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pril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7"/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<sst xmlns="http://schemas.openxmlformats.org/spreadsheetml/2006/main" count="57" uniqueCount="50">
  <si>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</si>
  <si>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</si>
  <si>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</si>
  <si>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</si>
  <si>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</si>
  <si>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</si>
  <si>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</si>
  <si>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</si>
  <si>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</si>
  <si>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</si>
  <si>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</si>
  <si>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</si>
  <si>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</si>
  <si>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</si>
  <si>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</si>
  <si>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</si>
  <si>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</si>
  <si>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</si>
  <si>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</si>
  <si>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</si>
  <si>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</si>
  <si>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</si>
  <si>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</si>
  <si>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</si>
  <si>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</si>
  <si>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</si>
  <si>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</si>
  <si>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</si>
  <si>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</si>
  <si>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</si>
  <si>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</si>
  <si>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</si>
  <si>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</si>
  <si>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17.03.2020</t>
  </si>
  <si>
    <t>Symphony  Balance(+)</t>
  </si>
  <si>
    <t>J=Molla Enterprise</t>
  </si>
  <si>
    <t>Salary(-)</t>
  </si>
  <si>
    <t>18.03.2020</t>
  </si>
  <si>
    <t>Boss (-)</t>
  </si>
  <si>
    <t>19.03.2020</t>
  </si>
  <si>
    <t>Boss Bank Deposit</t>
  </si>
  <si>
    <t>20.04.2020</t>
  </si>
  <si>
    <t>22.04.2020</t>
  </si>
  <si>
    <t>23.04.2020</t>
  </si>
  <si>
    <t>25.04.2020</t>
  </si>
  <si>
    <t>26.04.2020</t>
  </si>
  <si>
    <t>27.04.2020</t>
  </si>
  <si>
    <t>28.04.2020</t>
  </si>
  <si>
    <t>28.04.2020.</t>
  </si>
  <si>
    <t>Date: 28.04.2020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</si>
</sst>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6" fillId="35" borderId="0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18" sqref="E18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9" t="s">
        <v>17</v>
      </c>
      <c r="C2" s="139"/>
      <c r="D2" s="139"/>
      <c r="E2" s="139"/>
    </row>
    <row r="3" spans="1:9" ht="16.5" customHeight="1">
      <c r="A3" s="58"/>
      <c r="B3" s="140" t="s">
        <v>32</v>
      </c>
      <c r="C3" s="140"/>
      <c r="D3" s="140"/>
      <c r="E3" s="140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1" t="s">
        <v>11</v>
      </c>
    </row>
    <row r="5" spans="1:9">
      <c r="B5" s="61" t="s">
        <v>3</v>
      </c>
      <c r="C5" s="62">
        <v>424038</v>
      </c>
      <c r="D5" s="62">
        <v>0</v>
      </c>
      <c r="E5" s="130">
        <f>C5-D5</f>
        <v>424038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424038</v>
      </c>
      <c r="F6" s="54"/>
      <c r="G6" s="55"/>
    </row>
    <row r="7" spans="1:9">
      <c r="A7" s="58"/>
      <c r="B7" s="63" t="s">
        <v>33</v>
      </c>
      <c r="C7" s="62">
        <v>0</v>
      </c>
      <c r="D7" s="62">
        <v>0</v>
      </c>
      <c r="E7" s="64">
        <f t="shared" si="0"/>
        <v>424038</v>
      </c>
      <c r="F7" s="54"/>
      <c r="G7" s="2"/>
      <c r="H7" s="2"/>
    </row>
    <row r="8" spans="1:9">
      <c r="A8" s="58"/>
      <c r="B8" s="63" t="s">
        <v>37</v>
      </c>
      <c r="C8" s="62">
        <v>350000</v>
      </c>
      <c r="D8" s="132">
        <v>350000</v>
      </c>
      <c r="E8" s="64">
        <f t="shared" si="0"/>
        <v>424038</v>
      </c>
      <c r="F8" s="133" t="s">
        <v>38</v>
      </c>
      <c r="G8" s="2"/>
      <c r="H8" s="2"/>
    </row>
    <row r="9" spans="1:9">
      <c r="A9" s="58"/>
      <c r="B9" s="63" t="s">
        <v>39</v>
      </c>
      <c r="C9" s="82">
        <v>350000</v>
      </c>
      <c r="D9" s="62">
        <v>0</v>
      </c>
      <c r="E9" s="64">
        <f t="shared" si="0"/>
        <v>774038</v>
      </c>
      <c r="F9" s="135" t="s">
        <v>40</v>
      </c>
      <c r="G9" s="2"/>
      <c r="H9" s="2"/>
    </row>
    <row r="10" spans="1:9">
      <c r="A10" s="58"/>
      <c r="B10" s="63" t="s">
        <v>41</v>
      </c>
      <c r="C10" s="136">
        <v>800000</v>
      </c>
      <c r="D10" s="65">
        <v>0</v>
      </c>
      <c r="E10" s="64">
        <f t="shared" si="0"/>
        <v>1574038</v>
      </c>
      <c r="F10" s="54"/>
      <c r="G10" s="2"/>
      <c r="H10" s="2"/>
    </row>
    <row r="11" spans="1:9">
      <c r="A11" s="58"/>
      <c r="B11" s="63" t="s">
        <v>41</v>
      </c>
      <c r="C11" s="62">
        <v>450000</v>
      </c>
      <c r="D11" s="132">
        <v>450000</v>
      </c>
      <c r="E11" s="64">
        <f t="shared" si="0"/>
        <v>1574038</v>
      </c>
      <c r="F11" s="133" t="s">
        <v>38</v>
      </c>
      <c r="G11" s="2"/>
      <c r="H11" s="2"/>
    </row>
    <row r="12" spans="1:9">
      <c r="A12" s="58"/>
      <c r="B12" s="63" t="s">
        <v>42</v>
      </c>
      <c r="C12" s="82">
        <v>450000</v>
      </c>
      <c r="D12" s="62">
        <v>0</v>
      </c>
      <c r="E12" s="64">
        <f t="shared" si="0"/>
        <v>2024038</v>
      </c>
      <c r="F12" s="135" t="s">
        <v>40</v>
      </c>
      <c r="G12" s="66"/>
      <c r="H12" s="2"/>
    </row>
    <row r="13" spans="1:9">
      <c r="A13" s="58"/>
      <c r="B13" s="63" t="s">
        <v>43</v>
      </c>
      <c r="C13" s="82">
        <v>130000</v>
      </c>
      <c r="D13" s="62">
        <v>0</v>
      </c>
      <c r="E13" s="64">
        <f t="shared" si="0"/>
        <v>2154038</v>
      </c>
      <c r="F13" s="135" t="s">
        <v>40</v>
      </c>
      <c r="G13" s="2"/>
      <c r="H13" s="67"/>
    </row>
    <row r="14" spans="1:9">
      <c r="A14" s="58"/>
      <c r="B14" s="63" t="s">
        <v>44</v>
      </c>
      <c r="C14" s="62">
        <v>0</v>
      </c>
      <c r="D14" s="62">
        <v>0</v>
      </c>
      <c r="E14" s="64">
        <f t="shared" si="0"/>
        <v>2154038</v>
      </c>
      <c r="F14" s="54"/>
      <c r="G14" s="2"/>
      <c r="H14" s="2"/>
    </row>
    <row r="15" spans="1:9">
      <c r="A15" s="58"/>
      <c r="B15" s="63" t="s">
        <v>45</v>
      </c>
      <c r="C15" s="82">
        <v>350000</v>
      </c>
      <c r="D15" s="62">
        <v>0</v>
      </c>
      <c r="E15" s="64">
        <f t="shared" si="0"/>
        <v>2504038</v>
      </c>
      <c r="F15" s="135" t="s">
        <v>40</v>
      </c>
      <c r="G15" s="2"/>
      <c r="H15" s="15" t="s">
        <v>27</v>
      </c>
      <c r="I15" s="68"/>
    </row>
    <row r="16" spans="1:9">
      <c r="A16" s="58"/>
      <c r="B16" s="63" t="s">
        <v>46</v>
      </c>
      <c r="C16" s="62">
        <v>0</v>
      </c>
      <c r="D16" s="62">
        <v>0</v>
      </c>
      <c r="E16" s="64">
        <f t="shared" si="0"/>
        <v>2504038</v>
      </c>
      <c r="F16" s="54"/>
      <c r="G16" s="56"/>
      <c r="H16" s="2"/>
    </row>
    <row r="17" spans="1:8">
      <c r="A17" s="58"/>
      <c r="B17" s="63" t="s">
        <v>47</v>
      </c>
      <c r="C17" s="62">
        <v>400000</v>
      </c>
      <c r="D17" s="62">
        <v>0</v>
      </c>
      <c r="E17" s="64">
        <f t="shared" si="0"/>
        <v>2904038</v>
      </c>
      <c r="F17" s="56"/>
      <c r="G17" s="16"/>
      <c r="H17" s="2"/>
    </row>
    <row r="18" spans="1:8">
      <c r="A18" s="58"/>
      <c r="B18" s="63" t="s">
        <v>48</v>
      </c>
      <c r="C18" s="62">
        <v>350000</v>
      </c>
      <c r="D18" s="62">
        <v>0</v>
      </c>
      <c r="E18" s="64">
        <f>E17+C18-D18</f>
        <v>3254038</v>
      </c>
      <c r="F18" s="54"/>
      <c r="G18" s="66"/>
      <c r="H18" s="2"/>
    </row>
    <row r="19" spans="1:8" ht="12.75" customHeight="1">
      <c r="A19" s="58"/>
      <c r="B19" s="63"/>
      <c r="C19" s="62"/>
      <c r="D19" s="62"/>
      <c r="E19" s="64">
        <f t="shared" si="0"/>
        <v>3254038</v>
      </c>
      <c r="F19" s="54"/>
      <c r="G19" s="66"/>
      <c r="H19" s="2"/>
    </row>
    <row r="20" spans="1:8">
      <c r="A20" s="58"/>
      <c r="B20" s="63"/>
      <c r="C20" s="62"/>
      <c r="D20" s="62"/>
      <c r="E20" s="64">
        <f t="shared" si="0"/>
        <v>3254038</v>
      </c>
      <c r="F20" s="56"/>
      <c r="G20" s="66"/>
      <c r="H20" s="2"/>
    </row>
    <row r="21" spans="1:8">
      <c r="A21" s="58"/>
      <c r="B21" s="63"/>
      <c r="C21" s="62"/>
      <c r="D21" s="62"/>
      <c r="E21" s="64">
        <f>E20+C21-D21</f>
        <v>3254038</v>
      </c>
      <c r="F21" s="54"/>
      <c r="G21" s="2"/>
      <c r="H21" s="2"/>
    </row>
    <row r="22" spans="1:8">
      <c r="A22" s="58"/>
      <c r="B22" s="63"/>
      <c r="C22" s="62"/>
      <c r="D22" s="62"/>
      <c r="E22" s="64">
        <f t="shared" si="0"/>
        <v>3254038</v>
      </c>
      <c r="F22" s="56"/>
      <c r="G22" s="2"/>
      <c r="H22" s="2"/>
    </row>
    <row r="23" spans="1:8">
      <c r="A23" s="58"/>
      <c r="B23" s="63"/>
      <c r="C23" s="62"/>
      <c r="D23" s="62"/>
      <c r="E23" s="64">
        <f>E22+C23-D23</f>
        <v>3254038</v>
      </c>
      <c r="F23" s="54"/>
      <c r="G23" s="2"/>
      <c r="H23" s="2"/>
    </row>
    <row r="24" spans="1:8">
      <c r="A24" s="58"/>
      <c r="B24" s="63"/>
      <c r="C24" s="62"/>
      <c r="D24" s="62"/>
      <c r="E24" s="64">
        <f t="shared" si="0"/>
        <v>3254038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3254038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3254038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3254038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3254038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3254038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3254038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3254038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3254038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3254038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3254038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3254038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3254038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3254038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3254038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3254038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3254038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3254038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3254038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3254038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3254038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3254038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3254038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3254038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3254038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3254038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3254038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3254038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3254038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3254038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3254038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3254038</v>
      </c>
      <c r="F55" s="54"/>
      <c r="G55" s="2"/>
    </row>
    <row r="56" spans="2:8">
      <c r="B56" s="63"/>
      <c r="C56" s="62"/>
      <c r="D56" s="62"/>
      <c r="E56" s="64">
        <f t="shared" si="1"/>
        <v>3254038</v>
      </c>
      <c r="F56" s="54"/>
      <c r="G56" s="2"/>
    </row>
    <row r="57" spans="2:8">
      <c r="B57" s="63"/>
      <c r="C57" s="62"/>
      <c r="D57" s="62"/>
      <c r="E57" s="64">
        <f t="shared" si="1"/>
        <v>3254038</v>
      </c>
      <c r="F57" s="54"/>
      <c r="G57" s="2"/>
    </row>
    <row r="58" spans="2:8">
      <c r="B58" s="63"/>
      <c r="C58" s="62"/>
      <c r="D58" s="62"/>
      <c r="E58" s="64">
        <f t="shared" si="1"/>
        <v>3254038</v>
      </c>
      <c r="F58" s="54"/>
      <c r="G58" s="2"/>
    </row>
    <row r="59" spans="2:8">
      <c r="B59" s="63"/>
      <c r="C59" s="62"/>
      <c r="D59" s="62"/>
      <c r="E59" s="64">
        <f t="shared" si="1"/>
        <v>3254038</v>
      </c>
      <c r="F59" s="54"/>
      <c r="G59" s="2"/>
    </row>
    <row r="60" spans="2:8">
      <c r="B60" s="63"/>
      <c r="C60" s="62"/>
      <c r="D60" s="62"/>
      <c r="E60" s="64">
        <f t="shared" si="1"/>
        <v>3254038</v>
      </c>
      <c r="F60" s="54"/>
      <c r="G60" s="2"/>
    </row>
    <row r="61" spans="2:8">
      <c r="B61" s="63"/>
      <c r="C61" s="62"/>
      <c r="D61" s="62"/>
      <c r="E61" s="64">
        <f t="shared" si="1"/>
        <v>3254038</v>
      </c>
      <c r="F61" s="54"/>
      <c r="G61" s="2"/>
    </row>
    <row r="62" spans="2:8">
      <c r="B62" s="63"/>
      <c r="C62" s="62"/>
      <c r="D62" s="62"/>
      <c r="E62" s="64">
        <f t="shared" si="1"/>
        <v>3254038</v>
      </c>
      <c r="F62" s="54"/>
      <c r="G62" s="2"/>
    </row>
    <row r="63" spans="2:8">
      <c r="B63" s="63"/>
      <c r="C63" s="62"/>
      <c r="D63" s="62"/>
      <c r="E63" s="64">
        <f t="shared" si="1"/>
        <v>3254038</v>
      </c>
      <c r="F63" s="54"/>
      <c r="G63" s="2"/>
    </row>
    <row r="64" spans="2:8">
      <c r="B64" s="63"/>
      <c r="C64" s="62"/>
      <c r="D64" s="62"/>
      <c r="E64" s="64">
        <f t="shared" si="1"/>
        <v>3254038</v>
      </c>
      <c r="F64" s="54"/>
      <c r="G64" s="2"/>
    </row>
    <row r="65" spans="2:7">
      <c r="B65" s="63"/>
      <c r="C65" s="62"/>
      <c r="D65" s="62"/>
      <c r="E65" s="64">
        <f t="shared" si="1"/>
        <v>3254038</v>
      </c>
      <c r="F65" s="54"/>
      <c r="G65" s="2"/>
    </row>
    <row r="66" spans="2:7">
      <c r="B66" s="63"/>
      <c r="C66" s="62"/>
      <c r="D66" s="62"/>
      <c r="E66" s="64">
        <f t="shared" si="1"/>
        <v>3254038</v>
      </c>
      <c r="F66" s="54"/>
      <c r="G66" s="2"/>
    </row>
    <row r="67" spans="2:7">
      <c r="B67" s="63"/>
      <c r="C67" s="62"/>
      <c r="D67" s="62"/>
      <c r="E67" s="64">
        <f t="shared" si="1"/>
        <v>3254038</v>
      </c>
      <c r="F67" s="54"/>
      <c r="G67" s="2"/>
    </row>
    <row r="68" spans="2:7">
      <c r="B68" s="63"/>
      <c r="C68" s="62"/>
      <c r="D68" s="62"/>
      <c r="E68" s="64">
        <f t="shared" si="1"/>
        <v>3254038</v>
      </c>
      <c r="F68" s="54"/>
      <c r="G68" s="2"/>
    </row>
    <row r="69" spans="2:7">
      <c r="B69" s="63"/>
      <c r="C69" s="62"/>
      <c r="D69" s="62"/>
      <c r="E69" s="64">
        <f t="shared" si="1"/>
        <v>3254038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3254038</v>
      </c>
      <c r="F70" s="54"/>
      <c r="G70" s="2"/>
    </row>
    <row r="71" spans="2:7">
      <c r="B71" s="63"/>
      <c r="C71" s="62"/>
      <c r="D71" s="62"/>
      <c r="E71" s="64">
        <f t="shared" si="2"/>
        <v>3254038</v>
      </c>
      <c r="F71" s="54"/>
      <c r="G71" s="2"/>
    </row>
    <row r="72" spans="2:7">
      <c r="B72" s="63"/>
      <c r="C72" s="62"/>
      <c r="D72" s="62"/>
      <c r="E72" s="64">
        <f t="shared" si="2"/>
        <v>3254038</v>
      </c>
      <c r="F72" s="54"/>
      <c r="G72" s="2"/>
    </row>
    <row r="73" spans="2:7">
      <c r="B73" s="63"/>
      <c r="C73" s="62"/>
      <c r="D73" s="62"/>
      <c r="E73" s="64">
        <f t="shared" si="2"/>
        <v>3254038</v>
      </c>
      <c r="F73" s="54"/>
      <c r="G73" s="2"/>
    </row>
    <row r="74" spans="2:7">
      <c r="B74" s="63"/>
      <c r="C74" s="62"/>
      <c r="D74" s="62"/>
      <c r="E74" s="64">
        <f t="shared" si="2"/>
        <v>3254038</v>
      </c>
      <c r="F74" s="54"/>
      <c r="G74" s="2"/>
    </row>
    <row r="75" spans="2:7">
      <c r="B75" s="63"/>
      <c r="C75" s="62"/>
      <c r="D75" s="62"/>
      <c r="E75" s="64">
        <f t="shared" si="2"/>
        <v>3254038</v>
      </c>
      <c r="F75" s="56"/>
      <c r="G75" s="2"/>
    </row>
    <row r="76" spans="2:7">
      <c r="B76" s="63"/>
      <c r="C76" s="62"/>
      <c r="D76" s="62"/>
      <c r="E76" s="64">
        <f t="shared" si="2"/>
        <v>3254038</v>
      </c>
      <c r="F76" s="54"/>
      <c r="G76" s="2"/>
    </row>
    <row r="77" spans="2:7">
      <c r="B77" s="63"/>
      <c r="C77" s="62"/>
      <c r="D77" s="62"/>
      <c r="E77" s="64">
        <f t="shared" si="2"/>
        <v>3254038</v>
      </c>
      <c r="F77" s="54"/>
      <c r="G77" s="2"/>
    </row>
    <row r="78" spans="2:7">
      <c r="B78" s="63"/>
      <c r="C78" s="62"/>
      <c r="D78" s="62"/>
      <c r="E78" s="64">
        <f t="shared" si="2"/>
        <v>3254038</v>
      </c>
      <c r="F78" s="54"/>
      <c r="G78" s="2"/>
    </row>
    <row r="79" spans="2:7">
      <c r="B79" s="63"/>
      <c r="C79" s="62"/>
      <c r="D79" s="62"/>
      <c r="E79" s="64">
        <f t="shared" si="2"/>
        <v>3254038</v>
      </c>
      <c r="F79" s="54"/>
      <c r="G79" s="2"/>
    </row>
    <row r="80" spans="2:7">
      <c r="B80" s="63"/>
      <c r="C80" s="62"/>
      <c r="D80" s="62"/>
      <c r="E80" s="64">
        <f t="shared" si="2"/>
        <v>3254038</v>
      </c>
      <c r="F80" s="54"/>
      <c r="G80" s="2"/>
    </row>
    <row r="81" spans="2:7">
      <c r="B81" s="63"/>
      <c r="C81" s="62"/>
      <c r="D81" s="62"/>
      <c r="E81" s="64">
        <f t="shared" si="2"/>
        <v>3254038</v>
      </c>
      <c r="F81" s="54"/>
      <c r="G81" s="2"/>
    </row>
    <row r="82" spans="2:7">
      <c r="B82" s="63"/>
      <c r="C82" s="62"/>
      <c r="D82" s="62"/>
      <c r="E82" s="64">
        <f t="shared" si="2"/>
        <v>3254038</v>
      </c>
      <c r="F82" s="54"/>
      <c r="G82" s="2"/>
    </row>
    <row r="83" spans="2:7">
      <c r="B83" s="69"/>
      <c r="C83" s="64">
        <f>SUM(C5:C72)</f>
        <v>4054038</v>
      </c>
      <c r="D83" s="64">
        <f>SUM(D5:D77)</f>
        <v>800000</v>
      </c>
      <c r="E83" s="131">
        <f>E71+C83-D83</f>
        <v>6508076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9" sqref="H9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49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90"/>
      <c r="B3" s="74"/>
      <c r="C3" s="74"/>
      <c r="D3" s="74"/>
      <c r="E3" s="9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9" t="s">
        <v>12</v>
      </c>
      <c r="E4" s="92">
        <v>1694691.3875</v>
      </c>
      <c r="F4" s="120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65100.34</v>
      </c>
      <c r="C5" s="75"/>
      <c r="D5" s="89" t="s">
        <v>23</v>
      </c>
      <c r="E5" s="93">
        <v>3254038</v>
      </c>
      <c r="F5" s="5"/>
      <c r="G5" s="85"/>
      <c r="H5" s="129"/>
      <c r="I5" s="125"/>
      <c r="J5" s="125"/>
      <c r="K5" s="126"/>
      <c r="L5" s="127"/>
      <c r="M5" s="127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6565100.3399999999</v>
      </c>
      <c r="C6" s="74"/>
      <c r="D6" s="138" t="s">
        <v>29</v>
      </c>
      <c r="E6" s="92">
        <v>16165</v>
      </c>
      <c r="F6" s="5"/>
      <c r="G6" s="85"/>
      <c r="H6" s="129"/>
      <c r="I6" s="123"/>
      <c r="J6" s="123"/>
      <c r="K6" s="123"/>
      <c r="L6" s="124"/>
      <c r="M6" s="123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9" t="s">
        <v>13</v>
      </c>
      <c r="E7" s="39">
        <v>1586731</v>
      </c>
      <c r="F7" s="5"/>
      <c r="G7" s="85"/>
      <c r="H7" s="122"/>
      <c r="I7" s="123"/>
      <c r="J7" s="123"/>
      <c r="K7" s="123"/>
      <c r="L7" s="124"/>
      <c r="M7" s="123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6990</v>
      </c>
      <c r="C8" s="19"/>
      <c r="D8" s="109"/>
      <c r="E8" s="92"/>
      <c r="F8" s="5"/>
      <c r="G8" s="85"/>
      <c r="H8" s="76"/>
      <c r="I8" s="123"/>
      <c r="J8" s="123"/>
      <c r="K8" s="123"/>
      <c r="L8" s="124"/>
      <c r="M8" s="123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8" t="s">
        <v>36</v>
      </c>
      <c r="B9" s="29">
        <v>0</v>
      </c>
      <c r="C9" s="19"/>
      <c r="D9" s="18" t="s">
        <v>34</v>
      </c>
      <c r="E9" s="92">
        <v>6484.9524999996647</v>
      </c>
      <c r="F9" s="5"/>
      <c r="G9" s="85"/>
      <c r="H9" s="9"/>
      <c r="I9" s="123"/>
      <c r="J9" s="123"/>
      <c r="K9" s="123"/>
      <c r="L9" s="124"/>
      <c r="M9" s="123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7" t="s">
        <v>8</v>
      </c>
      <c r="B10" s="134">
        <f>B5-B8-B9</f>
        <v>58110.34</v>
      </c>
      <c r="C10" s="19"/>
      <c r="D10" s="109"/>
      <c r="E10" s="39"/>
      <c r="F10" s="5"/>
      <c r="G10" s="76"/>
      <c r="H10" s="52"/>
      <c r="I10" s="123"/>
      <c r="J10" s="123"/>
      <c r="K10" s="123"/>
      <c r="L10" s="124"/>
      <c r="M10" s="123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26</v>
      </c>
      <c r="B11" s="134"/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28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6558110.3399999999</v>
      </c>
      <c r="C13" s="24"/>
      <c r="D13" s="25" t="s">
        <v>7</v>
      </c>
      <c r="E13" s="40">
        <f>E4+E5+E6+E7+E8-E11+E9-E10</f>
        <v>6558110.3399999999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4"/>
      <c r="B14" s="35" t="s">
        <v>14</v>
      </c>
      <c r="C14" s="20"/>
      <c r="D14" s="44"/>
      <c r="E14" s="95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6" t="s">
        <v>22</v>
      </c>
      <c r="B16" s="79">
        <v>171144</v>
      </c>
      <c r="C16" s="31"/>
      <c r="D16" s="46" t="s">
        <v>21</v>
      </c>
      <c r="E16" s="97">
        <v>196290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9" t="s">
        <v>31</v>
      </c>
      <c r="B17" s="80">
        <v>33000</v>
      </c>
      <c r="C17" s="31"/>
      <c r="D17" s="33" t="s">
        <v>19</v>
      </c>
      <c r="E17" s="98">
        <v>351135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9" t="s">
        <v>35</v>
      </c>
      <c r="B18" s="80">
        <v>15325</v>
      </c>
      <c r="C18" s="31"/>
      <c r="D18" s="34" t="s">
        <v>20</v>
      </c>
      <c r="E18" s="100">
        <v>306950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1" t="s">
        <v>30</v>
      </c>
      <c r="B19" s="81">
        <v>54450</v>
      </c>
      <c r="C19" s="31"/>
      <c r="D19" s="34" t="s">
        <v>25</v>
      </c>
      <c r="E19" s="100">
        <v>243840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5" t="s">
        <v>24</v>
      </c>
      <c r="B20" s="116">
        <v>62000</v>
      </c>
      <c r="C20" s="117"/>
      <c r="D20" s="118" t="s">
        <v>18</v>
      </c>
      <c r="E20" s="119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10"/>
      <c r="B21" s="111"/>
      <c r="C21" s="112"/>
      <c r="D21" s="113"/>
      <c r="E21" s="114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1"/>
      <c r="B22" s="81"/>
      <c r="C22" s="31"/>
      <c r="D22" s="34"/>
      <c r="E22" s="100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6"/>
      <c r="B23" s="81"/>
      <c r="C23" s="31"/>
      <c r="D23" s="34"/>
      <c r="E23" s="102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1"/>
      <c r="B24" s="81"/>
      <c r="C24" s="31"/>
      <c r="D24" s="34"/>
      <c r="E24" s="100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9"/>
      <c r="B25" s="80"/>
      <c r="C25" s="31"/>
      <c r="D25" s="33"/>
      <c r="E25" s="98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3"/>
      <c r="B26" s="81"/>
      <c r="C26" s="31"/>
      <c r="D26" s="32"/>
      <c r="E26" s="100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4"/>
      <c r="B27" s="105"/>
      <c r="C27" s="106"/>
      <c r="D27" s="107"/>
      <c r="E27" s="10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2020-04-28T14:24:16Z</dcterms:modified>
</cp:coreProperties>
</file>