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d. Naimul Haq\Desktop\Mugdho Corporation\New folder\"/>
    </mc:Choice>
  </mc:AlternateContent>
  <bookViews>
    <workbookView xWindow="210" yWindow="0" windowWidth="13965" windowHeight="11070" tabRatio="598"/>
  </bookViews>
  <sheets>
    <sheet name="Oct'19 Sales+Cost+Bank+Balanch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>
  <authors>
    <author>LENOVO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<sst xmlns="http://schemas.openxmlformats.org/spreadsheetml/2006/main" count="162" uniqueCount="74">
  <si>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</si>
  <si>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</si>
  <si>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</si>
  <si>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</si>
  <si>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</si>
  <si>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</si>
  <si>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</si>
  <si>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</si>
  <si>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</si>
  <si>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</si>
  <si>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</si>
  <si>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</si>
  <si>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</si>
  <si>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</si>
  <si>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</si>
  <si>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</si>
  <si>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</si>
  <si>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</si>
  <si>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</si>
  <si>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</si>
  <si>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</si>
  <si>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</si>
  <si>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</si>
  <si>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</si>
  <si>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</si>
  <si>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</si>
  <si>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</si>
  <si>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</si>
  <si>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</si>
  <si>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</si>
  <si>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</si>
  <si>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</si>
  <si>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</si>
  <si>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</si>
  <si>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</si>
  <si>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</si>
  <si>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</si>
  <si>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</si>
  <si>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</si>
  <si>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</si>
  <si>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</si>
  <si>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</si>
  <si>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</si>
  <si>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</si>
  <si>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</si>
  <si>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</si>
  <si>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</si>
  <si>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</si>
  <si>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</si>
  <si>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</si>
  <si>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</si>
  <si>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</si>
  <si>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</si>
  <si>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</si>
  <si>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</si>
  <si>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</si>
  <si>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</si>
  <si>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</si>
  <si>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</si>
  <si>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</si>
  <si>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25.01.2020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</si>
  <si>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</si>
  <si>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</si>
  <si>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</si>
  <si>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</si>
  <si>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</si>
  <si>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</si>
  <si>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</si>
  <si>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30.01.2020</t>
  </si>
  <si>
    <t>S.A Mobile</t>
  </si>
  <si>
    <t>B.M Rahinul</t>
  </si>
  <si>
    <t>Balance Statement February 2020</t>
  </si>
  <si>
    <t>01.02.2020</t>
  </si>
  <si>
    <t>01.02.020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</si>
</sst>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231"/>
  <sheetViews>
    <sheetView tabSelected="1" zoomScale="120" zoomScaleNormal="120" workbookViewId="0">
      <pane ySplit="4" topLeftCell="A34" activePane="bottomLeft" state="frozen"/>
      <selection activeCell="I1" sqref="I1"/>
      <selection pane="bottomLeft" activeCell="E40" sqref="E40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71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72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72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/>
      <c r="B6" s="2"/>
      <c r="C6" s="2"/>
      <c r="D6" s="2"/>
      <c r="E6" s="2">
        <f t="shared" ref="E6:E32" si="0">C6+D6</f>
        <v>0</v>
      </c>
      <c r="F6" s="134"/>
      <c r="G6" s="112"/>
      <c r="H6" s="44" t="s">
        <v>12</v>
      </c>
      <c r="I6" s="64"/>
      <c r="J6" s="43"/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/>
      <c r="B7" s="2"/>
      <c r="C7" s="2"/>
      <c r="D7" s="2"/>
      <c r="E7" s="2">
        <f t="shared" si="0"/>
        <v>0</v>
      </c>
      <c r="F7" s="134"/>
      <c r="G7" s="112"/>
      <c r="H7" s="44" t="s">
        <v>12</v>
      </c>
      <c r="I7" s="64"/>
      <c r="J7" s="43"/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/>
      <c r="B8" s="2"/>
      <c r="C8" s="2"/>
      <c r="D8" s="2"/>
      <c r="E8" s="2">
        <f t="shared" si="0"/>
        <v>0</v>
      </c>
      <c r="F8" s="94"/>
      <c r="G8" s="19"/>
      <c r="H8" s="43" t="s">
        <v>12</v>
      </c>
      <c r="I8" s="64"/>
      <c r="J8" s="64"/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/>
      <c r="B9" s="2"/>
      <c r="C9" s="2"/>
      <c r="D9" s="2"/>
      <c r="E9" s="2">
        <f t="shared" si="0"/>
        <v>0</v>
      </c>
      <c r="F9" s="135"/>
      <c r="G9" s="19"/>
      <c r="H9" s="43" t="s">
        <v>12</v>
      </c>
      <c r="I9" s="64"/>
      <c r="J9" s="64"/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12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94"/>
      <c r="G11" s="53"/>
      <c r="H11" s="64" t="s">
        <v>12</v>
      </c>
      <c r="I11" s="64"/>
      <c r="J11" s="64"/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295440</v>
      </c>
      <c r="C33" s="2">
        <f>SUM(C5:C32)</f>
        <v>370450</v>
      </c>
      <c r="D33" s="2">
        <f>SUM(D5:D32)</f>
        <v>1010</v>
      </c>
      <c r="E33" s="2">
        <f>SUM(E5:E32)</f>
        <v>371460</v>
      </c>
      <c r="F33" s="94">
        <f>B33-E33</f>
        <v>-76020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65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4000</v>
      </c>
      <c r="D40" s="18" t="s">
        <v>65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70</v>
      </c>
      <c r="B41" s="1"/>
      <c r="C41" s="2">
        <v>3000</v>
      </c>
      <c r="D41" s="1" t="s">
        <v>68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3734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300910</v>
      </c>
      <c r="D48" s="102" t="s">
        <v>36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98740</v>
      </c>
      <c r="D50" s="102" t="s">
        <v>72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447680</v>
      </c>
      <c r="D51" s="99" t="s">
        <v>72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195365</v>
      </c>
      <c r="D52" s="102" t="s">
        <v>72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40000</v>
      </c>
      <c r="D53" s="99" t="s">
        <v>72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38000</v>
      </c>
      <c r="D54" s="102" t="s">
        <v>65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130000</v>
      </c>
      <c r="D56" s="97" t="s">
        <v>73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52</v>
      </c>
      <c r="B58" s="43"/>
      <c r="C58" s="98">
        <v>6000</v>
      </c>
      <c r="D58" s="107" t="s">
        <v>65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66</v>
      </c>
      <c r="B59" s="43"/>
      <c r="C59" s="98">
        <v>4000</v>
      </c>
      <c r="D59" s="107" t="s">
        <v>65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63</v>
      </c>
      <c r="B60" s="43"/>
      <c r="C60" s="98">
        <v>102150</v>
      </c>
      <c r="D60" s="99" t="s">
        <v>72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62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61</v>
      </c>
      <c r="B63" s="43"/>
      <c r="C63" s="98">
        <v>100000</v>
      </c>
      <c r="D63" s="99" t="s">
        <v>64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58</v>
      </c>
      <c r="B64" s="43" t="s">
        <v>67</v>
      </c>
      <c r="C64" s="98">
        <v>2140</v>
      </c>
      <c r="D64" s="99" t="s">
        <v>60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69</v>
      </c>
      <c r="B65" s="43"/>
      <c r="C65" s="98">
        <v>10000</v>
      </c>
      <c r="D65" s="99" t="s">
        <v>68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70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66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63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61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67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69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1825953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1825953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Md. Naimul Haq</cp:lastModifiedBy>
  <cp:lastPrinted>2019-01-28T03:58:19Z</cp:lastPrinted>
  <dcterms:created xsi:type="dcterms:W3CDTF">2007-08-23T12:32:35Z</dcterms:created>
  <dcterms:modified xsi:type="dcterms:W3CDTF">2020-02-02T02:30:04Z</dcterms:modified>
</cp:coreProperties>
</file>