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<sst xmlns="http://schemas.openxmlformats.org/spreadsheetml/2006/main" count="222" uniqueCount="98">
  <si>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</si>
  <si>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</si>
  <si>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</si>
  <si>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</si>
  <si>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</si>
  <si>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</si>
  <si>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</si>
  <si>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</si>
  <si>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</si>
  <si>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</si>
  <si>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</si>
  <si>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</si>
  <si>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</si>
  <si>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</si>
  <si>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</si>
  <si>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</si>
  <si>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</si>
  <si>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</si>
  <si>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</si>
  <si>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</si>
  <si>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</si>
  <si>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</si>
  <si>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</si>
  <si>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</si>
  <si>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</si>
  <si>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</si>
  <si>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</si>
  <si>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</si>
  <si>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</si>
  <si>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</si>
  <si>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</si>
  <si>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</si>
  <si>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</si>
  <si>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</si>
  <si>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</si>
  <si>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</si>
  <si>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</si>
  <si>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Natore tel</t>
  </si>
  <si>
    <t>16.12.19</t>
  </si>
  <si>
    <t>Dighi 20pcs Mug Gift</t>
  </si>
  <si>
    <t xml:space="preserve">Altab </t>
  </si>
  <si>
    <t>Cashier</t>
  </si>
  <si>
    <t>09.01.2020</t>
  </si>
  <si>
    <t>Z12&amp;Z25 Launch Pitha</t>
  </si>
  <si>
    <t>Atik</t>
  </si>
  <si>
    <t>16.01.2020</t>
  </si>
  <si>
    <t>Jony Coto</t>
  </si>
  <si>
    <t>Mobile Park</t>
  </si>
  <si>
    <t>Dighi Tel</t>
  </si>
  <si>
    <t>Desh Telecom</t>
  </si>
  <si>
    <t>29.01.2020</t>
  </si>
  <si>
    <t>Rubel Tel</t>
  </si>
  <si>
    <t>Naimul ZSM</t>
  </si>
  <si>
    <t>ZSM</t>
  </si>
  <si>
    <t>03.02.2020</t>
  </si>
  <si>
    <t>A.M Tipu Boss</t>
  </si>
  <si>
    <t>Ma Telecom</t>
  </si>
  <si>
    <t>10.02.2020</t>
  </si>
  <si>
    <t xml:space="preserve">Murad </t>
  </si>
  <si>
    <t>11.02.2020</t>
  </si>
  <si>
    <t>13.02.2020</t>
  </si>
  <si>
    <t>11.02.200</t>
  </si>
  <si>
    <t>Desh Tel</t>
  </si>
  <si>
    <t>i110 Babod</t>
  </si>
  <si>
    <t>SAP Tel</t>
  </si>
  <si>
    <t>Dsr Haider</t>
  </si>
  <si>
    <t>22.02.2020</t>
  </si>
  <si>
    <t>23.02.2020</t>
  </si>
  <si>
    <t>24.02.2020</t>
  </si>
  <si>
    <t>Phone cover</t>
  </si>
  <si>
    <t>26.02.2020</t>
  </si>
  <si>
    <t>Munna Mobile</t>
  </si>
  <si>
    <t>27.02.2020</t>
  </si>
  <si>
    <t>29.02.2020</t>
  </si>
  <si>
    <t>Bhuiyan Mob</t>
  </si>
  <si>
    <t>Balance Statement March 2020</t>
  </si>
  <si>
    <t>01.03.2020</t>
  </si>
  <si>
    <t>Jafor Vai</t>
  </si>
  <si>
    <t>02.03.2020</t>
  </si>
  <si>
    <t>03.03.2020</t>
  </si>
  <si>
    <t>04.03.2020</t>
  </si>
  <si>
    <t>Ad</t>
  </si>
  <si>
    <t>05.03.2020</t>
  </si>
  <si>
    <t>07.03.2020</t>
  </si>
  <si>
    <t>Sujon</t>
  </si>
  <si>
    <t>08.03.2020</t>
  </si>
  <si>
    <t>09.03.2020</t>
  </si>
  <si>
    <t>L130*12</t>
  </si>
  <si>
    <t>10.03.2020</t>
  </si>
  <si>
    <t>11.03.2020</t>
  </si>
  <si>
    <t>12.03.2020</t>
  </si>
  <si>
    <t>14.03.2020</t>
  </si>
  <si>
    <t>15.03.2020</t>
  </si>
  <si>
    <t>16.03.2020</t>
  </si>
  <si>
    <t xml:space="preserve">   </t>
  </si>
  <si>
    <t>17.03.2020</t>
  </si>
  <si>
    <t>18.03.2020</t>
  </si>
  <si>
    <t>Shohel Store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</si>
</sst>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38" activePane="bottomLeft" state="frozen"/>
      <selection activeCell="I1" sqref="I1"/>
      <selection pane="bottomLeft" activeCell="E52" sqref="E52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6" customWidth="1"/>
    <col min="10" max="10" width="12.42578125" style="56" customWidth="1"/>
    <col min="11" max="11" width="12.42578125" style="4" customWidth="1"/>
    <col min="12" max="12" width="12.28515625" style="56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6" t="s">
        <v>19</v>
      </c>
      <c r="B1" s="136"/>
      <c r="C1" s="136"/>
      <c r="D1" s="136"/>
      <c r="E1" s="136"/>
      <c r="F1" s="136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37" t="s">
        <v>75</v>
      </c>
      <c r="B2" s="137"/>
      <c r="C2" s="137"/>
      <c r="D2" s="137"/>
      <c r="E2" s="137"/>
      <c r="F2" s="13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5" t="s">
        <v>16</v>
      </c>
      <c r="B3" s="145"/>
      <c r="C3" s="145"/>
      <c r="D3" s="145"/>
      <c r="E3" s="145"/>
      <c r="F3" s="14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11" t="s">
        <v>0</v>
      </c>
      <c r="B4" s="112" t="s">
        <v>1</v>
      </c>
      <c r="C4" s="112" t="s">
        <v>2</v>
      </c>
      <c r="D4" s="112" t="s">
        <v>3</v>
      </c>
      <c r="E4" s="112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7" t="s">
        <v>76</v>
      </c>
      <c r="B5" s="108">
        <v>337840</v>
      </c>
      <c r="C5" s="108">
        <v>474470</v>
      </c>
      <c r="D5" s="108">
        <v>600</v>
      </c>
      <c r="E5" s="108">
        <f>C5+D5</f>
        <v>475070</v>
      </c>
      <c r="F5" s="110"/>
      <c r="G5" s="17"/>
      <c r="H5" s="32" t="s">
        <v>11</v>
      </c>
      <c r="I5" s="51">
        <v>600</v>
      </c>
      <c r="J5" s="32" t="s">
        <v>76</v>
      </c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78</v>
      </c>
      <c r="B6" s="2">
        <v>416120</v>
      </c>
      <c r="C6" s="2">
        <v>387200</v>
      </c>
      <c r="D6" s="2">
        <v>1410</v>
      </c>
      <c r="E6" s="2">
        <f t="shared" ref="E6:E32" si="0">C6+D6</f>
        <v>388610</v>
      </c>
      <c r="F6" s="99"/>
      <c r="G6" s="83"/>
      <c r="H6" s="33" t="s">
        <v>11</v>
      </c>
      <c r="I6" s="51">
        <v>860</v>
      </c>
      <c r="J6" s="32" t="s">
        <v>78</v>
      </c>
      <c r="K6" s="94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345370</v>
      </c>
      <c r="C7" s="2">
        <v>331865</v>
      </c>
      <c r="D7" s="2">
        <v>995</v>
      </c>
      <c r="E7" s="2">
        <f t="shared" si="0"/>
        <v>332860</v>
      </c>
      <c r="F7" s="99"/>
      <c r="G7" s="83"/>
      <c r="H7" s="33" t="s">
        <v>11</v>
      </c>
      <c r="I7" s="51">
        <v>1340</v>
      </c>
      <c r="J7" s="32" t="s">
        <v>79</v>
      </c>
      <c r="K7" s="94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80</v>
      </c>
      <c r="B8" s="2">
        <v>177575</v>
      </c>
      <c r="C8" s="2">
        <v>205684</v>
      </c>
      <c r="D8" s="2">
        <v>1250</v>
      </c>
      <c r="E8" s="2">
        <f t="shared" si="0"/>
        <v>206934</v>
      </c>
      <c r="F8" s="69"/>
      <c r="G8" s="17"/>
      <c r="H8" s="32" t="s">
        <v>11</v>
      </c>
      <c r="I8" s="51">
        <v>1700</v>
      </c>
      <c r="J8" s="51" t="s">
        <v>80</v>
      </c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306000</v>
      </c>
      <c r="C9" s="2">
        <v>433702</v>
      </c>
      <c r="D9" s="2">
        <v>940</v>
      </c>
      <c r="E9" s="2">
        <f t="shared" si="0"/>
        <v>434642</v>
      </c>
      <c r="F9" s="100"/>
      <c r="G9" s="17"/>
      <c r="H9" s="32" t="s">
        <v>11</v>
      </c>
      <c r="I9" s="51">
        <v>830</v>
      </c>
      <c r="J9" s="51" t="s">
        <v>82</v>
      </c>
      <c r="K9" s="7"/>
      <c r="L9" s="95"/>
      <c r="M9" s="95"/>
      <c r="N9" s="9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83</v>
      </c>
      <c r="B10" s="2">
        <v>570165</v>
      </c>
      <c r="C10" s="2">
        <v>380840</v>
      </c>
      <c r="D10" s="2">
        <v>1410</v>
      </c>
      <c r="E10" s="2">
        <f t="shared" si="0"/>
        <v>382250</v>
      </c>
      <c r="F10" s="101"/>
      <c r="G10" s="17"/>
      <c r="H10" s="32" t="s">
        <v>11</v>
      </c>
      <c r="I10" s="51">
        <v>840</v>
      </c>
      <c r="J10" s="51" t="s">
        <v>83</v>
      </c>
      <c r="K10" s="7"/>
      <c r="L10" s="95"/>
      <c r="M10" s="95"/>
      <c r="N10" s="9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85</v>
      </c>
      <c r="B11" s="2">
        <v>400640</v>
      </c>
      <c r="C11" s="2">
        <v>354712</v>
      </c>
      <c r="D11" s="2">
        <v>630</v>
      </c>
      <c r="E11" s="2">
        <f t="shared" si="0"/>
        <v>355342</v>
      </c>
      <c r="F11" s="69"/>
      <c r="G11" s="40"/>
      <c r="H11" s="51" t="s">
        <v>11</v>
      </c>
      <c r="I11" s="51">
        <v>2720</v>
      </c>
      <c r="J11" s="51" t="s">
        <v>85</v>
      </c>
      <c r="K11" s="7"/>
      <c r="L11" s="40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86</v>
      </c>
      <c r="B12" s="2">
        <v>303065</v>
      </c>
      <c r="C12" s="2">
        <v>358900</v>
      </c>
      <c r="D12" s="2">
        <v>1045</v>
      </c>
      <c r="E12" s="2">
        <f t="shared" si="0"/>
        <v>359945</v>
      </c>
      <c r="F12" s="69"/>
      <c r="G12" s="40"/>
      <c r="H12" s="51" t="s">
        <v>11</v>
      </c>
      <c r="I12" s="51">
        <v>2300</v>
      </c>
      <c r="J12" s="51" t="s">
        <v>86</v>
      </c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88</v>
      </c>
      <c r="B13" s="2">
        <v>411675</v>
      </c>
      <c r="C13" s="2">
        <v>382700</v>
      </c>
      <c r="D13" s="2">
        <v>1779</v>
      </c>
      <c r="E13" s="2">
        <f t="shared" si="0"/>
        <v>384479</v>
      </c>
      <c r="F13" s="101"/>
      <c r="G13" s="17"/>
      <c r="H13" s="32" t="s">
        <v>11</v>
      </c>
      <c r="I13" s="51">
        <v>2180</v>
      </c>
      <c r="J13" s="51" t="s">
        <v>88</v>
      </c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89</v>
      </c>
      <c r="B14" s="2">
        <v>179350</v>
      </c>
      <c r="C14" s="2">
        <v>247500</v>
      </c>
      <c r="D14" s="2">
        <v>530</v>
      </c>
      <c r="E14" s="2">
        <f t="shared" si="0"/>
        <v>248030</v>
      </c>
      <c r="F14" s="100"/>
      <c r="G14" s="17"/>
      <c r="H14" s="32" t="s">
        <v>11</v>
      </c>
      <c r="I14" s="51">
        <v>2500</v>
      </c>
      <c r="J14" s="51" t="s">
        <v>89</v>
      </c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90</v>
      </c>
      <c r="B15" s="2">
        <v>396995</v>
      </c>
      <c r="C15" s="2">
        <v>171745</v>
      </c>
      <c r="D15" s="2">
        <v>930</v>
      </c>
      <c r="E15" s="2">
        <f t="shared" si="0"/>
        <v>172675</v>
      </c>
      <c r="F15" s="69"/>
      <c r="G15" s="40"/>
      <c r="H15" s="51" t="s">
        <v>11</v>
      </c>
      <c r="I15" s="51">
        <v>250</v>
      </c>
      <c r="J15" s="51" t="s">
        <v>90</v>
      </c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91</v>
      </c>
      <c r="B16" s="2">
        <v>335485</v>
      </c>
      <c r="C16" s="2">
        <v>582204</v>
      </c>
      <c r="D16" s="2">
        <v>1000</v>
      </c>
      <c r="E16" s="2">
        <f t="shared" si="0"/>
        <v>583204</v>
      </c>
      <c r="F16" s="69"/>
      <c r="G16" s="40"/>
      <c r="H16" s="51" t="s">
        <v>11</v>
      </c>
      <c r="I16" s="51">
        <v>450</v>
      </c>
      <c r="J16" s="51" t="s">
        <v>91</v>
      </c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92</v>
      </c>
      <c r="B17" s="2">
        <v>287200</v>
      </c>
      <c r="C17" s="2">
        <v>354100</v>
      </c>
      <c r="D17" s="2">
        <v>510</v>
      </c>
      <c r="E17" s="2">
        <f t="shared" si="0"/>
        <v>354610</v>
      </c>
      <c r="F17" s="99"/>
      <c r="G17" s="83"/>
      <c r="H17" s="33" t="s">
        <v>11</v>
      </c>
      <c r="I17" s="51">
        <v>4100</v>
      </c>
      <c r="J17" s="51" t="s">
        <v>92</v>
      </c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93</v>
      </c>
      <c r="B18" s="2">
        <v>527665</v>
      </c>
      <c r="C18" s="2">
        <v>352864</v>
      </c>
      <c r="D18" s="2">
        <v>2848</v>
      </c>
      <c r="E18" s="2">
        <f t="shared" si="0"/>
        <v>355712</v>
      </c>
      <c r="F18" s="101"/>
      <c r="G18" s="17"/>
      <c r="H18" s="32" t="s">
        <v>11</v>
      </c>
      <c r="I18" s="51">
        <v>7500</v>
      </c>
      <c r="J18" s="51" t="s">
        <v>93</v>
      </c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95</v>
      </c>
      <c r="B19" s="2">
        <v>274015</v>
      </c>
      <c r="C19" s="2">
        <v>230450</v>
      </c>
      <c r="D19" s="2">
        <v>1010</v>
      </c>
      <c r="E19" s="2">
        <f t="shared" si="0"/>
        <v>231460</v>
      </c>
      <c r="F19" s="100"/>
      <c r="G19" s="17"/>
      <c r="H19" s="32" t="s">
        <v>11</v>
      </c>
      <c r="I19" s="51">
        <v>450</v>
      </c>
      <c r="J19" s="51" t="s">
        <v>95</v>
      </c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96</v>
      </c>
      <c r="B20" s="2">
        <v>252550</v>
      </c>
      <c r="C20" s="2">
        <v>333510</v>
      </c>
      <c r="D20" s="2">
        <v>690</v>
      </c>
      <c r="E20" s="2">
        <f t="shared" si="0"/>
        <v>334200</v>
      </c>
      <c r="F20" s="99"/>
      <c r="G20" s="17"/>
      <c r="H20" s="32" t="s">
        <v>11</v>
      </c>
      <c r="I20" s="51">
        <v>3150</v>
      </c>
      <c r="J20" s="51" t="s">
        <v>96</v>
      </c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9"/>
      <c r="G21" s="17"/>
      <c r="H21" s="32" t="s">
        <v>11</v>
      </c>
      <c r="I21" s="51"/>
      <c r="J21" s="51"/>
      <c r="K21" s="96"/>
      <c r="L21" s="40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9"/>
      <c r="G22" s="17"/>
      <c r="H22" s="32" t="s">
        <v>11</v>
      </c>
      <c r="I22" s="51"/>
      <c r="J22" s="51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9"/>
      <c r="G23" s="83"/>
      <c r="H23" s="33" t="s">
        <v>11</v>
      </c>
      <c r="I23" s="51"/>
      <c r="J23" s="51"/>
      <c r="K23" s="9"/>
      <c r="L23" s="40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9"/>
      <c r="G24" s="83"/>
      <c r="H24" s="33" t="s">
        <v>11</v>
      </c>
      <c r="I24" s="51"/>
      <c r="J24" s="51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100"/>
      <c r="G25" s="17"/>
      <c r="H25" s="32" t="s">
        <v>11</v>
      </c>
      <c r="I25" s="51"/>
      <c r="J25" s="51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3"/>
      <c r="G26" s="17"/>
      <c r="H26" s="32" t="s">
        <v>11</v>
      </c>
      <c r="I26" s="51"/>
      <c r="J26" s="51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100"/>
      <c r="G27" s="17"/>
      <c r="H27" s="32" t="s">
        <v>11</v>
      </c>
      <c r="I27" s="51"/>
      <c r="J27" s="51"/>
      <c r="K27" s="97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00"/>
      <c r="G28" s="17"/>
      <c r="H28" s="32" t="s">
        <v>11</v>
      </c>
      <c r="I28" s="51"/>
      <c r="J28" s="51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00"/>
      <c r="G29" s="17"/>
      <c r="H29" s="32" t="s">
        <v>11</v>
      </c>
      <c r="I29" s="51"/>
      <c r="J29" s="51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9"/>
      <c r="G30" s="84"/>
      <c r="H30" s="70" t="s">
        <v>11</v>
      </c>
      <c r="I30" s="71"/>
      <c r="J30" s="70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9"/>
      <c r="G31" s="85"/>
      <c r="H31" s="70" t="s">
        <v>11</v>
      </c>
      <c r="I31" s="71"/>
      <c r="J31" s="109"/>
      <c r="K31" s="98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9"/>
      <c r="G32" s="86"/>
      <c r="H32" s="88"/>
      <c r="I32" s="104"/>
      <c r="J32" s="68"/>
      <c r="K32" s="98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5521710</v>
      </c>
      <c r="C33" s="2">
        <f>SUM(C5:C32)</f>
        <v>5582446</v>
      </c>
      <c r="D33" s="2">
        <f>SUM(D5:D32)</f>
        <v>17577</v>
      </c>
      <c r="E33" s="2">
        <f>SUM(E5:E32)</f>
        <v>5600023</v>
      </c>
      <c r="F33" s="69">
        <f>B33-E33</f>
        <v>-78313</v>
      </c>
      <c r="G33" s="85"/>
      <c r="H33" s="90" t="s">
        <v>81</v>
      </c>
      <c r="I33" s="104">
        <v>3984</v>
      </c>
      <c r="J33" s="67" t="s">
        <v>80</v>
      </c>
      <c r="K33" s="98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9"/>
      <c r="G34" s="85"/>
      <c r="H34" s="90" t="s">
        <v>81</v>
      </c>
      <c r="I34" s="104">
        <v>2712</v>
      </c>
      <c r="J34" s="67" t="s">
        <v>82</v>
      </c>
      <c r="K34" s="98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6" t="s">
        <v>94</v>
      </c>
      <c r="B35" s="147"/>
      <c r="C35" s="147"/>
      <c r="D35" s="148"/>
      <c r="E35" s="6"/>
      <c r="F35" s="69"/>
      <c r="G35" s="85"/>
      <c r="H35" s="90" t="s">
        <v>81</v>
      </c>
      <c r="I35" s="104">
        <v>1992</v>
      </c>
      <c r="J35" s="67" t="s">
        <v>85</v>
      </c>
      <c r="K35" s="98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28" t="s">
        <v>7</v>
      </c>
      <c r="B36" s="29" t="s">
        <v>8</v>
      </c>
      <c r="C36" s="29" t="s">
        <v>9</v>
      </c>
      <c r="D36" s="82" t="s">
        <v>0</v>
      </c>
      <c r="E36" s="118">
        <f>F33-C98+K121</f>
        <v>0</v>
      </c>
      <c r="F36" s="65">
        <f>F33-C98-I43-I42+K121-C103</f>
        <v>0</v>
      </c>
      <c r="G36" s="85"/>
      <c r="H36" s="90"/>
      <c r="I36" s="105"/>
      <c r="J36" s="49"/>
      <c r="K36" s="98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9" t="s">
        <v>26</v>
      </c>
      <c r="B37" s="125" t="s">
        <v>25</v>
      </c>
      <c r="C37" s="2">
        <v>7310</v>
      </c>
      <c r="D37" s="1" t="s">
        <v>78</v>
      </c>
      <c r="E37" s="6"/>
      <c r="F37" s="99"/>
      <c r="G37" s="85"/>
      <c r="H37" s="90"/>
      <c r="I37" s="105"/>
      <c r="J37" s="49"/>
      <c r="K37" s="98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9" t="s">
        <v>44</v>
      </c>
      <c r="B38" s="1" t="s">
        <v>25</v>
      </c>
      <c r="C38" s="2">
        <v>7000</v>
      </c>
      <c r="D38" s="1" t="s">
        <v>78</v>
      </c>
      <c r="E38" s="3"/>
      <c r="F38" s="69"/>
      <c r="G38" s="85"/>
      <c r="H38" s="90"/>
      <c r="I38" s="105"/>
      <c r="J38" s="49"/>
      <c r="K38" s="98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9" t="s">
        <v>58</v>
      </c>
      <c r="B39" s="119" t="s">
        <v>25</v>
      </c>
      <c r="C39" s="2">
        <v>8000</v>
      </c>
      <c r="D39" s="126" t="s">
        <v>78</v>
      </c>
      <c r="E39" s="3"/>
      <c r="F39" s="99"/>
      <c r="G39" s="85"/>
      <c r="H39" s="90"/>
      <c r="I39" s="105"/>
      <c r="J39" s="49"/>
      <c r="K39" s="98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9" t="s">
        <v>35</v>
      </c>
      <c r="B40" s="1" t="s">
        <v>36</v>
      </c>
      <c r="C40" s="2">
        <v>15420</v>
      </c>
      <c r="D40" s="126" t="s">
        <v>91</v>
      </c>
      <c r="E40" s="3"/>
      <c r="F40" s="99"/>
      <c r="G40" s="41"/>
      <c r="H40" s="91"/>
      <c r="I40" s="105"/>
      <c r="J40" s="49"/>
      <c r="K40" s="98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7" t="s">
        <v>52</v>
      </c>
      <c r="B41" s="1" t="s">
        <v>53</v>
      </c>
      <c r="C41" s="2">
        <v>20880</v>
      </c>
      <c r="D41" s="1" t="s">
        <v>95</v>
      </c>
      <c r="E41" s="18"/>
      <c r="F41" s="99"/>
      <c r="G41" s="87"/>
      <c r="H41" s="92"/>
      <c r="I41" s="105"/>
      <c r="J41" s="49"/>
      <c r="K41" s="98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7" t="s">
        <v>30</v>
      </c>
      <c r="B42" s="1" t="s">
        <v>31</v>
      </c>
      <c r="C42" s="2">
        <v>1190</v>
      </c>
      <c r="D42" s="1" t="s">
        <v>29</v>
      </c>
      <c r="F42" s="89"/>
      <c r="G42" s="66"/>
      <c r="H42" s="102"/>
      <c r="I42" s="106"/>
      <c r="J42" s="103"/>
      <c r="K42" s="44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9" t="s">
        <v>46</v>
      </c>
      <c r="B43" s="1"/>
      <c r="C43" s="2">
        <v>1000</v>
      </c>
      <c r="D43" s="1" t="s">
        <v>45</v>
      </c>
      <c r="E43" s="6" t="s">
        <v>10</v>
      </c>
      <c r="F43" s="144" t="s">
        <v>14</v>
      </c>
      <c r="G43" s="144"/>
      <c r="H43" s="144"/>
      <c r="I43" s="144"/>
      <c r="J43" s="144"/>
      <c r="K43" s="5"/>
      <c r="L43" s="32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20"/>
      <c r="B44" s="121"/>
      <c r="C44" s="122">
        <v>2763</v>
      </c>
      <c r="D44" s="123"/>
      <c r="E44" s="3"/>
      <c r="F44" s="80"/>
      <c r="G44" s="80"/>
      <c r="H44" s="80"/>
      <c r="I44" s="51"/>
      <c r="J44" s="51"/>
      <c r="K44" s="5"/>
      <c r="L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8"/>
      <c r="B45" s="129"/>
      <c r="C45" s="130"/>
      <c r="D45" s="131"/>
      <c r="E45" s="3"/>
      <c r="F45" s="80"/>
      <c r="G45" s="80"/>
      <c r="H45" s="80"/>
      <c r="I45" s="81"/>
      <c r="J45" s="51"/>
      <c r="K45" s="5"/>
      <c r="L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2" t="s">
        <v>21</v>
      </c>
      <c r="B46" s="133"/>
      <c r="C46" s="134">
        <v>171144</v>
      </c>
      <c r="D46" s="133" t="s">
        <v>20</v>
      </c>
      <c r="E46" s="3"/>
      <c r="F46" s="113"/>
      <c r="G46" s="113"/>
      <c r="H46" s="113"/>
      <c r="I46" s="51"/>
      <c r="J46" s="32"/>
      <c r="K46" s="5"/>
      <c r="L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5" t="s">
        <v>37</v>
      </c>
      <c r="B47" s="72"/>
      <c r="C47" s="73">
        <v>114000</v>
      </c>
      <c r="D47" s="74" t="s">
        <v>96</v>
      </c>
      <c r="E47" s="3"/>
      <c r="F47" s="113"/>
      <c r="G47" s="113"/>
      <c r="H47" s="113"/>
      <c r="I47" s="51"/>
      <c r="J47" s="55"/>
      <c r="K47" s="5"/>
      <c r="L47" s="3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6" t="s">
        <v>28</v>
      </c>
      <c r="B48" s="72"/>
      <c r="C48" s="73">
        <v>306950</v>
      </c>
      <c r="D48" s="133" t="s">
        <v>66</v>
      </c>
      <c r="E48" s="3"/>
      <c r="F48" s="113"/>
      <c r="G48" s="5"/>
      <c r="H48" s="113"/>
      <c r="I48" s="51"/>
      <c r="J48" s="55"/>
      <c r="K48" s="5"/>
      <c r="L48" s="3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5" t="s">
        <v>48</v>
      </c>
      <c r="B49" s="32"/>
      <c r="C49" s="73">
        <v>100000</v>
      </c>
      <c r="D49" s="74" t="s">
        <v>90</v>
      </c>
      <c r="E49" s="3"/>
      <c r="F49" s="113"/>
      <c r="G49" s="113"/>
      <c r="H49" s="113"/>
      <c r="I49" s="51"/>
      <c r="J49" s="55"/>
      <c r="K49" s="5"/>
      <c r="L49" s="3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6" t="s">
        <v>23</v>
      </c>
      <c r="B50" s="32"/>
      <c r="C50" s="73">
        <v>100000</v>
      </c>
      <c r="D50" s="133" t="s">
        <v>90</v>
      </c>
      <c r="E50" s="3"/>
      <c r="F50" s="113"/>
      <c r="G50" s="113"/>
      <c r="H50" s="113"/>
      <c r="I50" s="51"/>
      <c r="J50" s="55"/>
      <c r="K50" s="5"/>
      <c r="L50" s="3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6" t="s">
        <v>27</v>
      </c>
      <c r="B51" s="32"/>
      <c r="C51" s="73">
        <v>415255</v>
      </c>
      <c r="D51" s="74" t="s">
        <v>95</v>
      </c>
      <c r="E51" s="3"/>
      <c r="F51" s="32"/>
      <c r="G51" s="113"/>
      <c r="H51" s="113"/>
      <c r="I51" s="51"/>
      <c r="J51" s="55"/>
      <c r="K51" s="5"/>
      <c r="L51" s="32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6" t="s">
        <v>32</v>
      </c>
      <c r="B52" s="32"/>
      <c r="C52" s="73">
        <v>196050</v>
      </c>
      <c r="D52" s="133" t="s">
        <v>96</v>
      </c>
      <c r="E52" s="3"/>
      <c r="F52" s="113"/>
      <c r="G52" s="113"/>
      <c r="H52" s="113"/>
      <c r="I52" s="51"/>
      <c r="J52" s="55"/>
      <c r="K52" s="5"/>
      <c r="L52" s="32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5" t="s">
        <v>33</v>
      </c>
      <c r="B53" s="72"/>
      <c r="C53" s="77">
        <v>41500</v>
      </c>
      <c r="D53" s="74" t="s">
        <v>93</v>
      </c>
      <c r="E53" s="3"/>
      <c r="F53" s="51"/>
      <c r="G53" s="113"/>
      <c r="H53" s="113"/>
      <c r="I53" s="51"/>
      <c r="J53" s="55"/>
      <c r="K53" s="5"/>
      <c r="L53" s="32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5" t="s">
        <v>34</v>
      </c>
      <c r="B54" s="32"/>
      <c r="C54" s="73">
        <v>19000</v>
      </c>
      <c r="D54" s="133" t="s">
        <v>96</v>
      </c>
      <c r="E54" s="3"/>
      <c r="F54" s="113"/>
      <c r="G54" s="113"/>
      <c r="H54" s="113"/>
      <c r="I54" s="51"/>
      <c r="J54" s="55"/>
      <c r="K54" s="5"/>
      <c r="L54" s="32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5" t="s">
        <v>47</v>
      </c>
      <c r="B55" s="33"/>
      <c r="C55" s="73">
        <v>63000</v>
      </c>
      <c r="D55" s="72" t="s">
        <v>95</v>
      </c>
      <c r="E55" s="3" t="s">
        <v>10</v>
      </c>
      <c r="F55" s="32"/>
      <c r="G55" s="113"/>
      <c r="H55" s="113"/>
      <c r="I55" s="51"/>
      <c r="J55" s="55"/>
      <c r="K55" s="5"/>
      <c r="L55" s="32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5" t="s">
        <v>97</v>
      </c>
      <c r="B56" s="32"/>
      <c r="C56" s="73">
        <v>40000</v>
      </c>
      <c r="D56" s="72" t="s">
        <v>96</v>
      </c>
      <c r="E56" s="3"/>
      <c r="F56" s="32"/>
      <c r="G56" s="113"/>
      <c r="H56" s="113"/>
      <c r="I56" s="51"/>
      <c r="J56" s="55"/>
      <c r="K56" s="5"/>
      <c r="L56" s="32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5" t="s">
        <v>56</v>
      </c>
      <c r="B57" s="32"/>
      <c r="C57" s="73">
        <v>4500</v>
      </c>
      <c r="D57" s="78" t="s">
        <v>96</v>
      </c>
      <c r="E57" s="3"/>
      <c r="F57" s="32"/>
      <c r="G57" s="113"/>
      <c r="H57" s="113"/>
      <c r="I57" s="51"/>
      <c r="J57" s="55"/>
      <c r="K57" s="5"/>
      <c r="L57" s="32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5" t="s">
        <v>22</v>
      </c>
      <c r="B58" s="32"/>
      <c r="C58" s="73">
        <v>54450</v>
      </c>
      <c r="D58" s="78" t="s">
        <v>91</v>
      </c>
      <c r="E58" s="3"/>
      <c r="F58" s="51"/>
      <c r="G58" s="113"/>
      <c r="H58" s="113"/>
      <c r="I58" s="51"/>
      <c r="J58" s="55"/>
      <c r="K58" s="5"/>
      <c r="L58" s="32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5" t="s">
        <v>51</v>
      </c>
      <c r="B59" s="32"/>
      <c r="C59" s="73">
        <v>6000</v>
      </c>
      <c r="D59" s="78" t="s">
        <v>96</v>
      </c>
      <c r="E59" s="3"/>
      <c r="F59" s="32"/>
      <c r="G59" s="113"/>
      <c r="H59" s="113"/>
      <c r="I59" s="51"/>
      <c r="J59" s="55"/>
      <c r="K59" s="5"/>
      <c r="L59" s="32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6" t="s">
        <v>49</v>
      </c>
      <c r="B60" s="32"/>
      <c r="C60" s="73">
        <v>232000</v>
      </c>
      <c r="D60" s="74" t="s">
        <v>96</v>
      </c>
      <c r="E60" s="3"/>
      <c r="F60" s="32"/>
      <c r="G60" s="113"/>
      <c r="H60" s="113"/>
      <c r="I60" s="51"/>
      <c r="J60" s="55"/>
      <c r="K60" s="5"/>
      <c r="L60" s="32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5" t="s">
        <v>62</v>
      </c>
      <c r="B61" s="32" t="s">
        <v>63</v>
      </c>
      <c r="C61" s="73">
        <v>7840</v>
      </c>
      <c r="D61" s="74" t="s">
        <v>60</v>
      </c>
      <c r="E61" s="6"/>
      <c r="F61" s="32"/>
      <c r="G61" s="113"/>
      <c r="H61" s="113"/>
      <c r="I61" s="51"/>
      <c r="J61" s="55"/>
      <c r="K61" s="5"/>
      <c r="L61" s="32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5"/>
      <c r="B62" s="32"/>
      <c r="C62" s="73"/>
      <c r="D62" s="74"/>
      <c r="E62" s="8"/>
      <c r="F62" s="143" t="s">
        <v>24</v>
      </c>
      <c r="G62" s="143"/>
      <c r="H62" s="124"/>
      <c r="I62" s="124"/>
      <c r="J62" s="57" t="s">
        <v>17</v>
      </c>
      <c r="K62" s="61" t="s">
        <v>18</v>
      </c>
      <c r="L62" s="62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5"/>
      <c r="B63" s="32"/>
      <c r="C63" s="73"/>
      <c r="D63" s="74"/>
      <c r="E63" s="3"/>
      <c r="F63" s="50"/>
      <c r="G63" s="13"/>
      <c r="H63" s="13"/>
      <c r="I63" s="51"/>
      <c r="J63" s="32"/>
      <c r="K63" s="23"/>
      <c r="L63" s="63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6"/>
      <c r="B64" s="32"/>
      <c r="C64" s="73"/>
      <c r="D64" s="74"/>
      <c r="E64" s="3"/>
      <c r="F64" s="52"/>
      <c r="G64" s="22" t="s">
        <v>26</v>
      </c>
      <c r="H64" s="22" t="s">
        <v>25</v>
      </c>
      <c r="I64" s="58">
        <v>8310</v>
      </c>
      <c r="J64" s="58" t="s">
        <v>70</v>
      </c>
      <c r="K64" s="23">
        <v>8310</v>
      </c>
      <c r="L64" s="63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5"/>
      <c r="B65" s="32"/>
      <c r="C65" s="73"/>
      <c r="D65" s="74"/>
      <c r="E65" s="3"/>
      <c r="F65" s="50"/>
      <c r="G65" s="13" t="s">
        <v>44</v>
      </c>
      <c r="H65" s="13" t="s">
        <v>25</v>
      </c>
      <c r="I65" s="51">
        <v>7800</v>
      </c>
      <c r="J65" s="51" t="s">
        <v>50</v>
      </c>
      <c r="K65" s="23">
        <v>7800</v>
      </c>
      <c r="L65" s="63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5"/>
      <c r="B66" s="32"/>
      <c r="C66" s="73"/>
      <c r="D66" s="74"/>
      <c r="E66" s="3"/>
      <c r="F66" s="114"/>
      <c r="G66" s="13" t="s">
        <v>58</v>
      </c>
      <c r="H66" s="13" t="s">
        <v>25</v>
      </c>
      <c r="I66" s="51">
        <v>8000</v>
      </c>
      <c r="J66" s="55" t="s">
        <v>57</v>
      </c>
      <c r="K66" s="23">
        <v>8000</v>
      </c>
      <c r="L66" s="63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6"/>
      <c r="B67" s="32"/>
      <c r="C67" s="73"/>
      <c r="D67" s="74"/>
      <c r="E67" s="3"/>
      <c r="F67" s="50"/>
      <c r="G67" s="13" t="s">
        <v>35</v>
      </c>
      <c r="H67" s="13" t="s">
        <v>36</v>
      </c>
      <c r="I67" s="51">
        <v>7920</v>
      </c>
      <c r="J67" s="51" t="s">
        <v>73</v>
      </c>
      <c r="K67" s="23">
        <v>7920</v>
      </c>
      <c r="L67" s="63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6"/>
      <c r="B68" s="32"/>
      <c r="C68" s="73"/>
      <c r="D68" s="78"/>
      <c r="E68" s="3"/>
      <c r="F68" s="50"/>
      <c r="G68" s="13" t="s">
        <v>52</v>
      </c>
      <c r="H68" s="13" t="s">
        <v>53</v>
      </c>
      <c r="I68" s="51">
        <v>18380</v>
      </c>
      <c r="J68" s="55" t="s">
        <v>54</v>
      </c>
      <c r="K68" s="23">
        <v>18380</v>
      </c>
      <c r="L68" s="63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5"/>
      <c r="B69" s="32"/>
      <c r="C69" s="73"/>
      <c r="D69" s="78"/>
      <c r="E69" s="7"/>
      <c r="F69" s="50"/>
      <c r="G69" s="13" t="s">
        <v>30</v>
      </c>
      <c r="H69" s="13" t="s">
        <v>31</v>
      </c>
      <c r="I69" s="51">
        <v>1190</v>
      </c>
      <c r="J69" s="51" t="s">
        <v>29</v>
      </c>
      <c r="K69" s="23">
        <v>1190</v>
      </c>
      <c r="L69" s="63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5"/>
      <c r="B70" s="32"/>
      <c r="C70" s="73"/>
      <c r="D70" s="78"/>
      <c r="E70" s="3"/>
      <c r="F70" s="114"/>
      <c r="G70" s="13" t="s">
        <v>46</v>
      </c>
      <c r="H70" s="13"/>
      <c r="I70" s="51">
        <v>3000</v>
      </c>
      <c r="J70" s="55" t="s">
        <v>45</v>
      </c>
      <c r="K70" s="23">
        <v>3000</v>
      </c>
      <c r="L70" s="63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6"/>
      <c r="B71" s="32"/>
      <c r="C71" s="73"/>
      <c r="D71" s="78"/>
      <c r="E71" s="6"/>
      <c r="F71" s="114"/>
      <c r="G71" s="13"/>
      <c r="H71" s="13"/>
      <c r="I71" s="51">
        <v>281</v>
      </c>
      <c r="J71" s="51"/>
      <c r="K71" s="23">
        <v>281</v>
      </c>
      <c r="L71" s="63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5"/>
      <c r="B72" s="32"/>
      <c r="C72" s="73"/>
      <c r="D72" s="78"/>
      <c r="E72" s="6"/>
      <c r="F72" s="114"/>
      <c r="G72" s="24"/>
      <c r="H72" s="24"/>
      <c r="I72" s="51"/>
      <c r="J72" s="32"/>
      <c r="K72" s="23"/>
      <c r="L72" s="63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5"/>
      <c r="B73" s="32"/>
      <c r="C73" s="73"/>
      <c r="D73" s="78"/>
      <c r="E73" s="6"/>
      <c r="F73" s="114"/>
      <c r="G73" s="13" t="s">
        <v>21</v>
      </c>
      <c r="H73" s="13"/>
      <c r="I73" s="51">
        <v>171144</v>
      </c>
      <c r="J73" s="32" t="s">
        <v>20</v>
      </c>
      <c r="K73" s="23">
        <v>171144</v>
      </c>
      <c r="L73" s="63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5"/>
      <c r="B74" s="32"/>
      <c r="C74" s="73"/>
      <c r="D74" s="72"/>
      <c r="E74" s="6"/>
      <c r="F74" s="114"/>
      <c r="G74" s="13" t="s">
        <v>28</v>
      </c>
      <c r="H74" s="13"/>
      <c r="I74" s="51">
        <v>306950</v>
      </c>
      <c r="J74" s="55" t="s">
        <v>66</v>
      </c>
      <c r="K74" s="23">
        <v>306950</v>
      </c>
      <c r="L74" s="63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5"/>
      <c r="B75" s="32"/>
      <c r="C75" s="73"/>
      <c r="D75" s="78"/>
      <c r="E75" s="3"/>
      <c r="F75" s="114"/>
      <c r="G75" s="13" t="s">
        <v>65</v>
      </c>
      <c r="H75" s="13"/>
      <c r="I75" s="51">
        <v>915</v>
      </c>
      <c r="J75" s="55"/>
      <c r="K75" s="23">
        <v>915</v>
      </c>
      <c r="L75" s="63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5"/>
      <c r="B76" s="32"/>
      <c r="C76" s="73"/>
      <c r="D76" s="78"/>
      <c r="E76" s="3"/>
      <c r="F76" s="114"/>
      <c r="G76" s="13" t="s">
        <v>22</v>
      </c>
      <c r="H76" s="13"/>
      <c r="I76" s="51">
        <v>58000</v>
      </c>
      <c r="J76" s="55" t="s">
        <v>72</v>
      </c>
      <c r="K76" s="23">
        <v>58000</v>
      </c>
      <c r="L76" s="63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6"/>
      <c r="B77" s="32"/>
      <c r="C77" s="73"/>
      <c r="D77" s="78"/>
      <c r="E77" s="3"/>
      <c r="F77" s="50"/>
      <c r="G77" s="13" t="s">
        <v>23</v>
      </c>
      <c r="H77" s="13"/>
      <c r="I77" s="51">
        <v>99000</v>
      </c>
      <c r="J77" s="51">
        <v>29000</v>
      </c>
      <c r="K77" s="23">
        <v>99000</v>
      </c>
      <c r="L77" s="63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5"/>
      <c r="B78" s="32"/>
      <c r="C78" s="73"/>
      <c r="D78" s="78"/>
      <c r="E78" s="3"/>
      <c r="F78" s="114"/>
      <c r="G78" s="13" t="s">
        <v>27</v>
      </c>
      <c r="H78" s="13"/>
      <c r="I78" s="51">
        <v>529090</v>
      </c>
      <c r="J78" s="51" t="s">
        <v>73</v>
      </c>
      <c r="K78" s="23">
        <v>529090</v>
      </c>
      <c r="L78" s="63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5"/>
      <c r="B79" s="32"/>
      <c r="C79" s="73"/>
      <c r="D79" s="78"/>
      <c r="E79" s="3"/>
      <c r="F79" s="114"/>
      <c r="G79" s="13" t="s">
        <v>32</v>
      </c>
      <c r="H79" s="13"/>
      <c r="I79" s="51">
        <v>196415</v>
      </c>
      <c r="J79" s="55" t="s">
        <v>72</v>
      </c>
      <c r="K79" s="23">
        <v>196415</v>
      </c>
      <c r="L79" s="63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5"/>
      <c r="B80" s="32"/>
      <c r="C80" s="73"/>
      <c r="D80" s="78"/>
      <c r="E80" s="3"/>
      <c r="F80" s="114"/>
      <c r="G80" s="13" t="s">
        <v>33</v>
      </c>
      <c r="H80" s="13"/>
      <c r="I80" s="51">
        <v>27000</v>
      </c>
      <c r="J80" s="59" t="s">
        <v>68</v>
      </c>
      <c r="K80" s="23">
        <v>27000</v>
      </c>
      <c r="L80" s="63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5"/>
      <c r="B81" s="32"/>
      <c r="C81" s="73"/>
      <c r="D81" s="78"/>
      <c r="E81" s="3"/>
      <c r="F81" s="115"/>
      <c r="G81" s="22" t="s">
        <v>34</v>
      </c>
      <c r="H81" s="22"/>
      <c r="I81" s="58">
        <v>20000</v>
      </c>
      <c r="J81" s="60" t="s">
        <v>70</v>
      </c>
      <c r="K81" s="23">
        <v>20000</v>
      </c>
      <c r="L81" s="63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5"/>
      <c r="B82" s="32"/>
      <c r="C82" s="73"/>
      <c r="D82" s="78"/>
      <c r="E82" s="6"/>
      <c r="F82" s="116"/>
      <c r="G82" s="22" t="s">
        <v>64</v>
      </c>
      <c r="H82" s="22"/>
      <c r="I82" s="58">
        <v>18000</v>
      </c>
      <c r="J82" s="60" t="s">
        <v>67</v>
      </c>
      <c r="K82" s="23">
        <v>18000</v>
      </c>
      <c r="L82" s="63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6"/>
      <c r="B83" s="74"/>
      <c r="C83" s="73"/>
      <c r="D83" s="78"/>
      <c r="E83" s="6"/>
      <c r="F83" s="116"/>
      <c r="G83" s="22" t="s">
        <v>37</v>
      </c>
      <c r="H83" s="22"/>
      <c r="I83" s="58">
        <v>172500</v>
      </c>
      <c r="J83" s="60" t="s">
        <v>73</v>
      </c>
      <c r="K83" s="23">
        <v>172500</v>
      </c>
      <c r="L83" s="63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5"/>
      <c r="B84" s="32"/>
      <c r="C84" s="73"/>
      <c r="D84" s="78"/>
      <c r="E84" s="6"/>
      <c r="F84" s="115"/>
      <c r="G84" s="22" t="s">
        <v>56</v>
      </c>
      <c r="H84" s="22"/>
      <c r="I84" s="58">
        <v>12000</v>
      </c>
      <c r="J84" s="60" t="s">
        <v>70</v>
      </c>
      <c r="K84" s="23">
        <v>12000</v>
      </c>
      <c r="L84" s="63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5"/>
      <c r="B85" s="32"/>
      <c r="C85" s="73"/>
      <c r="D85" s="78"/>
      <c r="E85" s="6"/>
      <c r="F85" s="115"/>
      <c r="G85" s="22" t="s">
        <v>71</v>
      </c>
      <c r="H85" s="22"/>
      <c r="I85" s="58">
        <v>5000</v>
      </c>
      <c r="J85" s="60" t="s">
        <v>70</v>
      </c>
      <c r="K85" s="23">
        <v>5000</v>
      </c>
      <c r="L85" s="63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5"/>
      <c r="B86" s="32"/>
      <c r="C86" s="73"/>
      <c r="D86" s="78"/>
      <c r="E86" s="6"/>
      <c r="F86" s="114"/>
      <c r="G86" s="13" t="s">
        <v>51</v>
      </c>
      <c r="H86" s="13"/>
      <c r="I86" s="51">
        <v>4000</v>
      </c>
      <c r="J86" s="55" t="s">
        <v>70</v>
      </c>
      <c r="K86" s="23">
        <v>4000</v>
      </c>
      <c r="L86" s="63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5"/>
      <c r="B87" s="32"/>
      <c r="C87" s="73"/>
      <c r="D87" s="78"/>
      <c r="E87" s="3"/>
      <c r="F87" s="114"/>
      <c r="G87" s="13" t="s">
        <v>49</v>
      </c>
      <c r="H87" s="13"/>
      <c r="I87" s="51">
        <v>258000</v>
      </c>
      <c r="J87" s="55" t="s">
        <v>73</v>
      </c>
      <c r="K87" s="23">
        <v>258000</v>
      </c>
      <c r="L87" s="63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6"/>
      <c r="B88" s="32"/>
      <c r="C88" s="73"/>
      <c r="D88" s="78"/>
      <c r="E88" s="3"/>
      <c r="F88" s="50"/>
      <c r="G88" s="13" t="s">
        <v>47</v>
      </c>
      <c r="H88" s="13"/>
      <c r="I88" s="51">
        <v>60000</v>
      </c>
      <c r="J88" s="55" t="s">
        <v>72</v>
      </c>
      <c r="K88" s="23">
        <v>60000</v>
      </c>
      <c r="L88" s="63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5"/>
      <c r="B89" s="32"/>
      <c r="C89" s="73"/>
      <c r="D89" s="78"/>
      <c r="E89" s="3"/>
      <c r="F89" s="114"/>
      <c r="G89" s="13" t="s">
        <v>74</v>
      </c>
      <c r="H89" s="13"/>
      <c r="I89" s="51">
        <v>20270</v>
      </c>
      <c r="J89" s="55" t="s">
        <v>73</v>
      </c>
      <c r="K89" s="23">
        <v>20270</v>
      </c>
      <c r="L89" s="63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5"/>
      <c r="B90" s="32"/>
      <c r="C90" s="73"/>
      <c r="D90" s="78"/>
      <c r="E90" s="3"/>
      <c r="F90" s="114"/>
      <c r="G90" s="13" t="s">
        <v>48</v>
      </c>
      <c r="H90" s="13"/>
      <c r="I90" s="51">
        <v>11000</v>
      </c>
      <c r="J90" s="55" t="s">
        <v>73</v>
      </c>
      <c r="K90" s="23">
        <v>11000</v>
      </c>
      <c r="L90" s="63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5"/>
      <c r="B91" s="79"/>
      <c r="C91" s="77"/>
      <c r="D91" s="78"/>
      <c r="E91" s="3"/>
      <c r="F91" s="114"/>
      <c r="G91" s="13" t="s">
        <v>55</v>
      </c>
      <c r="H91" s="13" t="s">
        <v>69</v>
      </c>
      <c r="I91" s="51">
        <v>800</v>
      </c>
      <c r="J91" s="32" t="s">
        <v>59</v>
      </c>
      <c r="K91" s="23">
        <v>800</v>
      </c>
      <c r="L91" s="63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5" t="s">
        <v>77</v>
      </c>
      <c r="B92" s="72" t="s">
        <v>87</v>
      </c>
      <c r="C92" s="73">
        <v>12840</v>
      </c>
      <c r="D92" s="72" t="s">
        <v>86</v>
      </c>
      <c r="F92" s="114"/>
      <c r="G92" s="13"/>
      <c r="H92" s="13"/>
      <c r="I92" s="51"/>
      <c r="J92" s="55"/>
      <c r="K92" s="23"/>
      <c r="L92" s="63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5" t="s">
        <v>84</v>
      </c>
      <c r="B93" s="79"/>
      <c r="C93" s="73">
        <v>7000</v>
      </c>
      <c r="D93" s="72" t="s">
        <v>89</v>
      </c>
      <c r="F93" s="114"/>
      <c r="G93" s="13" t="s">
        <v>62</v>
      </c>
      <c r="H93" s="13" t="s">
        <v>63</v>
      </c>
      <c r="I93" s="51">
        <v>7840</v>
      </c>
      <c r="J93" s="55" t="s">
        <v>60</v>
      </c>
      <c r="K93" s="23">
        <v>7840</v>
      </c>
      <c r="L93" s="63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6" t="s">
        <v>65</v>
      </c>
      <c r="B94" s="74"/>
      <c r="C94" s="73">
        <v>600</v>
      </c>
      <c r="D94" s="72" t="s">
        <v>78</v>
      </c>
      <c r="F94" s="50"/>
      <c r="G94" s="13" t="s">
        <v>40</v>
      </c>
      <c r="H94" s="13" t="s">
        <v>41</v>
      </c>
      <c r="I94" s="51">
        <v>1500</v>
      </c>
      <c r="J94" s="55" t="s">
        <v>61</v>
      </c>
      <c r="K94" s="23">
        <v>1500</v>
      </c>
      <c r="L94" s="63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5" t="s">
        <v>55</v>
      </c>
      <c r="B95" s="72"/>
      <c r="C95" s="73">
        <v>800</v>
      </c>
      <c r="D95" s="72" t="s">
        <v>93</v>
      </c>
      <c r="F95" s="114"/>
      <c r="G95" s="13" t="s">
        <v>39</v>
      </c>
      <c r="H95" s="13"/>
      <c r="I95" s="51">
        <v>640</v>
      </c>
      <c r="J95" s="55" t="s">
        <v>38</v>
      </c>
      <c r="K95" s="23">
        <v>640</v>
      </c>
      <c r="L95" s="63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5" t="s">
        <v>40</v>
      </c>
      <c r="B96" s="72"/>
      <c r="C96" s="73">
        <v>2000</v>
      </c>
      <c r="D96" s="72" t="s">
        <v>90</v>
      </c>
      <c r="F96" s="116"/>
      <c r="G96" s="22" t="s">
        <v>43</v>
      </c>
      <c r="H96" s="22"/>
      <c r="I96" s="58">
        <v>2500</v>
      </c>
      <c r="J96" s="60" t="s">
        <v>42</v>
      </c>
      <c r="K96" s="23">
        <v>2500</v>
      </c>
      <c r="L96" s="63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5" t="s">
        <v>39</v>
      </c>
      <c r="B97" s="74"/>
      <c r="C97" s="73">
        <v>640</v>
      </c>
      <c r="D97" s="72" t="s">
        <v>38</v>
      </c>
      <c r="F97" s="116"/>
      <c r="G97" s="22"/>
      <c r="H97" s="22"/>
      <c r="I97" s="58"/>
      <c r="J97" s="60"/>
      <c r="K97" s="23"/>
      <c r="L97" s="63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1" t="s">
        <v>13</v>
      </c>
      <c r="B98" s="142"/>
      <c r="C98" s="34">
        <f>SUM(C37:C97)</f>
        <v>1959132</v>
      </c>
      <c r="D98" s="30"/>
      <c r="F98" s="114"/>
      <c r="G98" s="13"/>
      <c r="H98" s="13"/>
      <c r="I98" s="51"/>
      <c r="J98" s="55"/>
      <c r="K98" s="23"/>
      <c r="L98" s="63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5"/>
      <c r="D99" s="27"/>
      <c r="F99" s="114"/>
      <c r="G99" s="13"/>
      <c r="H99" s="13"/>
      <c r="I99" s="51"/>
      <c r="J99" s="55"/>
      <c r="K99" s="23"/>
      <c r="L99" s="63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39" t="s">
        <v>15</v>
      </c>
      <c r="B100" s="140"/>
      <c r="C100" s="31">
        <f>C98+L121</f>
        <v>1959132</v>
      </c>
      <c r="D100" s="21"/>
      <c r="F100" s="50"/>
      <c r="G100" s="19"/>
      <c r="H100" s="19"/>
      <c r="I100" s="51"/>
      <c r="J100" s="55"/>
      <c r="K100" s="23"/>
      <c r="L100" s="63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6"/>
      <c r="B101" s="7"/>
      <c r="C101" s="47"/>
      <c r="D101" s="7"/>
      <c r="F101" s="114"/>
      <c r="G101" s="13"/>
      <c r="H101" s="13"/>
      <c r="I101" s="51"/>
      <c r="J101" s="55"/>
      <c r="K101" s="23"/>
      <c r="L101" s="63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6"/>
      <c r="B102" s="7"/>
      <c r="D102" s="47"/>
      <c r="F102" s="114"/>
      <c r="G102" s="13"/>
      <c r="H102" s="13"/>
      <c r="I102" s="51"/>
      <c r="J102" s="55"/>
      <c r="K102" s="23"/>
      <c r="L102" s="63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8"/>
      <c r="B103" s="48"/>
      <c r="C103" s="47"/>
      <c r="D103" s="7"/>
      <c r="F103" s="114"/>
      <c r="G103" s="13"/>
      <c r="H103" s="13"/>
      <c r="I103" s="51"/>
      <c r="J103" s="55"/>
      <c r="K103" s="23"/>
      <c r="L103" s="63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50"/>
      <c r="G104" s="13"/>
      <c r="H104" s="13"/>
      <c r="I104" s="51"/>
      <c r="J104" s="55"/>
      <c r="K104" s="23"/>
      <c r="L104" s="63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1"/>
      <c r="B105" s="42"/>
      <c r="C105" s="43"/>
      <c r="D105" s="44"/>
      <c r="F105" s="114"/>
      <c r="G105" s="13"/>
      <c r="H105" s="13"/>
      <c r="I105" s="51"/>
      <c r="J105" s="55"/>
      <c r="K105" s="23"/>
      <c r="L105" s="63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1"/>
      <c r="B106" s="42"/>
      <c r="C106" s="43"/>
      <c r="D106" s="44"/>
      <c r="F106" s="50"/>
      <c r="G106" s="13"/>
      <c r="H106" s="13"/>
      <c r="I106" s="51"/>
      <c r="J106" s="32"/>
      <c r="K106" s="23"/>
      <c r="L106" s="63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2"/>
      <c r="B107" s="45"/>
      <c r="C107" s="43"/>
      <c r="D107" s="44"/>
      <c r="F107" s="13"/>
      <c r="G107" s="13"/>
      <c r="H107" s="13"/>
      <c r="I107" s="51"/>
      <c r="J107" s="55"/>
      <c r="K107" s="23"/>
      <c r="L107" s="63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1"/>
      <c r="B108" s="42"/>
      <c r="C108" s="43"/>
      <c r="D108" s="44"/>
      <c r="F108" s="50"/>
      <c r="G108" s="13"/>
      <c r="H108" s="13"/>
      <c r="I108" s="51"/>
      <c r="J108" s="55"/>
      <c r="K108" s="23"/>
      <c r="L108" s="63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7"/>
      <c r="B109" s="38"/>
      <c r="C109" s="39"/>
      <c r="D109" s="36"/>
      <c r="F109" s="114"/>
      <c r="G109" s="19"/>
      <c r="H109" s="19"/>
      <c r="I109" s="51"/>
      <c r="J109" s="55"/>
      <c r="K109" s="23"/>
      <c r="L109" s="63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7"/>
      <c r="B110" s="38"/>
      <c r="C110" s="39"/>
      <c r="D110" s="36"/>
      <c r="F110" s="114"/>
      <c r="G110" s="13"/>
      <c r="H110" s="13"/>
      <c r="I110" s="51"/>
      <c r="J110" s="55"/>
      <c r="K110" s="23"/>
      <c r="L110" s="63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7"/>
      <c r="B111" s="38"/>
      <c r="C111" s="39"/>
      <c r="D111" s="36"/>
      <c r="F111" s="13"/>
      <c r="G111" s="13"/>
      <c r="H111" s="13"/>
      <c r="I111" s="51"/>
      <c r="J111" s="55"/>
      <c r="K111" s="23"/>
      <c r="L111" s="63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4"/>
      <c r="G112" s="13"/>
      <c r="H112" s="13"/>
      <c r="I112" s="51"/>
      <c r="J112" s="55"/>
      <c r="K112" s="23"/>
      <c r="L112" s="63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4"/>
      <c r="G113" s="13"/>
      <c r="H113" s="13"/>
      <c r="I113" s="51"/>
      <c r="J113" s="55"/>
      <c r="K113" s="23"/>
      <c r="L113" s="63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1"/>
      <c r="J114" s="55"/>
      <c r="K114" s="23"/>
      <c r="L114" s="63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1"/>
      <c r="J115" s="32"/>
      <c r="K115" s="23"/>
      <c r="L115" s="63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1"/>
      <c r="J116" s="55"/>
      <c r="K116" s="23"/>
      <c r="L116" s="63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1"/>
      <c r="J117" s="55"/>
      <c r="K117" s="23"/>
      <c r="L117" s="63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1"/>
      <c r="J118" s="32"/>
      <c r="K118" s="23"/>
      <c r="L118" s="63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3"/>
      <c r="G119" s="13"/>
      <c r="H119" s="13"/>
      <c r="I119" s="51"/>
      <c r="J119" s="55"/>
      <c r="K119" s="23"/>
      <c r="L119" s="63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1"/>
      <c r="J120" s="32"/>
      <c r="K120" s="23"/>
      <c r="L120" s="63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4"/>
      <c r="G121" s="54"/>
      <c r="H121" s="54"/>
      <c r="I121" s="117">
        <f>SUM(I44:I120)</f>
        <v>2037445</v>
      </c>
      <c r="J121" s="32"/>
      <c r="K121" s="21">
        <f>SUM(K63:K120)</f>
        <v>2037445</v>
      </c>
      <c r="L121" s="64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0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38"/>
      <c r="G155" s="138"/>
      <c r="H155" s="7"/>
      <c r="I155" s="40"/>
      <c r="J155" s="17"/>
      <c r="K155" s="20"/>
      <c r="L155" s="32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2020-03-18T17:09:02Z</dcterms:modified>
</cp:coreProperties>
</file>