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C103" s="1"/>
  <c r="E33"/>
  <c r="F33" s="1"/>
  <c r="F36" l="1"/>
  <c r="E36"/>
</calcChain>
</file>

<file path=xl/sharedStrings.xml><?xml version="1.0" encoding="utf-8"?>
<sst xmlns="http://schemas.openxmlformats.org/spreadsheetml/2006/main" count="189" uniqueCount="81">
  <si>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</si>
  <si>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</si>
  <si>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</si>
  <si>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</si>
  <si>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</si>
  <si>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</si>
  <si>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</si>
  <si>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</si>
  <si>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</si>
  <si>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</si>
  <si>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</si>
  <si>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</si>
  <si>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</si>
  <si>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</si>
  <si>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</si>
  <si>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</si>
  <si>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</si>
  <si>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</si>
  <si>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</si>
  <si>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</si>
  <si>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</si>
  <si>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</si>
  <si>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</si>
  <si>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</si>
  <si>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</si>
  <si>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</si>
  <si>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</si>
  <si>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</si>
  <si>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</si>
  <si>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</si>
  <si>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</si>
  <si>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</si>
  <si>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</si>
  <si>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</si>
  <si>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</si>
  <si>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</si>
  <si>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</si>
  <si>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</si>
  <si>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</si>
  <si>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</si>
  <si>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</si>
  <si>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</si>
  <si>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</si>
  <si>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</si>
  <si>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</si>
  <si>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</si>
  <si>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</si>
  <si>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</si>
  <si>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</si>
  <si>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</si>
  <si>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</si>
  <si>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</si>
  <si>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</si>
  <si>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</si>
  <si>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</si>
  <si>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</si>
  <si>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</si>
  <si>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</si>
  <si>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</si>
  <si>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</si>
  <si>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</si>
  <si>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</si>
  <si>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</si>
  <si>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</si>
  <si>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</si>
  <si>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</si>
  <si>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</si>
  <si>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</si>
  <si>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</si>
  <si>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</si>
  <si>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</si>
  <si>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</si>
  <si>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</si>
  <si>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</si>
  <si>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</si>
  <si>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 xml:space="preserve">SiS Commision </t>
  </si>
  <si>
    <t>Balance Statement May 2020</t>
  </si>
  <si>
    <t>Sujon F</t>
  </si>
  <si>
    <t>05.05.2020</t>
  </si>
  <si>
    <t>06.05.2020</t>
  </si>
  <si>
    <t>House Rent May'2020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</si>
</sst>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08" sqref="E108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76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1417635</v>
      </c>
      <c r="C33" s="2">
        <f>SUM(C5:C32)</f>
        <v>1403605</v>
      </c>
      <c r="D33" s="2">
        <f>SUM(D5:D32)</f>
        <v>4030</v>
      </c>
      <c r="E33" s="2">
        <f>SUM(E5:E32)</f>
        <v>1407635</v>
      </c>
      <c r="F33" s="67">
        <f>B33-E33</f>
        <v>10000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59</v>
      </c>
      <c r="B35" s="147"/>
      <c r="C35" s="147"/>
      <c r="D35" s="14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-1591731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70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7000</v>
      </c>
      <c r="D38" s="1" t="s">
        <v>70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70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70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66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171144</v>
      </c>
      <c r="D46" s="130" t="s">
        <v>20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306950</v>
      </c>
      <c r="D48" s="130" t="s">
        <v>53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351135</v>
      </c>
      <c r="D51" s="72" t="s">
        <v>65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196290</v>
      </c>
      <c r="D52" s="130" t="s">
        <v>63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66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66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6500</v>
      </c>
      <c r="D57" s="76" t="s">
        <v>64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236000</v>
      </c>
      <c r="D60" s="72" t="s">
        <v>66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3" t="s">
        <v>69</v>
      </c>
      <c r="G62" s="143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25</v>
      </c>
      <c r="H63" s="13" t="s">
        <v>24</v>
      </c>
      <c r="I63" s="49">
        <v>7310</v>
      </c>
      <c r="J63" s="30" t="s">
        <v>66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71</v>
      </c>
      <c r="B64" s="30" t="s">
        <v>72</v>
      </c>
      <c r="C64" s="71">
        <v>600</v>
      </c>
      <c r="D64" s="72" t="s">
        <v>70</v>
      </c>
      <c r="E64" s="3"/>
      <c r="F64" s="50"/>
      <c r="G64" s="22" t="s">
        <v>39</v>
      </c>
      <c r="H64" s="22" t="s">
        <v>24</v>
      </c>
      <c r="I64" s="56">
        <v>7000</v>
      </c>
      <c r="J64" s="56" t="s">
        <v>66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73</v>
      </c>
      <c r="B65" s="30" t="s">
        <v>74</v>
      </c>
      <c r="C65" s="71">
        <v>1560</v>
      </c>
      <c r="D65" s="72" t="s">
        <v>70</v>
      </c>
      <c r="E65" s="3"/>
      <c r="F65" s="48"/>
      <c r="G65" s="13" t="s">
        <v>49</v>
      </c>
      <c r="H65" s="13" t="s">
        <v>24</v>
      </c>
      <c r="I65" s="49">
        <v>8000</v>
      </c>
      <c r="J65" s="49" t="s">
        <v>66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34</v>
      </c>
      <c r="H66" s="13" t="s">
        <v>35</v>
      </c>
      <c r="I66" s="49">
        <v>7720</v>
      </c>
      <c r="J66" s="53" t="s">
        <v>61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49" t="s">
        <v>80</v>
      </c>
      <c r="B67" s="47"/>
      <c r="C67" s="150">
        <v>10000</v>
      </c>
      <c r="D67" s="151" t="s">
        <v>79</v>
      </c>
      <c r="E67" s="3"/>
      <c r="F67" s="48"/>
      <c r="G67" s="13" t="s">
        <v>45</v>
      </c>
      <c r="H67" s="13" t="s">
        <v>46</v>
      </c>
      <c r="I67" s="49">
        <v>26280</v>
      </c>
      <c r="J67" s="49" t="s">
        <v>66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 t="s">
        <v>66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66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55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58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56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36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31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32</v>
      </c>
      <c r="H79" s="13"/>
      <c r="I79" s="49">
        <v>33000</v>
      </c>
      <c r="J79" s="53" t="s">
        <v>53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33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42</v>
      </c>
      <c r="H81" s="22"/>
      <c r="I81" s="56">
        <v>62000</v>
      </c>
      <c r="J81" s="58" t="s">
        <v>56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65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48</v>
      </c>
      <c r="H83" s="22"/>
      <c r="I83" s="56">
        <v>6500</v>
      </c>
      <c r="J83" s="58" t="s">
        <v>63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66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44</v>
      </c>
      <c r="H85" s="22"/>
      <c r="I85" s="56">
        <v>6000</v>
      </c>
      <c r="J85" s="58" t="s">
        <v>64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43</v>
      </c>
      <c r="H86" s="13"/>
      <c r="I86" s="49">
        <v>236000</v>
      </c>
      <c r="J86" s="53" t="s">
        <v>66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51</v>
      </c>
      <c r="H87" s="13" t="s">
        <v>52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64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57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71</v>
      </c>
      <c r="H90" s="13" t="s">
        <v>72</v>
      </c>
      <c r="I90" s="49">
        <v>600</v>
      </c>
      <c r="J90" s="53" t="s">
        <v>60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73</v>
      </c>
      <c r="H91" s="13" t="s">
        <v>74</v>
      </c>
      <c r="I91" s="49">
        <v>1560</v>
      </c>
      <c r="J91" s="30" t="s">
        <v>66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67</v>
      </c>
      <c r="B92" s="70" t="s">
        <v>68</v>
      </c>
      <c r="C92" s="71">
        <v>8300</v>
      </c>
      <c r="D92" s="70" t="s">
        <v>66</v>
      </c>
      <c r="F92" s="111"/>
      <c r="G92" s="13" t="s">
        <v>67</v>
      </c>
      <c r="H92" s="13" t="s">
        <v>68</v>
      </c>
      <c r="I92" s="49">
        <v>8300</v>
      </c>
      <c r="J92" s="53" t="s">
        <v>66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77</v>
      </c>
      <c r="B93" s="77"/>
      <c r="C93" s="71">
        <v>7000</v>
      </c>
      <c r="D93" s="70" t="s">
        <v>55</v>
      </c>
      <c r="F93" s="111"/>
      <c r="G93" s="13" t="s">
        <v>54</v>
      </c>
      <c r="H93" s="13"/>
      <c r="I93" s="49">
        <v>7000</v>
      </c>
      <c r="J93" s="53" t="s">
        <v>55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 t="s">
        <v>47</v>
      </c>
      <c r="H95" s="13" t="s">
        <v>62</v>
      </c>
      <c r="I95" s="49">
        <v>800</v>
      </c>
      <c r="J95" s="53" t="s">
        <v>58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 t="s">
        <v>38</v>
      </c>
      <c r="H96" s="22"/>
      <c r="I96" s="56">
        <v>2000</v>
      </c>
      <c r="J96" s="58" t="s">
        <v>56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 t="s">
        <v>37</v>
      </c>
      <c r="H97" s="22"/>
      <c r="I97" s="56">
        <v>640</v>
      </c>
      <c r="J97" s="58" t="s">
        <v>36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2">
        <f>SUM(C37:C97)</f>
        <v>1636034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29">
        <f>C98+L121</f>
        <v>1636034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 t="s">
        <v>75</v>
      </c>
      <c r="B102" s="7"/>
      <c r="C102" s="4">
        <v>44303</v>
      </c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>
        <f>C100-C102</f>
        <v>1591731</v>
      </c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2020-05-06T15:57:17Z</dcterms:modified>
</cp:coreProperties>
</file>