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C103" s="1"/>
  <c r="E33"/>
  <c r="F33" s="1"/>
  <c r="F36" l="1"/>
  <c r="E36"/>
</calcChain>
</file>

<file path=xl/sharedStrings.xml><?xml version="1.0" encoding="utf-8"?>
<sst xmlns="http://schemas.openxmlformats.org/spreadsheetml/2006/main" count="193" uniqueCount="84">
  <si>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</si>
  <si>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</si>
  <si>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</si>
  <si>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</si>
  <si>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</si>
  <si>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</si>
  <si>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</si>
  <si>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</si>
  <si>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</si>
  <si>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</si>
  <si>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</si>
  <si>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</si>
  <si>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</si>
  <si>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</si>
  <si>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</si>
  <si>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</si>
  <si>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</si>
  <si>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</si>
  <si>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</si>
  <si>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</si>
  <si>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</si>
  <si>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</si>
  <si>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</si>
  <si>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</si>
  <si>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</si>
  <si>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</si>
  <si>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</si>
  <si>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</si>
  <si>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</si>
  <si>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</si>
  <si>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</si>
  <si>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</si>
  <si>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</si>
  <si>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</si>
  <si>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</si>
  <si>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</si>
  <si>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16.12.19</t>
  </si>
  <si>
    <t>Dighi 20pcs Mug Gift</t>
  </si>
  <si>
    <t xml:space="preserve">Altab </t>
  </si>
  <si>
    <t>Atik</t>
  </si>
  <si>
    <t>16.01.2020</t>
  </si>
  <si>
    <t>Jony Coto</t>
  </si>
  <si>
    <t>Mobile Park</t>
  </si>
  <si>
    <t>Desh Telecom</t>
  </si>
  <si>
    <t>Rubel Tel</t>
  </si>
  <si>
    <t>Naimul ZSM</t>
  </si>
  <si>
    <t>ZSM</t>
  </si>
  <si>
    <t>A.M Tipu Boss</t>
  </si>
  <si>
    <t>Ma Telecom</t>
  </si>
  <si>
    <t xml:space="preserve">Murad </t>
  </si>
  <si>
    <t>13.02.2020</t>
  </si>
  <si>
    <t>Desh Tel</t>
  </si>
  <si>
    <t>i110 Babod</t>
  </si>
  <si>
    <t>22.02.2020</t>
  </si>
  <si>
    <t>Sujon</t>
  </si>
  <si>
    <t>11.03.2020</t>
  </si>
  <si>
    <t>12.03.2020</t>
  </si>
  <si>
    <t>14.03.2020</t>
  </si>
  <si>
    <t>16.03.2020</t>
  </si>
  <si>
    <t xml:space="preserve">   </t>
  </si>
  <si>
    <t>18.03.2020</t>
  </si>
  <si>
    <t>19.03.2020</t>
  </si>
  <si>
    <t>Phone Cover</t>
  </si>
  <si>
    <t>21.03.2020</t>
  </si>
  <si>
    <t>22.03.2020</t>
  </si>
  <si>
    <t>23.03.2020</t>
  </si>
  <si>
    <t>24.03.2020</t>
  </si>
  <si>
    <t>Sumon SS</t>
  </si>
  <si>
    <t>Daffodils</t>
  </si>
  <si>
    <t>March 2020 Due</t>
  </si>
  <si>
    <t>17.04.2020</t>
  </si>
  <si>
    <t>DSR Haider</t>
  </si>
  <si>
    <t>BL60</t>
  </si>
  <si>
    <t>Safiul</t>
  </si>
  <si>
    <t>B12+</t>
  </si>
  <si>
    <t xml:space="preserve">SiS Commision </t>
  </si>
  <si>
    <t>Balance Statement May 2020</t>
  </si>
  <si>
    <t>Sujon F</t>
  </si>
  <si>
    <t>05.05.2020</t>
  </si>
  <si>
    <t>06.05.2020</t>
  </si>
  <si>
    <t>House Rent May'2020</t>
  </si>
  <si>
    <t>07.05.2020</t>
  </si>
  <si>
    <t>09.05.2020</t>
  </si>
  <si>
    <t>Bhuiyan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</si>
</sst>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5" activePane="bottomLeft" state="frozen"/>
      <selection activeCell="I1" sqref="I1"/>
      <selection pane="bottomLeft" activeCell="E103" sqref="E103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76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8" t="s">
        <v>16</v>
      </c>
      <c r="B3" s="148"/>
      <c r="C3" s="148"/>
      <c r="D3" s="148"/>
      <c r="E3" s="148"/>
      <c r="F3" s="148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/>
      <c r="B5" s="105"/>
      <c r="C5" s="105"/>
      <c r="D5" s="105"/>
      <c r="E5" s="105">
        <f>C5+D5</f>
        <v>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78</v>
      </c>
      <c r="B6" s="2">
        <v>319975</v>
      </c>
      <c r="C6" s="2">
        <v>318885</v>
      </c>
      <c r="D6" s="2">
        <v>1090</v>
      </c>
      <c r="E6" s="2">
        <f t="shared" ref="E6:E32" si="0">C6+D6</f>
        <v>319975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1097660</v>
      </c>
      <c r="C7" s="2">
        <v>1084720</v>
      </c>
      <c r="D7" s="2">
        <v>2940</v>
      </c>
      <c r="E7" s="2">
        <f t="shared" si="0"/>
        <v>1087660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695855</v>
      </c>
      <c r="C8" s="2">
        <v>694615</v>
      </c>
      <c r="D8" s="2">
        <v>1240</v>
      </c>
      <c r="E8" s="2">
        <f t="shared" si="0"/>
        <v>695855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82</v>
      </c>
      <c r="B9" s="2">
        <v>454750</v>
      </c>
      <c r="C9" s="2">
        <v>433860</v>
      </c>
      <c r="D9" s="2">
        <v>890</v>
      </c>
      <c r="E9" s="2">
        <f t="shared" si="0"/>
        <v>434750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2568240</v>
      </c>
      <c r="C33" s="2">
        <f>SUM(C5:C32)</f>
        <v>2532080</v>
      </c>
      <c r="D33" s="2">
        <f>SUM(D5:D32)</f>
        <v>6160</v>
      </c>
      <c r="E33" s="2">
        <f>SUM(E5:E32)</f>
        <v>2538240</v>
      </c>
      <c r="F33" s="67">
        <f>B33-E33</f>
        <v>30000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49" t="s">
        <v>59</v>
      </c>
      <c r="B35" s="150"/>
      <c r="C35" s="150"/>
      <c r="D35" s="151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3" t="s">
        <v>7</v>
      </c>
      <c r="B36" s="134" t="s">
        <v>8</v>
      </c>
      <c r="C36" s="134" t="s">
        <v>9</v>
      </c>
      <c r="D36" s="135" t="s">
        <v>0</v>
      </c>
      <c r="E36" s="115">
        <f>F33-C98+K121</f>
        <v>0</v>
      </c>
      <c r="F36" s="63">
        <f>F33-C98-I43-I42+K121-C103</f>
        <v>-1611731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25</v>
      </c>
      <c r="B37" s="122" t="s">
        <v>24</v>
      </c>
      <c r="C37" s="2">
        <v>7310</v>
      </c>
      <c r="D37" s="1" t="s">
        <v>70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39</v>
      </c>
      <c r="B38" s="1" t="s">
        <v>24</v>
      </c>
      <c r="C38" s="2">
        <v>7000</v>
      </c>
      <c r="D38" s="1" t="s">
        <v>70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49</v>
      </c>
      <c r="B39" s="116" t="s">
        <v>24</v>
      </c>
      <c r="C39" s="2">
        <v>8000</v>
      </c>
      <c r="D39" s="123" t="s">
        <v>70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34</v>
      </c>
      <c r="B40" s="1" t="s">
        <v>35</v>
      </c>
      <c r="C40" s="2">
        <v>7720</v>
      </c>
      <c r="D40" s="123" t="s">
        <v>70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 t="s">
        <v>45</v>
      </c>
      <c r="B41" s="1" t="s">
        <v>46</v>
      </c>
      <c r="C41" s="2">
        <v>26280</v>
      </c>
      <c r="D41" s="1" t="s">
        <v>66</v>
      </c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29</v>
      </c>
      <c r="B42" s="1" t="s">
        <v>30</v>
      </c>
      <c r="C42" s="2">
        <v>1190</v>
      </c>
      <c r="D42" s="1" t="s">
        <v>28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41</v>
      </c>
      <c r="B43" s="1"/>
      <c r="C43" s="2">
        <v>1000</v>
      </c>
      <c r="D43" s="1" t="s">
        <v>40</v>
      </c>
      <c r="E43" s="6" t="s">
        <v>10</v>
      </c>
      <c r="F43" s="147" t="s">
        <v>14</v>
      </c>
      <c r="G43" s="147"/>
      <c r="H43" s="147"/>
      <c r="I43" s="147"/>
      <c r="J43" s="147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29" t="s">
        <v>21</v>
      </c>
      <c r="B46" s="130"/>
      <c r="C46" s="131">
        <v>171144</v>
      </c>
      <c r="D46" s="130" t="s">
        <v>20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2"/>
      <c r="B47" s="70"/>
      <c r="C47" s="71"/>
      <c r="D47" s="72"/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27</v>
      </c>
      <c r="B48" s="70"/>
      <c r="C48" s="71">
        <v>306950</v>
      </c>
      <c r="D48" s="130" t="s">
        <v>53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/>
      <c r="B49" s="30"/>
      <c r="C49" s="71"/>
      <c r="D49" s="72"/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 t="s">
        <v>23</v>
      </c>
      <c r="B50" s="30"/>
      <c r="C50" s="71">
        <v>100000</v>
      </c>
      <c r="D50" s="130" t="s">
        <v>56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26</v>
      </c>
      <c r="B51" s="30"/>
      <c r="C51" s="71">
        <v>351135</v>
      </c>
      <c r="D51" s="72" t="s">
        <v>65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31</v>
      </c>
      <c r="B52" s="30"/>
      <c r="C52" s="71">
        <v>196290</v>
      </c>
      <c r="D52" s="130" t="s">
        <v>63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32</v>
      </c>
      <c r="B53" s="70"/>
      <c r="C53" s="75">
        <v>33000</v>
      </c>
      <c r="D53" s="72" t="s">
        <v>66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33</v>
      </c>
      <c r="B54" s="30"/>
      <c r="C54" s="71">
        <v>15325</v>
      </c>
      <c r="D54" s="130" t="s">
        <v>64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42</v>
      </c>
      <c r="B55" s="31"/>
      <c r="C55" s="71">
        <v>62000</v>
      </c>
      <c r="D55" s="70" t="s">
        <v>66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0"/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48</v>
      </c>
      <c r="B57" s="30"/>
      <c r="C57" s="71">
        <v>6500</v>
      </c>
      <c r="D57" s="76" t="s">
        <v>64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22</v>
      </c>
      <c r="B58" s="30"/>
      <c r="C58" s="71">
        <v>54450</v>
      </c>
      <c r="D58" s="76" t="s">
        <v>57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3" t="s">
        <v>44</v>
      </c>
      <c r="B59" s="30"/>
      <c r="C59" s="71">
        <v>6000</v>
      </c>
      <c r="D59" s="76" t="s">
        <v>60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43</v>
      </c>
      <c r="B60" s="30"/>
      <c r="C60" s="71">
        <v>236000</v>
      </c>
      <c r="D60" s="72" t="s">
        <v>66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51</v>
      </c>
      <c r="B61" s="30" t="s">
        <v>52</v>
      </c>
      <c r="C61" s="71">
        <v>7840</v>
      </c>
      <c r="D61" s="72" t="s">
        <v>50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69</v>
      </c>
      <c r="G62" s="146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25</v>
      </c>
      <c r="H63" s="13" t="s">
        <v>24</v>
      </c>
      <c r="I63" s="49">
        <v>7310</v>
      </c>
      <c r="J63" s="30" t="s">
        <v>66</v>
      </c>
      <c r="K63" s="23">
        <v>7310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71</v>
      </c>
      <c r="B64" s="30" t="s">
        <v>72</v>
      </c>
      <c r="C64" s="71">
        <v>600</v>
      </c>
      <c r="D64" s="72" t="s">
        <v>70</v>
      </c>
      <c r="E64" s="3"/>
      <c r="F64" s="50"/>
      <c r="G64" s="22" t="s">
        <v>39</v>
      </c>
      <c r="H64" s="22" t="s">
        <v>24</v>
      </c>
      <c r="I64" s="56">
        <v>7000</v>
      </c>
      <c r="J64" s="56" t="s">
        <v>66</v>
      </c>
      <c r="K64" s="23">
        <v>7000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73</v>
      </c>
      <c r="B65" s="30" t="s">
        <v>74</v>
      </c>
      <c r="C65" s="71">
        <v>1560</v>
      </c>
      <c r="D65" s="72" t="s">
        <v>70</v>
      </c>
      <c r="E65" s="3"/>
      <c r="F65" s="48"/>
      <c r="G65" s="13" t="s">
        <v>49</v>
      </c>
      <c r="H65" s="13" t="s">
        <v>24</v>
      </c>
      <c r="I65" s="49">
        <v>8000</v>
      </c>
      <c r="J65" s="49" t="s">
        <v>66</v>
      </c>
      <c r="K65" s="23">
        <v>8000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2"/>
      <c r="E66" s="3"/>
      <c r="F66" s="111"/>
      <c r="G66" s="13" t="s">
        <v>34</v>
      </c>
      <c r="H66" s="13" t="s">
        <v>35</v>
      </c>
      <c r="I66" s="49">
        <v>7720</v>
      </c>
      <c r="J66" s="53" t="s">
        <v>61</v>
      </c>
      <c r="K66" s="23">
        <v>7720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36" t="s">
        <v>80</v>
      </c>
      <c r="B67" s="47"/>
      <c r="C67" s="137">
        <v>10000</v>
      </c>
      <c r="D67" s="138" t="s">
        <v>79</v>
      </c>
      <c r="E67" s="3"/>
      <c r="F67" s="48"/>
      <c r="G67" s="13" t="s">
        <v>45</v>
      </c>
      <c r="H67" s="13" t="s">
        <v>46</v>
      </c>
      <c r="I67" s="49">
        <v>26280</v>
      </c>
      <c r="J67" s="49" t="s">
        <v>66</v>
      </c>
      <c r="K67" s="23">
        <v>26280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6"/>
      <c r="E68" s="3"/>
      <c r="F68" s="48"/>
      <c r="G68" s="13" t="s">
        <v>29</v>
      </c>
      <c r="H68" s="13" t="s">
        <v>30</v>
      </c>
      <c r="I68" s="49">
        <v>1190</v>
      </c>
      <c r="J68" s="53" t="s">
        <v>28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 t="s">
        <v>83</v>
      </c>
      <c r="B69" s="30"/>
      <c r="C69" s="71">
        <v>20000</v>
      </c>
      <c r="D69" s="76" t="s">
        <v>82</v>
      </c>
      <c r="E69" s="7"/>
      <c r="F69" s="48"/>
      <c r="G69" s="13" t="s">
        <v>41</v>
      </c>
      <c r="H69" s="13"/>
      <c r="I69" s="49">
        <v>1000</v>
      </c>
      <c r="J69" s="49" t="s">
        <v>40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 t="s">
        <v>66</v>
      </c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 t="s">
        <v>66</v>
      </c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21</v>
      </c>
      <c r="H72" s="24"/>
      <c r="I72" s="49">
        <v>171144</v>
      </c>
      <c r="J72" s="30" t="s">
        <v>55</v>
      </c>
      <c r="K72" s="23">
        <v>171144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27</v>
      </c>
      <c r="H74" s="13"/>
      <c r="I74" s="49">
        <v>306950</v>
      </c>
      <c r="J74" s="53" t="s">
        <v>58</v>
      </c>
      <c r="K74" s="23">
        <v>306950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 t="s">
        <v>56</v>
      </c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23</v>
      </c>
      <c r="H76" s="13"/>
      <c r="I76" s="49">
        <v>100000</v>
      </c>
      <c r="J76" s="53" t="s">
        <v>36</v>
      </c>
      <c r="K76" s="23">
        <v>100000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351135</v>
      </c>
      <c r="J77" s="49" t="s">
        <v>20</v>
      </c>
      <c r="K77" s="23">
        <v>351135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31</v>
      </c>
      <c r="H78" s="13"/>
      <c r="I78" s="49">
        <v>196290</v>
      </c>
      <c r="J78" s="49"/>
      <c r="K78" s="23">
        <v>196290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32</v>
      </c>
      <c r="H79" s="13"/>
      <c r="I79" s="49">
        <v>33000</v>
      </c>
      <c r="J79" s="53" t="s">
        <v>53</v>
      </c>
      <c r="K79" s="23">
        <v>33000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33</v>
      </c>
      <c r="H80" s="13"/>
      <c r="I80" s="49">
        <v>15325</v>
      </c>
      <c r="J80" s="57"/>
      <c r="K80" s="23">
        <v>15325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42</v>
      </c>
      <c r="H81" s="22"/>
      <c r="I81" s="56">
        <v>62000</v>
      </c>
      <c r="J81" s="58" t="s">
        <v>56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 t="s">
        <v>65</v>
      </c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 t="s">
        <v>48</v>
      </c>
      <c r="H83" s="22"/>
      <c r="I83" s="56">
        <v>6500</v>
      </c>
      <c r="J83" s="58" t="s">
        <v>63</v>
      </c>
      <c r="K83" s="23">
        <v>6500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22</v>
      </c>
      <c r="H84" s="22"/>
      <c r="I84" s="56">
        <v>54450</v>
      </c>
      <c r="J84" s="58" t="s">
        <v>66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 t="s">
        <v>44</v>
      </c>
      <c r="H85" s="22"/>
      <c r="I85" s="56">
        <v>6000</v>
      </c>
      <c r="J85" s="58" t="s">
        <v>64</v>
      </c>
      <c r="K85" s="23">
        <v>6000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43</v>
      </c>
      <c r="H86" s="13"/>
      <c r="I86" s="49">
        <v>236000</v>
      </c>
      <c r="J86" s="53" t="s">
        <v>66</v>
      </c>
      <c r="K86" s="23">
        <v>236000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51</v>
      </c>
      <c r="H87" s="13" t="s">
        <v>52</v>
      </c>
      <c r="I87" s="49">
        <v>7840</v>
      </c>
      <c r="J87" s="53"/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 t="s">
        <v>64</v>
      </c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/>
      <c r="H89" s="13"/>
      <c r="I89" s="49"/>
      <c r="J89" s="53" t="s">
        <v>57</v>
      </c>
      <c r="K89" s="23"/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 t="s">
        <v>71</v>
      </c>
      <c r="H90" s="13" t="s">
        <v>72</v>
      </c>
      <c r="I90" s="49">
        <v>600</v>
      </c>
      <c r="J90" s="53" t="s">
        <v>60</v>
      </c>
      <c r="K90" s="23">
        <v>600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73</v>
      </c>
      <c r="H91" s="13" t="s">
        <v>74</v>
      </c>
      <c r="I91" s="49">
        <v>1560</v>
      </c>
      <c r="J91" s="30" t="s">
        <v>66</v>
      </c>
      <c r="K91" s="23">
        <v>1560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67</v>
      </c>
      <c r="B92" s="70" t="s">
        <v>68</v>
      </c>
      <c r="C92" s="71">
        <v>8300</v>
      </c>
      <c r="D92" s="70" t="s">
        <v>66</v>
      </c>
      <c r="F92" s="111"/>
      <c r="G92" s="13" t="s">
        <v>67</v>
      </c>
      <c r="H92" s="13" t="s">
        <v>68</v>
      </c>
      <c r="I92" s="49">
        <v>8300</v>
      </c>
      <c r="J92" s="53" t="s">
        <v>66</v>
      </c>
      <c r="K92" s="23">
        <v>8300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77</v>
      </c>
      <c r="B93" s="77"/>
      <c r="C93" s="71">
        <v>7000</v>
      </c>
      <c r="D93" s="70" t="s">
        <v>55</v>
      </c>
      <c r="F93" s="111"/>
      <c r="G93" s="13" t="s">
        <v>54</v>
      </c>
      <c r="H93" s="13"/>
      <c r="I93" s="49">
        <v>7000</v>
      </c>
      <c r="J93" s="53" t="s">
        <v>55</v>
      </c>
      <c r="K93" s="23">
        <v>7000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4"/>
      <c r="B94" s="72"/>
      <c r="C94" s="71"/>
      <c r="D94" s="70"/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3" t="s">
        <v>47</v>
      </c>
      <c r="B95" s="70" t="s">
        <v>62</v>
      </c>
      <c r="C95" s="71">
        <v>800</v>
      </c>
      <c r="D95" s="70" t="s">
        <v>58</v>
      </c>
      <c r="F95" s="111"/>
      <c r="G95" s="13" t="s">
        <v>47</v>
      </c>
      <c r="H95" s="13" t="s">
        <v>62</v>
      </c>
      <c r="I95" s="49">
        <v>800</v>
      </c>
      <c r="J95" s="53" t="s">
        <v>58</v>
      </c>
      <c r="K95" s="23">
        <v>800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38</v>
      </c>
      <c r="B96" s="70"/>
      <c r="C96" s="71">
        <v>2000</v>
      </c>
      <c r="D96" s="70" t="s">
        <v>56</v>
      </c>
      <c r="F96" s="113"/>
      <c r="G96" s="22" t="s">
        <v>38</v>
      </c>
      <c r="H96" s="22"/>
      <c r="I96" s="56">
        <v>2000</v>
      </c>
      <c r="J96" s="58" t="s">
        <v>56</v>
      </c>
      <c r="K96" s="23">
        <v>2000</v>
      </c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37</v>
      </c>
      <c r="B97" s="72"/>
      <c r="C97" s="71">
        <v>640</v>
      </c>
      <c r="D97" s="70" t="s">
        <v>36</v>
      </c>
      <c r="F97" s="113"/>
      <c r="G97" s="22" t="s">
        <v>37</v>
      </c>
      <c r="H97" s="22"/>
      <c r="I97" s="56">
        <v>640</v>
      </c>
      <c r="J97" s="58" t="s">
        <v>36</v>
      </c>
      <c r="K97" s="23">
        <v>640</v>
      </c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1656034</v>
      </c>
      <c r="D98" s="28"/>
      <c r="F98" s="111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1656034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 t="s">
        <v>75</v>
      </c>
      <c r="B102" s="7"/>
      <c r="C102" s="4">
        <v>44303</v>
      </c>
      <c r="D102" s="45"/>
      <c r="F102" s="111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>
        <f>C100-C102</f>
        <v>1611731</v>
      </c>
      <c r="D103" s="7"/>
      <c r="F103" s="111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1626034</v>
      </c>
      <c r="J121" s="30"/>
      <c r="K121" s="21">
        <f>SUM(K63:K120)</f>
        <v>1626034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2020-05-09T14:21:17Z</dcterms:modified>
</cp:coreProperties>
</file>