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120" yWindow="-120" windowWidth="20730" windowHeight="11310"/>
  </bookViews>
  <sheets>
    <sheet name="Daily Requisition" sheetId="3" r:id="rId1"/>
    <sheet name="Sheet1" sheetId="4" r:id="rId2"/>
  </sheets>
  <definedNames>
    <definedName name="_xlnm._FilterDatabase" localSheetId="0" hidden="1">'Daily Requisition'!$A$3:$E$96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97" i="3"/>
  <c r="C97"/>
  <c r="D9"/>
  <c r="D18"/>
  <c r="D93"/>
  <c r="D94"/>
  <c r="D40"/>
  <c r="D41"/>
  <c r="D4"/>
  <c r="D96"/>
  <c r="D90"/>
  <c r="D89"/>
  <c r="D32"/>
  <c r="D12"/>
  <c r="D91"/>
  <c r="D53"/>
  <c r="D58"/>
  <c r="D95"/>
  <c r="D38"/>
  <c r="D51"/>
  <c r="D92"/>
  <c r="D25"/>
  <c r="D23"/>
  <c r="D17"/>
  <c r="C107"/>
  <c r="D44"/>
  <c r="D11"/>
  <c r="D88"/>
  <c r="D7"/>
  <c r="D60"/>
  <c r="D87"/>
  <c r="D10"/>
  <c r="D24"/>
  <c r="D26"/>
  <c r="D28"/>
  <c r="D35"/>
  <c r="D37"/>
  <c r="D39"/>
  <c r="D43"/>
  <c r="D61"/>
  <c r="D66"/>
  <c r="D69"/>
  <c r="D73"/>
  <c r="D85"/>
  <c r="D79"/>
  <c r="D82"/>
  <c r="D64"/>
  <c r="D31"/>
  <c r="D76"/>
  <c r="D16"/>
  <c r="D57"/>
  <c r="D74"/>
  <c r="D86"/>
  <c r="D63"/>
  <c r="D47"/>
  <c r="D75"/>
  <c r="D45"/>
  <c r="D34"/>
  <c r="D71"/>
  <c r="D49"/>
  <c r="D56"/>
  <c r="D55"/>
  <c r="D8"/>
  <c r="D78"/>
  <c r="D84"/>
  <c r="D81"/>
  <c r="D72"/>
  <c r="D62"/>
  <c r="D29"/>
  <c r="D20"/>
  <c r="D21"/>
  <c r="D6"/>
  <c r="D14"/>
  <c r="D27"/>
  <c r="D83"/>
  <c r="D80"/>
  <c r="D77"/>
  <c r="D70"/>
  <c r="D68"/>
  <c r="D67"/>
  <c r="D65"/>
  <c r="D54"/>
  <c r="D52"/>
  <c r="D50"/>
  <c r="D48"/>
  <c r="D46"/>
  <c r="D42"/>
  <c r="D36"/>
  <c r="D33"/>
  <c r="D30"/>
  <c r="D22"/>
  <c r="D19"/>
  <c r="D15"/>
  <c r="D13"/>
  <c r="D5"/>
</calcChain>
</file>

<file path=xl/sharedStrings.xml><?xml version="1.0" encoding="utf-8"?>
<sst xmlns="http://schemas.openxmlformats.org/spreadsheetml/2006/main" count="189" uniqueCount="131">
  <si>
    <t>Model Name</t>
  </si>
  <si>
    <t>BL60</t>
  </si>
  <si>
    <t>BL90</t>
  </si>
  <si>
    <t>D10</t>
  </si>
  <si>
    <t>D22</t>
  </si>
  <si>
    <t>E30</t>
  </si>
  <si>
    <t>i21</t>
  </si>
  <si>
    <t>i90</t>
  </si>
  <si>
    <t>L100</t>
  </si>
  <si>
    <t>L150</t>
  </si>
  <si>
    <t>V42</t>
  </si>
  <si>
    <t>V95</t>
  </si>
  <si>
    <t>V110</t>
  </si>
  <si>
    <t>V120</t>
  </si>
  <si>
    <t>Today's Order Quantity</t>
  </si>
  <si>
    <t>Order Value</t>
  </si>
  <si>
    <t>Remarks</t>
  </si>
  <si>
    <t>Dealer Price</t>
  </si>
  <si>
    <t>Total=</t>
  </si>
  <si>
    <t>Bank</t>
  </si>
  <si>
    <t>Amount</t>
  </si>
  <si>
    <t>SCB</t>
  </si>
  <si>
    <t>BRAC</t>
  </si>
  <si>
    <t>DBBL</t>
  </si>
  <si>
    <t>IBBL</t>
  </si>
  <si>
    <t>UBL</t>
  </si>
  <si>
    <t>Payment Details</t>
  </si>
  <si>
    <t>Date:</t>
  </si>
  <si>
    <t>B12i</t>
  </si>
  <si>
    <t>P11</t>
  </si>
  <si>
    <t>V130</t>
  </si>
  <si>
    <t>L21</t>
  </si>
  <si>
    <t>L120</t>
  </si>
  <si>
    <t>BL75</t>
  </si>
  <si>
    <t>B21</t>
  </si>
  <si>
    <t>BL110</t>
  </si>
  <si>
    <t>D69</t>
  </si>
  <si>
    <t>L60</t>
  </si>
  <si>
    <t>V140</t>
  </si>
  <si>
    <t>V92</t>
  </si>
  <si>
    <t>V96</t>
  </si>
  <si>
    <t>i75</t>
  </si>
  <si>
    <t>V44</t>
  </si>
  <si>
    <t>B23</t>
  </si>
  <si>
    <t>L23i</t>
  </si>
  <si>
    <t>L25i</t>
  </si>
  <si>
    <t>L110</t>
  </si>
  <si>
    <t>V135</t>
  </si>
  <si>
    <t>i15</t>
  </si>
  <si>
    <t>i120</t>
  </si>
  <si>
    <t>V150</t>
  </si>
  <si>
    <t>L90</t>
  </si>
  <si>
    <t>L62</t>
  </si>
  <si>
    <t>L40</t>
  </si>
  <si>
    <t>BL95</t>
  </si>
  <si>
    <t>V155</t>
  </si>
  <si>
    <t>V75_SKD</t>
  </si>
  <si>
    <t>B17i</t>
  </si>
  <si>
    <t>i10+_SKD</t>
  </si>
  <si>
    <t>D38i</t>
  </si>
  <si>
    <t>V97</t>
  </si>
  <si>
    <t>i95</t>
  </si>
  <si>
    <t>V142</t>
  </si>
  <si>
    <t>V128</t>
  </si>
  <si>
    <t>Zone: Rajshahi</t>
  </si>
  <si>
    <t>i110_SKD</t>
  </si>
  <si>
    <t>L55i</t>
  </si>
  <si>
    <t>i65</t>
  </si>
  <si>
    <t>R40</t>
  </si>
  <si>
    <t>D54+</t>
  </si>
  <si>
    <t>Z15</t>
  </si>
  <si>
    <t>V94_SKD</t>
  </si>
  <si>
    <t>E90_SKD</t>
  </si>
  <si>
    <t>i18_SKD</t>
  </si>
  <si>
    <t>i72_SKD</t>
  </si>
  <si>
    <t>L65j_skd</t>
  </si>
  <si>
    <t>V48_SKD</t>
  </si>
  <si>
    <t>L52</t>
  </si>
  <si>
    <t>v141</t>
  </si>
  <si>
    <t>Red</t>
  </si>
  <si>
    <t>Black=40 &amp; Black_Red=10</t>
  </si>
  <si>
    <t>Gold</t>
  </si>
  <si>
    <t>Black</t>
  </si>
  <si>
    <t>Black_Red</t>
  </si>
  <si>
    <t>B60</t>
  </si>
  <si>
    <t>Mixed/Not Red</t>
  </si>
  <si>
    <t>T130</t>
  </si>
  <si>
    <t>L55</t>
  </si>
  <si>
    <t>B12+</t>
  </si>
  <si>
    <t>D41</t>
  </si>
  <si>
    <t>D52+</t>
  </si>
  <si>
    <t>Gold &amp; Black</t>
  </si>
  <si>
    <t>Mixed</t>
  </si>
  <si>
    <t>D37</t>
  </si>
  <si>
    <t>T140</t>
  </si>
  <si>
    <t>BL97</t>
  </si>
  <si>
    <t>B65</t>
  </si>
  <si>
    <t>i97</t>
  </si>
  <si>
    <t>Dark_Blue</t>
  </si>
  <si>
    <t xml:space="preserve">Gold </t>
  </si>
  <si>
    <r>
      <t>Black/</t>
    </r>
    <r>
      <rPr>
        <sz val="10"/>
        <color rgb="FFFF0000"/>
        <rFont val="Calibri"/>
        <family val="2"/>
        <scheme val="minor"/>
      </rPr>
      <t xml:space="preserve"> NOT RED</t>
    </r>
  </si>
  <si>
    <t>D54j</t>
  </si>
  <si>
    <t>SL20</t>
  </si>
  <si>
    <t>L130</t>
  </si>
  <si>
    <t>v99</t>
  </si>
  <si>
    <t>s40</t>
  </si>
  <si>
    <t>i68</t>
  </si>
  <si>
    <t>Z20</t>
  </si>
  <si>
    <t>L42</t>
  </si>
  <si>
    <t>L250i</t>
  </si>
  <si>
    <t>D40i</t>
  </si>
  <si>
    <t>E95</t>
  </si>
  <si>
    <t>V105</t>
  </si>
  <si>
    <t xml:space="preserve">Mixed </t>
  </si>
  <si>
    <t>V102</t>
  </si>
  <si>
    <t>i74</t>
  </si>
  <si>
    <t xml:space="preserve">    </t>
  </si>
  <si>
    <t>Z25</t>
  </si>
  <si>
    <t>Z12</t>
  </si>
  <si>
    <t>Only Black_Crnberry_Blue</t>
  </si>
  <si>
    <t>DrakBlue &amp; Gold</t>
  </si>
  <si>
    <t>BL98</t>
  </si>
  <si>
    <t>Blue</t>
  </si>
  <si>
    <t xml:space="preserve">Blue </t>
  </si>
  <si>
    <t xml:space="preserve">Only White </t>
  </si>
  <si>
    <t>B66</t>
  </si>
  <si>
    <t>B24</t>
  </si>
  <si>
    <t>Daily Requisition for Tulip-2</t>
  </si>
  <si>
    <t>Dealer Name: Tulip-2</t>
  </si>
  <si>
    <t>ADSFhgj</t>
  </si>
  <si>
    <t>19.02.2020</t>
  </si>
</sst>
</file>

<file path=xl/styles.xml><?xml version="1.0" encoding="utf-8"?>
<styleSheet xmlns="http://schemas.openxmlformats.org/spreadsheetml/2006/main">
  <numFmts count="3">
    <numFmt numFmtId="164" formatCode="_(* #,##0.00_);_(* \(#,##0.00\);_(* &quot;-&quot;??_);_(@_)"/>
    <numFmt numFmtId="165" formatCode="[$-409]d\-mmm\-yyyy;@"/>
    <numFmt numFmtId="166" formatCode="0.00;[Red]0.00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164" fontId="3" fillId="0" borderId="0" applyFont="0" applyFill="0" applyBorder="0" applyAlignment="0" applyProtection="0"/>
    <xf numFmtId="0" fontId="3" fillId="0" borderId="0"/>
  </cellStyleXfs>
  <cellXfs count="50">
    <xf numFmtId="0" fontId="0" fillId="0" borderId="0" xfId="0"/>
    <xf numFmtId="0" fontId="2" fillId="0" borderId="0" xfId="0" applyFont="1" applyAlignment="1">
      <alignment horizontal="center" vertical="center"/>
    </xf>
    <xf numFmtId="0" fontId="1" fillId="3" borderId="0" xfId="0" applyFont="1" applyFill="1"/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vertical="center"/>
    </xf>
    <xf numFmtId="0" fontId="0" fillId="3" borderId="0" xfId="0" applyFill="1"/>
    <xf numFmtId="0" fontId="5" fillId="0" borderId="0" xfId="0" applyFont="1"/>
    <xf numFmtId="0" fontId="4" fillId="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6" fontId="5" fillId="0" borderId="1" xfId="0" applyNumberFormat="1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2" fontId="4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right" vertical="center"/>
    </xf>
    <xf numFmtId="165" fontId="1" fillId="5" borderId="1" xfId="0" applyNumberFormat="1" applyFont="1" applyFill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/>
    </xf>
    <xf numFmtId="3" fontId="4" fillId="2" borderId="1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5" fillId="0" borderId="0" xfId="0" applyFont="1" applyFill="1"/>
    <xf numFmtId="0" fontId="0" fillId="0" borderId="0" xfId="0" applyFill="1"/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0" fillId="0" borderId="0" xfId="0" applyFill="1" applyBorder="1"/>
    <xf numFmtId="0" fontId="1" fillId="0" borderId="0" xfId="0" applyFont="1" applyFill="1" applyBorder="1"/>
    <xf numFmtId="0" fontId="8" fillId="0" borderId="0" xfId="0" applyFont="1" applyFill="1" applyBorder="1"/>
    <xf numFmtId="0" fontId="9" fillId="0" borderId="0" xfId="0" applyFont="1" applyFill="1" applyBorder="1"/>
    <xf numFmtId="0" fontId="0" fillId="0" borderId="0" xfId="0" applyBorder="1"/>
    <xf numFmtId="0" fontId="9" fillId="0" borderId="0" xfId="0" applyFont="1" applyBorder="1"/>
    <xf numFmtId="0" fontId="5" fillId="0" borderId="0" xfId="0" applyFont="1" applyBorder="1"/>
    <xf numFmtId="2" fontId="9" fillId="0" borderId="0" xfId="0" applyNumberFormat="1" applyFont="1" applyBorder="1"/>
    <xf numFmtId="0" fontId="5" fillId="6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</cellXfs>
  <cellStyles count="3">
    <cellStyle name="Comma 2" xfId="1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>
    <pageSetUpPr autoPageBreaks="0"/>
  </sheetPr>
  <dimension ref="A1:BV110"/>
  <sheetViews>
    <sheetView tabSelected="1" workbookViewId="0">
      <pane xSplit="2" ySplit="3" topLeftCell="C12" activePane="bottomRight" state="frozen"/>
      <selection pane="topRight" activeCell="C1" sqref="C1"/>
      <selection pane="bottomLeft" activeCell="A5" sqref="A5"/>
      <selection pane="bottomRight" activeCell="I99" sqref="I99"/>
    </sheetView>
  </sheetViews>
  <sheetFormatPr defaultRowHeight="21"/>
  <cols>
    <col min="1" max="1" width="25.5703125" style="1" customWidth="1"/>
    <col min="2" max="2" width="19.85546875" style="1" bestFit="1" customWidth="1"/>
    <col min="3" max="3" width="30" style="1" customWidth="1"/>
    <col min="4" max="4" width="19.7109375" style="1" bestFit="1" customWidth="1"/>
    <col min="5" max="5" width="29.7109375" style="1" customWidth="1"/>
    <col min="9" max="9" width="11.7109375" bestFit="1" customWidth="1"/>
  </cols>
  <sheetData>
    <row r="1" spans="1:74" s="6" customFormat="1" ht="15.75">
      <c r="A1" s="43" t="s">
        <v>127</v>
      </c>
      <c r="B1" s="44"/>
      <c r="C1" s="44"/>
      <c r="D1" s="44"/>
      <c r="E1" s="45"/>
    </row>
    <row r="2" spans="1:74" s="6" customFormat="1" ht="15">
      <c r="A2" s="48" t="s">
        <v>128</v>
      </c>
      <c r="B2" s="49"/>
      <c r="C2" s="18" t="s">
        <v>64</v>
      </c>
      <c r="D2" s="19" t="s">
        <v>27</v>
      </c>
      <c r="E2" s="20" t="s">
        <v>130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</row>
    <row r="3" spans="1:74" s="6" customFormat="1" ht="12.75">
      <c r="A3" s="7" t="s">
        <v>0</v>
      </c>
      <c r="B3" s="7" t="s">
        <v>17</v>
      </c>
      <c r="C3" s="7" t="s">
        <v>14</v>
      </c>
      <c r="D3" s="7" t="s">
        <v>15</v>
      </c>
      <c r="E3" s="7" t="s">
        <v>16</v>
      </c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F3" s="25"/>
      <c r="BG3" s="25"/>
      <c r="BH3" s="25"/>
      <c r="BI3" s="25"/>
      <c r="BJ3" s="25"/>
      <c r="BK3" s="25"/>
      <c r="BL3" s="25"/>
      <c r="BM3" s="25"/>
      <c r="BN3" s="25"/>
      <c r="BO3" s="25"/>
      <c r="BP3" s="25"/>
      <c r="BQ3" s="25"/>
      <c r="BR3" s="25"/>
      <c r="BS3" s="25"/>
      <c r="BT3" s="25"/>
      <c r="BU3" s="25"/>
      <c r="BV3" s="25"/>
    </row>
    <row r="4" spans="1:74" ht="15" hidden="1">
      <c r="A4" s="8" t="s">
        <v>28</v>
      </c>
      <c r="B4" s="9">
        <v>779.94500000000005</v>
      </c>
      <c r="C4" s="8"/>
      <c r="D4" s="10">
        <f>C4*B4</f>
        <v>0</v>
      </c>
      <c r="E4" s="8" t="s">
        <v>85</v>
      </c>
    </row>
    <row r="5" spans="1:74" ht="15" hidden="1">
      <c r="A5" s="8" t="s">
        <v>57</v>
      </c>
      <c r="B5" s="9">
        <v>789.97</v>
      </c>
      <c r="C5" s="8"/>
      <c r="D5" s="10">
        <f t="shared" ref="D5:D66" si="0">C5*B5</f>
        <v>0</v>
      </c>
      <c r="E5" s="8"/>
    </row>
    <row r="6" spans="1:74" ht="15" hidden="1">
      <c r="A6" s="8" t="s">
        <v>34</v>
      </c>
      <c r="B6" s="9">
        <v>779.94500000000005</v>
      </c>
      <c r="C6" s="8"/>
      <c r="D6" s="10">
        <f t="shared" si="0"/>
        <v>0</v>
      </c>
      <c r="E6" s="8"/>
    </row>
    <row r="7" spans="1:74" ht="15">
      <c r="A7" s="8" t="s">
        <v>88</v>
      </c>
      <c r="B7" s="9">
        <v>760.9</v>
      </c>
      <c r="C7" s="8">
        <v>20</v>
      </c>
      <c r="D7" s="10">
        <f>C7*B7</f>
        <v>15218</v>
      </c>
      <c r="E7" s="41" t="s">
        <v>113</v>
      </c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6"/>
      <c r="BF7" s="26"/>
      <c r="BG7" s="26"/>
      <c r="BH7" s="26"/>
      <c r="BI7" s="26"/>
      <c r="BJ7" s="26"/>
      <c r="BK7" s="26"/>
      <c r="BL7" s="26"/>
      <c r="BM7" s="26"/>
      <c r="BN7" s="26"/>
      <c r="BO7" s="26"/>
      <c r="BP7" s="26"/>
      <c r="BQ7" s="26"/>
      <c r="BR7" s="26"/>
      <c r="BS7" s="26"/>
      <c r="BT7" s="26"/>
      <c r="BU7" s="26"/>
      <c r="BV7" s="26"/>
    </row>
    <row r="8" spans="1:74" ht="15" hidden="1">
      <c r="A8" s="8" t="s">
        <v>43</v>
      </c>
      <c r="B8" s="9">
        <v>769.92</v>
      </c>
      <c r="C8" s="8"/>
      <c r="D8" s="10">
        <f t="shared" si="0"/>
        <v>0</v>
      </c>
      <c r="E8" s="41" t="s">
        <v>92</v>
      </c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  <c r="BF8" s="26"/>
      <c r="BG8" s="26"/>
      <c r="BH8" s="26"/>
      <c r="BI8" s="26"/>
      <c r="BJ8" s="26"/>
      <c r="BK8" s="26"/>
      <c r="BL8" s="26"/>
      <c r="BM8" s="26"/>
      <c r="BN8" s="26"/>
      <c r="BO8" s="26"/>
      <c r="BP8" s="26"/>
      <c r="BQ8" s="26"/>
      <c r="BR8" s="26"/>
      <c r="BS8" s="26"/>
      <c r="BT8" s="26"/>
      <c r="BU8" s="26"/>
      <c r="BV8" s="26"/>
    </row>
    <row r="9" spans="1:74" ht="15" hidden="1">
      <c r="A9" s="8" t="s">
        <v>126</v>
      </c>
      <c r="B9" s="9">
        <v>721.8</v>
      </c>
      <c r="C9" s="8"/>
      <c r="D9" s="10">
        <f t="shared" si="0"/>
        <v>0</v>
      </c>
      <c r="E9" s="41" t="s">
        <v>92</v>
      </c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6"/>
      <c r="BC9" s="26"/>
      <c r="BD9" s="26"/>
      <c r="BE9" s="26"/>
      <c r="BF9" s="26"/>
      <c r="BG9" s="26"/>
      <c r="BH9" s="26"/>
      <c r="BI9" s="26"/>
      <c r="BJ9" s="26"/>
      <c r="BK9" s="26"/>
      <c r="BL9" s="26"/>
      <c r="BM9" s="26"/>
      <c r="BN9" s="26"/>
      <c r="BO9" s="26"/>
      <c r="BP9" s="26"/>
      <c r="BQ9" s="26"/>
      <c r="BR9" s="26"/>
      <c r="BS9" s="26"/>
      <c r="BT9" s="26"/>
      <c r="BU9" s="26"/>
      <c r="BV9" s="26"/>
    </row>
    <row r="10" spans="1:74" ht="15" hidden="1">
      <c r="A10" s="8" t="s">
        <v>84</v>
      </c>
      <c r="B10" s="9">
        <v>896.24</v>
      </c>
      <c r="C10" s="8"/>
      <c r="D10" s="10">
        <f t="shared" si="0"/>
        <v>0</v>
      </c>
      <c r="E10" s="8" t="s">
        <v>82</v>
      </c>
    </row>
    <row r="11" spans="1:74" ht="15" hidden="1">
      <c r="A11" s="8" t="s">
        <v>96</v>
      </c>
      <c r="B11" s="9">
        <v>770.92</v>
      </c>
      <c r="C11" s="8"/>
      <c r="D11" s="10">
        <f t="shared" si="0"/>
        <v>0</v>
      </c>
      <c r="E11" s="8" t="s">
        <v>98</v>
      </c>
      <c r="G11" s="36"/>
      <c r="H11" s="36"/>
      <c r="I11" s="36"/>
      <c r="J11" s="36"/>
    </row>
    <row r="12" spans="1:74" ht="15" hidden="1">
      <c r="A12" s="8" t="s">
        <v>125</v>
      </c>
      <c r="B12" s="9">
        <v>779.96</v>
      </c>
      <c r="C12" s="8"/>
      <c r="D12" s="10">
        <f>C12*B12</f>
        <v>0</v>
      </c>
      <c r="E12" s="41" t="s">
        <v>92</v>
      </c>
    </row>
    <row r="13" spans="1:74" s="5" customFormat="1" ht="15">
      <c r="A13" s="11" t="s">
        <v>1</v>
      </c>
      <c r="B13" s="9">
        <v>896.23500000000001</v>
      </c>
      <c r="C13" s="8">
        <v>20</v>
      </c>
      <c r="D13" s="12">
        <f t="shared" si="0"/>
        <v>17924.7</v>
      </c>
      <c r="E13" s="41" t="s">
        <v>113</v>
      </c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6"/>
      <c r="BA13" s="26"/>
      <c r="BB13" s="26"/>
      <c r="BC13" s="26"/>
      <c r="BD13" s="26"/>
      <c r="BE13" s="26"/>
      <c r="BF13" s="26"/>
      <c r="BG13" s="26"/>
      <c r="BH13" s="26"/>
      <c r="BI13" s="26"/>
      <c r="BJ13" s="26"/>
      <c r="BK13" s="26"/>
      <c r="BL13" s="26"/>
      <c r="BM13" s="26"/>
      <c r="BN13" s="26"/>
      <c r="BO13" s="26"/>
      <c r="BP13" s="26"/>
      <c r="BQ13" s="26"/>
      <c r="BR13" s="26"/>
      <c r="BS13" s="26"/>
      <c r="BT13" s="26"/>
      <c r="BU13" s="26"/>
      <c r="BV13" s="26"/>
    </row>
    <row r="14" spans="1:74" ht="15" hidden="1">
      <c r="A14" s="8" t="s">
        <v>33</v>
      </c>
      <c r="B14" s="9">
        <v>868.16499999999996</v>
      </c>
      <c r="C14" s="8"/>
      <c r="D14" s="10">
        <f t="shared" si="0"/>
        <v>0</v>
      </c>
      <c r="E14" s="8"/>
    </row>
    <row r="15" spans="1:74" ht="15" hidden="1">
      <c r="A15" s="8" t="s">
        <v>2</v>
      </c>
      <c r="B15" s="9">
        <v>901.24749999999995</v>
      </c>
      <c r="C15" s="8"/>
      <c r="D15" s="10">
        <f t="shared" si="0"/>
        <v>0</v>
      </c>
      <c r="E15" s="8" t="s">
        <v>79</v>
      </c>
    </row>
    <row r="16" spans="1:74" ht="15" hidden="1">
      <c r="A16" s="8" t="s">
        <v>54</v>
      </c>
      <c r="B16" s="9">
        <v>858.14</v>
      </c>
      <c r="C16" s="8"/>
      <c r="D16" s="10">
        <f t="shared" si="0"/>
        <v>0</v>
      </c>
      <c r="E16" s="8" t="s">
        <v>100</v>
      </c>
    </row>
    <row r="17" spans="1:74" ht="15" hidden="1">
      <c r="A17" s="8" t="s">
        <v>95</v>
      </c>
      <c r="B17" s="9">
        <v>824.06</v>
      </c>
      <c r="C17" s="8"/>
      <c r="D17" s="10">
        <f>C17*B17</f>
        <v>0</v>
      </c>
      <c r="E17" s="8" t="s">
        <v>92</v>
      </c>
    </row>
    <row r="18" spans="1:74" ht="15">
      <c r="A18" s="8" t="s">
        <v>121</v>
      </c>
      <c r="B18" s="9">
        <v>798.99</v>
      </c>
      <c r="C18" s="8">
        <v>20</v>
      </c>
      <c r="D18" s="10">
        <f>C18*B18</f>
        <v>15979.8</v>
      </c>
      <c r="E18" s="8" t="s">
        <v>92</v>
      </c>
    </row>
    <row r="19" spans="1:74" s="5" customFormat="1" ht="15" hidden="1">
      <c r="A19" s="11" t="s">
        <v>93</v>
      </c>
      <c r="B19" s="9">
        <v>858.14</v>
      </c>
      <c r="C19" s="8"/>
      <c r="D19" s="12">
        <f t="shared" si="0"/>
        <v>0</v>
      </c>
      <c r="E19" s="11" t="s">
        <v>92</v>
      </c>
    </row>
    <row r="20" spans="1:74" ht="15" hidden="1">
      <c r="A20" s="8" t="s">
        <v>35</v>
      </c>
      <c r="B20" s="9">
        <v>946.36</v>
      </c>
      <c r="C20" s="8"/>
      <c r="D20" s="10">
        <f t="shared" si="0"/>
        <v>0</v>
      </c>
      <c r="E20" s="8"/>
    </row>
    <row r="21" spans="1:74" s="5" customFormat="1" ht="15" hidden="1">
      <c r="A21" s="11" t="s">
        <v>3</v>
      </c>
      <c r="B21" s="9">
        <v>980.44500000000005</v>
      </c>
      <c r="C21" s="8"/>
      <c r="D21" s="12">
        <f>C21*B21</f>
        <v>0</v>
      </c>
      <c r="E21" s="11" t="s">
        <v>82</v>
      </c>
    </row>
    <row r="22" spans="1:74" ht="15" hidden="1">
      <c r="A22" s="8" t="s">
        <v>4</v>
      </c>
      <c r="B22" s="9">
        <v>975.4325</v>
      </c>
      <c r="C22" s="8"/>
      <c r="D22" s="10">
        <f t="shared" si="0"/>
        <v>0</v>
      </c>
      <c r="E22" s="8" t="s">
        <v>80</v>
      </c>
    </row>
    <row r="23" spans="1:74" ht="15" hidden="1">
      <c r="A23" s="8" t="s">
        <v>90</v>
      </c>
      <c r="B23" s="9">
        <v>1159.8900000000001</v>
      </c>
      <c r="C23" s="8"/>
      <c r="D23" s="10">
        <f>C23*B23</f>
        <v>0</v>
      </c>
      <c r="E23" s="8" t="s">
        <v>91</v>
      </c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6"/>
      <c r="BC23" s="26"/>
      <c r="BD23" s="26"/>
      <c r="BE23" s="26"/>
      <c r="BF23" s="26"/>
      <c r="BG23" s="26"/>
      <c r="BH23" s="26"/>
      <c r="BI23" s="26"/>
      <c r="BJ23" s="26"/>
      <c r="BK23" s="26"/>
      <c r="BL23" s="26"/>
      <c r="BM23" s="26"/>
      <c r="BN23" s="26"/>
      <c r="BO23" s="26"/>
      <c r="BP23" s="26"/>
      <c r="BQ23" s="26"/>
      <c r="BR23" s="26"/>
      <c r="BS23" s="26"/>
      <c r="BT23" s="26"/>
      <c r="BU23" s="26"/>
      <c r="BV23" s="26"/>
    </row>
    <row r="24" spans="1:74" ht="15" hidden="1">
      <c r="A24" s="8" t="s">
        <v>69</v>
      </c>
      <c r="B24" s="9">
        <v>1140.845</v>
      </c>
      <c r="C24" s="8"/>
      <c r="D24" s="12">
        <f>C24*B24</f>
        <v>0</v>
      </c>
      <c r="E24" s="40" t="s">
        <v>124</v>
      </c>
    </row>
    <row r="25" spans="1:74" ht="15" hidden="1">
      <c r="A25" s="8" t="s">
        <v>101</v>
      </c>
      <c r="B25" s="9">
        <v>1238.0875000000001</v>
      </c>
      <c r="C25" s="8"/>
      <c r="D25" s="12">
        <f>C25*B25</f>
        <v>0</v>
      </c>
      <c r="E25" s="8" t="s">
        <v>81</v>
      </c>
    </row>
    <row r="26" spans="1:74" s="5" customFormat="1" ht="15" hidden="1">
      <c r="A26" s="11" t="s">
        <v>59</v>
      </c>
      <c r="B26" s="9">
        <v>878.19</v>
      </c>
      <c r="C26" s="8"/>
      <c r="D26" s="12">
        <f t="shared" si="0"/>
        <v>0</v>
      </c>
      <c r="E26" s="11" t="s">
        <v>82</v>
      </c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  <c r="BH26" s="26"/>
      <c r="BI26" s="26"/>
      <c r="BJ26" s="26"/>
      <c r="BK26" s="26"/>
      <c r="BL26" s="26"/>
      <c r="BM26" s="26"/>
      <c r="BN26" s="26"/>
      <c r="BO26" s="26"/>
      <c r="BP26" s="26"/>
      <c r="BQ26" s="26"/>
      <c r="BR26" s="26"/>
      <c r="BS26" s="26"/>
      <c r="BT26" s="26"/>
      <c r="BU26" s="26"/>
      <c r="BV26" s="26"/>
    </row>
    <row r="27" spans="1:74" ht="15" hidden="1">
      <c r="A27" s="8" t="s">
        <v>110</v>
      </c>
      <c r="B27" s="9">
        <v>1014.53</v>
      </c>
      <c r="C27" s="8"/>
      <c r="D27" s="10">
        <f t="shared" si="0"/>
        <v>0</v>
      </c>
      <c r="E27" s="40" t="s">
        <v>120</v>
      </c>
    </row>
    <row r="28" spans="1:74" ht="15" hidden="1">
      <c r="A28" s="8" t="s">
        <v>89</v>
      </c>
      <c r="B28" s="9">
        <v>907.26</v>
      </c>
      <c r="C28" s="8"/>
      <c r="D28" s="10">
        <f t="shared" si="0"/>
        <v>0</v>
      </c>
      <c r="E28" s="8" t="s">
        <v>92</v>
      </c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26"/>
      <c r="BC28" s="26"/>
      <c r="BD28" s="26"/>
      <c r="BE28" s="26"/>
      <c r="BF28" s="26"/>
      <c r="BG28" s="26"/>
      <c r="BH28" s="26"/>
      <c r="BI28" s="26"/>
      <c r="BJ28" s="26"/>
      <c r="BK28" s="26"/>
      <c r="BL28" s="26"/>
      <c r="BM28" s="26"/>
      <c r="BN28" s="26"/>
      <c r="BO28" s="26"/>
      <c r="BP28" s="26"/>
      <c r="BQ28" s="26"/>
      <c r="BR28" s="26"/>
      <c r="BS28" s="26"/>
      <c r="BT28" s="26"/>
      <c r="BU28" s="26"/>
      <c r="BV28" s="26"/>
    </row>
    <row r="29" spans="1:74" s="5" customFormat="1" ht="15" hidden="1">
      <c r="A29" s="11" t="s">
        <v>36</v>
      </c>
      <c r="B29" s="9">
        <v>1159.8924999999999</v>
      </c>
      <c r="C29" s="8"/>
      <c r="D29" s="12">
        <f t="shared" si="0"/>
        <v>0</v>
      </c>
      <c r="E29" s="11" t="s">
        <v>82</v>
      </c>
    </row>
    <row r="30" spans="1:74" ht="15" hidden="1">
      <c r="A30" s="8" t="s">
        <v>5</v>
      </c>
      <c r="B30" s="9">
        <v>2309.7600000000002</v>
      </c>
      <c r="C30" s="8"/>
      <c r="D30" s="10">
        <f t="shared" si="0"/>
        <v>0</v>
      </c>
      <c r="E30" s="8"/>
    </row>
    <row r="31" spans="1:74" ht="15" hidden="1">
      <c r="A31" s="8" t="s">
        <v>72</v>
      </c>
      <c r="B31" s="9">
        <v>2710.76</v>
      </c>
      <c r="C31" s="8"/>
      <c r="D31" s="10">
        <f t="shared" si="0"/>
        <v>0</v>
      </c>
      <c r="E31" s="11" t="s">
        <v>81</v>
      </c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26"/>
      <c r="BC31" s="26"/>
      <c r="BD31" s="26"/>
      <c r="BE31" s="26"/>
      <c r="BF31" s="26"/>
      <c r="BG31" s="26"/>
      <c r="BH31" s="26"/>
      <c r="BI31" s="26"/>
      <c r="BJ31" s="26"/>
      <c r="BK31" s="26"/>
      <c r="BL31" s="26"/>
      <c r="BM31" s="26"/>
      <c r="BN31" s="26"/>
      <c r="BO31" s="26"/>
      <c r="BP31" s="26"/>
      <c r="BQ31" s="26"/>
      <c r="BR31" s="26"/>
      <c r="BS31" s="26"/>
      <c r="BT31" s="26"/>
      <c r="BU31" s="26"/>
      <c r="BV31" s="26"/>
    </row>
    <row r="32" spans="1:74" ht="15">
      <c r="A32" s="8" t="s">
        <v>111</v>
      </c>
      <c r="B32" s="9">
        <v>2252.42</v>
      </c>
      <c r="C32" s="8">
        <v>10</v>
      </c>
      <c r="D32" s="10">
        <f>C32*B32</f>
        <v>22524.2</v>
      </c>
      <c r="E32" s="11" t="s">
        <v>92</v>
      </c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26"/>
      <c r="BC32" s="26"/>
      <c r="BD32" s="26"/>
      <c r="BE32" s="26"/>
      <c r="BF32" s="26"/>
      <c r="BG32" s="26"/>
      <c r="BH32" s="26"/>
      <c r="BI32" s="26"/>
      <c r="BJ32" s="26"/>
      <c r="BK32" s="26"/>
      <c r="BL32" s="26"/>
      <c r="BM32" s="26"/>
      <c r="BN32" s="26"/>
      <c r="BO32" s="26"/>
      <c r="BP32" s="26"/>
      <c r="BQ32" s="26"/>
      <c r="BR32" s="26"/>
      <c r="BS32" s="26"/>
      <c r="BT32" s="26"/>
      <c r="BU32" s="26"/>
      <c r="BV32" s="26"/>
    </row>
    <row r="33" spans="1:74" ht="15" hidden="1">
      <c r="A33" s="8" t="s">
        <v>58</v>
      </c>
      <c r="B33" s="9">
        <v>6397.96</v>
      </c>
      <c r="C33" s="8"/>
      <c r="D33" s="10">
        <f t="shared" si="0"/>
        <v>0</v>
      </c>
      <c r="E33" s="8" t="s">
        <v>81</v>
      </c>
    </row>
    <row r="34" spans="1:74" ht="15" hidden="1">
      <c r="A34" s="8" t="s">
        <v>48</v>
      </c>
      <c r="B34" s="9">
        <v>5158.8649999999998</v>
      </c>
      <c r="C34" s="8"/>
      <c r="D34" s="10">
        <f t="shared" si="0"/>
        <v>0</v>
      </c>
      <c r="E34" s="8" t="s">
        <v>81</v>
      </c>
    </row>
    <row r="35" spans="1:74" ht="15" hidden="1">
      <c r="A35" s="8" t="s">
        <v>73</v>
      </c>
      <c r="B35" s="9">
        <v>4885.6000000000004</v>
      </c>
      <c r="C35" s="8"/>
      <c r="D35" s="10">
        <f t="shared" si="0"/>
        <v>0</v>
      </c>
      <c r="E35" s="41" t="s">
        <v>119</v>
      </c>
    </row>
    <row r="36" spans="1:74" ht="15" hidden="1">
      <c r="A36" s="8" t="s">
        <v>6</v>
      </c>
      <c r="B36" s="9">
        <v>5819.5124999999998</v>
      </c>
      <c r="C36" s="8"/>
      <c r="D36" s="10">
        <f t="shared" si="0"/>
        <v>0</v>
      </c>
      <c r="E36" s="8"/>
    </row>
    <row r="37" spans="1:74" ht="15" hidden="1">
      <c r="A37" s="8" t="s">
        <v>67</v>
      </c>
      <c r="B37" s="9">
        <v>5607.9849999999997</v>
      </c>
      <c r="C37" s="8"/>
      <c r="D37" s="10">
        <f t="shared" si="0"/>
        <v>0</v>
      </c>
      <c r="E37" s="8" t="s">
        <v>81</v>
      </c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  <c r="BG37" s="26"/>
      <c r="BH37" s="26"/>
      <c r="BI37" s="26"/>
      <c r="BJ37" s="26"/>
      <c r="BK37" s="26"/>
      <c r="BL37" s="26"/>
      <c r="BM37" s="26"/>
      <c r="BN37" s="26"/>
      <c r="BO37" s="26"/>
      <c r="BP37" s="26"/>
      <c r="BQ37" s="26"/>
      <c r="BR37" s="26"/>
      <c r="BS37" s="26"/>
      <c r="BT37" s="26"/>
      <c r="BU37" s="26"/>
      <c r="BV37" s="26"/>
    </row>
    <row r="38" spans="1:74" ht="15">
      <c r="A38" s="8" t="s">
        <v>106</v>
      </c>
      <c r="B38" s="9">
        <v>5412.5</v>
      </c>
      <c r="C38" s="8">
        <v>5</v>
      </c>
      <c r="D38" s="10">
        <f>C38*B38</f>
        <v>27062.5</v>
      </c>
      <c r="E38" s="41" t="s">
        <v>92</v>
      </c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26"/>
      <c r="BC38" s="26"/>
      <c r="BD38" s="26"/>
      <c r="BE38" s="26"/>
      <c r="BF38" s="26"/>
      <c r="BG38" s="26"/>
      <c r="BH38" s="26"/>
      <c r="BI38" s="26"/>
      <c r="BJ38" s="26"/>
      <c r="BK38" s="26"/>
      <c r="BL38" s="26"/>
      <c r="BM38" s="26"/>
      <c r="BN38" s="26"/>
      <c r="BO38" s="26"/>
      <c r="BP38" s="26"/>
      <c r="BQ38" s="26"/>
      <c r="BR38" s="26"/>
      <c r="BS38" s="26"/>
      <c r="BT38" s="26"/>
      <c r="BU38" s="26"/>
      <c r="BV38" s="26"/>
    </row>
    <row r="39" spans="1:74" ht="15" hidden="1">
      <c r="A39" s="8" t="s">
        <v>74</v>
      </c>
      <c r="B39" s="9">
        <v>5793.4475000000002</v>
      </c>
      <c r="C39" s="8"/>
      <c r="D39" s="10">
        <f t="shared" si="0"/>
        <v>0</v>
      </c>
      <c r="E39" s="8" t="s">
        <v>81</v>
      </c>
    </row>
    <row r="40" spans="1:74" ht="15">
      <c r="A40" s="8" t="s">
        <v>115</v>
      </c>
      <c r="B40" s="9">
        <v>5792.76</v>
      </c>
      <c r="C40" s="8">
        <v>5</v>
      </c>
      <c r="D40" s="10">
        <f t="shared" si="0"/>
        <v>28963.800000000003</v>
      </c>
      <c r="E40" s="40" t="s">
        <v>92</v>
      </c>
    </row>
    <row r="41" spans="1:74" ht="15" hidden="1">
      <c r="A41" s="8" t="s">
        <v>41</v>
      </c>
      <c r="B41" s="9">
        <v>7714.2375000000002</v>
      </c>
      <c r="C41" s="8"/>
      <c r="D41" s="10">
        <f t="shared" si="0"/>
        <v>0</v>
      </c>
      <c r="E41" s="11"/>
    </row>
    <row r="42" spans="1:74" ht="15" hidden="1">
      <c r="A42" s="8" t="s">
        <v>7</v>
      </c>
      <c r="B42" s="9">
        <v>7722.2574999999997</v>
      </c>
      <c r="C42" s="8"/>
      <c r="D42" s="10">
        <f t="shared" si="0"/>
        <v>0</v>
      </c>
      <c r="E42" s="8"/>
    </row>
    <row r="43" spans="1:74" ht="15" hidden="1">
      <c r="A43" s="8" t="s">
        <v>61</v>
      </c>
      <c r="B43" s="9">
        <v>5877.96</v>
      </c>
      <c r="C43" s="8"/>
      <c r="D43" s="10">
        <f t="shared" si="0"/>
        <v>0</v>
      </c>
      <c r="E43" s="8" t="s">
        <v>92</v>
      </c>
    </row>
    <row r="44" spans="1:74" ht="15">
      <c r="A44" s="8" t="s">
        <v>97</v>
      </c>
      <c r="B44" s="9">
        <v>6306.98</v>
      </c>
      <c r="C44" s="8">
        <v>10</v>
      </c>
      <c r="D44" s="10">
        <f t="shared" si="0"/>
        <v>63069.799999999996</v>
      </c>
      <c r="E44" s="8" t="s">
        <v>92</v>
      </c>
    </row>
    <row r="45" spans="1:74" ht="15" hidden="1">
      <c r="A45" s="8" t="s">
        <v>49</v>
      </c>
      <c r="B45" s="9">
        <v>8967.36</v>
      </c>
      <c r="C45" s="8"/>
      <c r="D45" s="10">
        <f t="shared" si="0"/>
        <v>0</v>
      </c>
      <c r="E45" s="8" t="s">
        <v>81</v>
      </c>
    </row>
    <row r="46" spans="1:74" ht="15" hidden="1">
      <c r="A46" s="8" t="s">
        <v>65</v>
      </c>
      <c r="B46" s="9">
        <v>8134.2849999999999</v>
      </c>
      <c r="C46" s="8"/>
      <c r="D46" s="10">
        <f t="shared" si="0"/>
        <v>0</v>
      </c>
      <c r="E46" s="8" t="s">
        <v>92</v>
      </c>
    </row>
    <row r="47" spans="1:74" ht="15" hidden="1">
      <c r="A47" s="8" t="s">
        <v>51</v>
      </c>
      <c r="B47" s="9">
        <v>1169.9175</v>
      </c>
      <c r="C47" s="8"/>
      <c r="D47" s="10">
        <f>C47*B47</f>
        <v>0</v>
      </c>
      <c r="E47" s="8" t="s">
        <v>92</v>
      </c>
    </row>
    <row r="48" spans="1:74" ht="15" hidden="1">
      <c r="A48" s="8" t="s">
        <v>8</v>
      </c>
      <c r="B48" s="9">
        <v>1199.9925000000001</v>
      </c>
      <c r="C48" s="8"/>
      <c r="D48" s="10">
        <f t="shared" si="0"/>
        <v>0</v>
      </c>
      <c r="E48" s="8"/>
    </row>
    <row r="49" spans="1:5" ht="15" hidden="1">
      <c r="A49" s="8" t="s">
        <v>46</v>
      </c>
      <c r="B49" s="9">
        <v>1189.9675</v>
      </c>
      <c r="C49" s="8"/>
      <c r="D49" s="10">
        <f t="shared" si="0"/>
        <v>0</v>
      </c>
      <c r="E49" s="8" t="s">
        <v>82</v>
      </c>
    </row>
    <row r="50" spans="1:5" ht="15" hidden="1">
      <c r="A50" s="8" t="s">
        <v>32</v>
      </c>
      <c r="B50" s="9">
        <v>1423.55</v>
      </c>
      <c r="C50" s="8"/>
      <c r="D50" s="10">
        <f t="shared" si="0"/>
        <v>0</v>
      </c>
      <c r="E50" s="8"/>
    </row>
    <row r="51" spans="1:5" ht="15" hidden="1">
      <c r="A51" s="8" t="s">
        <v>103</v>
      </c>
      <c r="B51" s="9">
        <v>1042.5999999999999</v>
      </c>
      <c r="C51" s="8"/>
      <c r="D51" s="10">
        <f t="shared" si="0"/>
        <v>0</v>
      </c>
      <c r="E51" s="41" t="s">
        <v>92</v>
      </c>
    </row>
    <row r="52" spans="1:5" ht="15" hidden="1">
      <c r="A52" s="8" t="s">
        <v>9</v>
      </c>
      <c r="B52" s="9">
        <v>1435.58</v>
      </c>
      <c r="C52" s="8"/>
      <c r="D52" s="10">
        <f t="shared" si="0"/>
        <v>0</v>
      </c>
      <c r="E52" s="8"/>
    </row>
    <row r="53" spans="1:5" ht="15" hidden="1">
      <c r="A53" s="8" t="s">
        <v>109</v>
      </c>
      <c r="B53" s="9">
        <v>1130.82</v>
      </c>
      <c r="C53" s="8"/>
      <c r="D53" s="10">
        <f>C53*B53</f>
        <v>0</v>
      </c>
      <c r="E53" s="41" t="s">
        <v>92</v>
      </c>
    </row>
    <row r="54" spans="1:5" ht="15" hidden="1">
      <c r="A54" s="8" t="s">
        <v>31</v>
      </c>
      <c r="B54" s="9">
        <v>1053.6275000000001</v>
      </c>
      <c r="C54" s="8"/>
      <c r="D54" s="10">
        <f t="shared" si="0"/>
        <v>0</v>
      </c>
      <c r="E54" s="8" t="s">
        <v>83</v>
      </c>
    </row>
    <row r="55" spans="1:5" ht="15" hidden="1">
      <c r="A55" s="8" t="s">
        <v>44</v>
      </c>
      <c r="B55" s="9">
        <v>1072.675</v>
      </c>
      <c r="C55" s="8"/>
      <c r="D55" s="10">
        <f t="shared" si="0"/>
        <v>0</v>
      </c>
      <c r="E55" s="8" t="s">
        <v>92</v>
      </c>
    </row>
    <row r="56" spans="1:5" ht="15" hidden="1">
      <c r="A56" s="8" t="s">
        <v>45</v>
      </c>
      <c r="B56" s="9">
        <v>985.46</v>
      </c>
      <c r="C56" s="8"/>
      <c r="D56" s="10">
        <f t="shared" si="0"/>
        <v>0</v>
      </c>
      <c r="E56" s="8" t="s">
        <v>92</v>
      </c>
    </row>
    <row r="57" spans="1:5" ht="15" hidden="1">
      <c r="A57" s="8" t="s">
        <v>53</v>
      </c>
      <c r="B57" s="9">
        <v>1014.53</v>
      </c>
      <c r="C57" s="8"/>
      <c r="D57" s="10">
        <f t="shared" si="0"/>
        <v>0</v>
      </c>
      <c r="E57" s="8" t="s">
        <v>82</v>
      </c>
    </row>
    <row r="58" spans="1:5" ht="15" hidden="1">
      <c r="A58" s="8" t="s">
        <v>108</v>
      </c>
      <c r="B58" s="9">
        <v>945.36</v>
      </c>
      <c r="C58" s="8"/>
      <c r="D58" s="10">
        <f>B58*C58</f>
        <v>0</v>
      </c>
      <c r="E58" s="42" t="s">
        <v>92</v>
      </c>
    </row>
    <row r="59" spans="1:5" ht="15" hidden="1">
      <c r="A59" s="8" t="s">
        <v>77</v>
      </c>
      <c r="B59" s="9">
        <v>1072.675</v>
      </c>
      <c r="C59" s="8"/>
      <c r="D59" s="10"/>
      <c r="E59" s="8"/>
    </row>
    <row r="60" spans="1:5" ht="15" hidden="1">
      <c r="A60" s="8" t="s">
        <v>87</v>
      </c>
      <c r="B60" s="9">
        <v>1077.6875</v>
      </c>
      <c r="C60" s="8"/>
      <c r="D60" s="10">
        <f>B60*C60</f>
        <v>0</v>
      </c>
      <c r="E60" s="8" t="s">
        <v>82</v>
      </c>
    </row>
    <row r="61" spans="1:5" ht="15" hidden="1">
      <c r="A61" s="8" t="s">
        <v>66</v>
      </c>
      <c r="B61" s="9">
        <v>1024.5550000000001</v>
      </c>
      <c r="C61" s="8"/>
      <c r="D61" s="10">
        <f t="shared" si="0"/>
        <v>0</v>
      </c>
      <c r="E61" s="8" t="s">
        <v>92</v>
      </c>
    </row>
    <row r="62" spans="1:5" ht="15" hidden="1">
      <c r="A62" s="8" t="s">
        <v>37</v>
      </c>
      <c r="B62" s="9">
        <v>1101.7474999999999</v>
      </c>
      <c r="C62" s="8"/>
      <c r="D62" s="10">
        <f t="shared" si="0"/>
        <v>0</v>
      </c>
      <c r="E62" s="8"/>
    </row>
    <row r="63" spans="1:5" ht="15" hidden="1">
      <c r="A63" s="8" t="s">
        <v>52</v>
      </c>
      <c r="B63" s="9">
        <v>1072.675</v>
      </c>
      <c r="C63" s="8"/>
      <c r="D63" s="10">
        <f t="shared" si="0"/>
        <v>0</v>
      </c>
      <c r="E63" s="8" t="s">
        <v>79</v>
      </c>
    </row>
    <row r="64" spans="1:5" ht="15" hidden="1">
      <c r="A64" s="8" t="s">
        <v>75</v>
      </c>
      <c r="B64" s="9">
        <v>1297.2349999999999</v>
      </c>
      <c r="C64" s="8"/>
      <c r="D64" s="10">
        <f t="shared" si="0"/>
        <v>0</v>
      </c>
      <c r="E64" s="8"/>
    </row>
    <row r="65" spans="1:74" ht="15" hidden="1">
      <c r="A65" s="8" t="s">
        <v>29</v>
      </c>
      <c r="B65" s="9">
        <v>11964.8375</v>
      </c>
      <c r="C65" s="8"/>
      <c r="D65" s="10">
        <f t="shared" si="0"/>
        <v>0</v>
      </c>
      <c r="E65" s="8"/>
    </row>
    <row r="66" spans="1:74" ht="15" hidden="1">
      <c r="A66" s="8" t="s">
        <v>68</v>
      </c>
      <c r="B66" s="9">
        <v>5607.9849999999997</v>
      </c>
      <c r="C66" s="8"/>
      <c r="D66" s="10">
        <f t="shared" si="0"/>
        <v>0</v>
      </c>
      <c r="E66" s="8" t="s">
        <v>92</v>
      </c>
    </row>
    <row r="67" spans="1:74" ht="15" hidden="1">
      <c r="A67" s="8" t="s">
        <v>12</v>
      </c>
      <c r="B67" s="9">
        <v>5183.9274999999998</v>
      </c>
      <c r="C67" s="8"/>
      <c r="D67" s="10">
        <f t="shared" ref="D67:D94" si="1">C67*B67</f>
        <v>0</v>
      </c>
      <c r="E67" s="8"/>
    </row>
    <row r="68" spans="1:74" ht="15" hidden="1">
      <c r="A68" s="8" t="s">
        <v>13</v>
      </c>
      <c r="B68" s="9">
        <v>5455.6049999999996</v>
      </c>
      <c r="C68" s="8"/>
      <c r="D68" s="10">
        <f t="shared" si="1"/>
        <v>0</v>
      </c>
      <c r="E68" s="8"/>
    </row>
    <row r="69" spans="1:74" ht="15" hidden="1">
      <c r="A69" s="8" t="s">
        <v>63</v>
      </c>
      <c r="B69" s="9">
        <v>4174.41</v>
      </c>
      <c r="C69" s="8"/>
      <c r="D69" s="10">
        <f t="shared" si="1"/>
        <v>0</v>
      </c>
      <c r="E69" s="8" t="s">
        <v>92</v>
      </c>
    </row>
    <row r="70" spans="1:74" ht="15" hidden="1">
      <c r="A70" s="8" t="s">
        <v>30</v>
      </c>
      <c r="B70" s="9">
        <v>5510.7425000000003</v>
      </c>
      <c r="C70" s="8"/>
      <c r="D70" s="10">
        <f t="shared" si="1"/>
        <v>0</v>
      </c>
      <c r="E70" s="8"/>
    </row>
    <row r="71" spans="1:74" ht="15" hidden="1">
      <c r="A71" s="8" t="s">
        <v>47</v>
      </c>
      <c r="B71" s="9">
        <v>4896.21</v>
      </c>
      <c r="C71" s="8"/>
      <c r="D71" s="10">
        <f t="shared" si="1"/>
        <v>0</v>
      </c>
      <c r="E71" s="8" t="s">
        <v>81</v>
      </c>
    </row>
    <row r="72" spans="1:74" ht="15" hidden="1">
      <c r="A72" s="8" t="s">
        <v>38</v>
      </c>
      <c r="B72" s="9">
        <v>5150.8450000000003</v>
      </c>
      <c r="C72" s="8"/>
      <c r="D72" s="10">
        <f t="shared" si="1"/>
        <v>0</v>
      </c>
      <c r="E72" s="8"/>
    </row>
    <row r="73" spans="1:74" ht="15" hidden="1">
      <c r="A73" s="8" t="s">
        <v>62</v>
      </c>
      <c r="B73" s="9">
        <v>4973.4025000000001</v>
      </c>
      <c r="C73" s="8"/>
      <c r="D73" s="10">
        <f t="shared" si="1"/>
        <v>0</v>
      </c>
      <c r="E73" s="8" t="s">
        <v>91</v>
      </c>
    </row>
    <row r="74" spans="1:74" ht="15">
      <c r="A74" s="8" t="s">
        <v>78</v>
      </c>
      <c r="B74" s="9">
        <v>4076.68</v>
      </c>
      <c r="C74" s="8">
        <v>3</v>
      </c>
      <c r="D74" s="10">
        <f t="shared" si="1"/>
        <v>12230.039999999999</v>
      </c>
      <c r="E74" s="8" t="s">
        <v>92</v>
      </c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  <c r="AG74" s="32"/>
      <c r="AH74" s="32"/>
      <c r="AI74" s="32"/>
      <c r="AJ74" s="32"/>
      <c r="AK74" s="32"/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  <c r="BA74" s="32"/>
      <c r="BB74" s="32"/>
      <c r="BC74" s="32"/>
      <c r="BD74" s="26"/>
      <c r="BE74" s="26"/>
      <c r="BF74" s="26"/>
      <c r="BG74" s="26"/>
      <c r="BH74" s="26"/>
      <c r="BI74" s="26"/>
      <c r="BJ74" s="26"/>
      <c r="BK74" s="26"/>
      <c r="BL74" s="26"/>
      <c r="BM74" s="26"/>
      <c r="BN74" s="26"/>
      <c r="BO74" s="26"/>
      <c r="BP74" s="26"/>
      <c r="BQ74" s="26"/>
      <c r="BR74" s="26"/>
      <c r="BS74" s="26"/>
      <c r="BT74" s="26"/>
      <c r="BU74" s="26"/>
      <c r="BV74" s="26"/>
    </row>
    <row r="75" spans="1:74" ht="15" hidden="1">
      <c r="A75" s="8" t="s">
        <v>50</v>
      </c>
      <c r="B75" s="9">
        <v>5940.8149999999996</v>
      </c>
      <c r="C75" s="8"/>
      <c r="D75" s="10">
        <f>C75*B75</f>
        <v>0</v>
      </c>
      <c r="E75" s="8"/>
    </row>
    <row r="76" spans="1:74" ht="15" hidden="1">
      <c r="A76" s="8" t="s">
        <v>55</v>
      </c>
      <c r="B76" s="9">
        <v>5257.11</v>
      </c>
      <c r="C76" s="8"/>
      <c r="D76" s="10">
        <f>C76*B76</f>
        <v>0</v>
      </c>
      <c r="E76" s="8" t="s">
        <v>99</v>
      </c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6"/>
      <c r="AI76" s="26"/>
      <c r="AJ76" s="26"/>
      <c r="AK76" s="26"/>
      <c r="AL76" s="26"/>
      <c r="AM76" s="26"/>
      <c r="AN76" s="26"/>
      <c r="AO76" s="26"/>
      <c r="AP76" s="26"/>
      <c r="AQ76" s="26"/>
      <c r="AR76" s="26"/>
      <c r="AS76" s="26"/>
      <c r="AT76" s="26"/>
      <c r="AU76" s="26"/>
      <c r="AV76" s="26"/>
      <c r="AW76" s="26"/>
      <c r="AX76" s="26"/>
      <c r="AY76" s="26"/>
      <c r="AZ76" s="26"/>
      <c r="BA76" s="26"/>
      <c r="BB76" s="26"/>
      <c r="BC76" s="26"/>
      <c r="BD76" s="26"/>
      <c r="BE76" s="26"/>
      <c r="BF76" s="26"/>
      <c r="BG76" s="26"/>
      <c r="BH76" s="26"/>
      <c r="BI76" s="26"/>
      <c r="BJ76" s="26"/>
      <c r="BK76" s="26"/>
      <c r="BL76" s="26"/>
      <c r="BM76" s="26"/>
      <c r="BN76" s="26"/>
      <c r="BO76" s="26"/>
      <c r="BP76" s="26"/>
      <c r="BQ76" s="26"/>
      <c r="BR76" s="26"/>
      <c r="BS76" s="26"/>
      <c r="BT76" s="26"/>
      <c r="BU76" s="26"/>
      <c r="BV76" s="26"/>
    </row>
    <row r="77" spans="1:74" ht="15" hidden="1">
      <c r="A77" s="8" t="s">
        <v>10</v>
      </c>
      <c r="B77" s="9">
        <v>3556.87</v>
      </c>
      <c r="C77" s="8"/>
      <c r="D77" s="10">
        <f t="shared" si="1"/>
        <v>0</v>
      </c>
      <c r="E77" s="8" t="s">
        <v>92</v>
      </c>
    </row>
    <row r="78" spans="1:74" ht="15" hidden="1">
      <c r="A78" s="8" t="s">
        <v>42</v>
      </c>
      <c r="B78" s="9">
        <v>3471.6574999999998</v>
      </c>
      <c r="C78" s="8"/>
      <c r="D78" s="10">
        <f t="shared" si="1"/>
        <v>0</v>
      </c>
      <c r="E78" s="8" t="s">
        <v>82</v>
      </c>
    </row>
    <row r="79" spans="1:74" ht="15" hidden="1">
      <c r="A79" s="8" t="s">
        <v>76</v>
      </c>
      <c r="B79" s="9">
        <v>3257.1224999999999</v>
      </c>
      <c r="C79" s="8"/>
      <c r="D79" s="10">
        <f t="shared" si="1"/>
        <v>0</v>
      </c>
      <c r="E79" s="8" t="s">
        <v>81</v>
      </c>
    </row>
    <row r="80" spans="1:74" ht="15" hidden="1">
      <c r="A80" s="8" t="s">
        <v>56</v>
      </c>
      <c r="B80" s="9">
        <v>4389.9475000000002</v>
      </c>
      <c r="C80" s="8"/>
      <c r="D80" s="10">
        <f t="shared" si="1"/>
        <v>0</v>
      </c>
      <c r="E80" s="8" t="s">
        <v>81</v>
      </c>
    </row>
    <row r="81" spans="1:74" ht="15" hidden="1">
      <c r="A81" s="8" t="s">
        <v>39</v>
      </c>
      <c r="B81" s="9">
        <v>3618.0225</v>
      </c>
      <c r="C81" s="8"/>
      <c r="D81" s="10">
        <f t="shared" si="1"/>
        <v>0</v>
      </c>
      <c r="E81" s="8" t="s">
        <v>82</v>
      </c>
    </row>
    <row r="82" spans="1:74" ht="15" hidden="1">
      <c r="A82" s="8" t="s">
        <v>71</v>
      </c>
      <c r="B82" s="9">
        <v>3530.8049999999998</v>
      </c>
      <c r="C82" s="8"/>
      <c r="D82" s="10">
        <f t="shared" si="1"/>
        <v>0</v>
      </c>
      <c r="E82" s="8" t="s">
        <v>81</v>
      </c>
    </row>
    <row r="83" spans="1:74" ht="15" hidden="1">
      <c r="A83" s="8" t="s">
        <v>11</v>
      </c>
      <c r="B83" s="9">
        <v>4507.24</v>
      </c>
      <c r="C83" s="8"/>
      <c r="D83" s="10">
        <f t="shared" si="1"/>
        <v>0</v>
      </c>
      <c r="E83" s="8"/>
    </row>
    <row r="84" spans="1:74" ht="15" hidden="1">
      <c r="A84" s="8" t="s">
        <v>40</v>
      </c>
      <c r="B84" s="9">
        <v>4408.9949999999999</v>
      </c>
      <c r="C84" s="8"/>
      <c r="D84" s="10">
        <f t="shared" si="1"/>
        <v>0</v>
      </c>
      <c r="E84" s="8"/>
    </row>
    <row r="85" spans="1:74" ht="15" hidden="1">
      <c r="A85" s="8" t="s">
        <v>60</v>
      </c>
      <c r="B85" s="9">
        <v>3979.9250000000002</v>
      </c>
      <c r="C85" s="8"/>
      <c r="D85" s="10">
        <f t="shared" si="1"/>
        <v>0</v>
      </c>
      <c r="E85" s="8" t="s">
        <v>81</v>
      </c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  <c r="AH85" s="26"/>
      <c r="AI85" s="26"/>
      <c r="AJ85" s="26"/>
      <c r="AK85" s="26"/>
      <c r="AL85" s="26"/>
      <c r="AM85" s="26"/>
      <c r="AN85" s="26"/>
      <c r="AO85" s="26"/>
      <c r="AP85" s="26"/>
      <c r="AQ85" s="26"/>
      <c r="AR85" s="26"/>
      <c r="AS85" s="26"/>
      <c r="AT85" s="26"/>
      <c r="AU85" s="26"/>
      <c r="AV85" s="26"/>
      <c r="AW85" s="26"/>
      <c r="AX85" s="26"/>
      <c r="AY85" s="26"/>
      <c r="AZ85" s="26"/>
      <c r="BA85" s="26"/>
      <c r="BB85" s="26"/>
      <c r="BC85" s="26"/>
      <c r="BD85" s="26"/>
      <c r="BE85" s="26"/>
      <c r="BF85" s="26"/>
      <c r="BG85" s="26"/>
      <c r="BH85" s="26"/>
      <c r="BI85" s="26"/>
      <c r="BJ85" s="26"/>
      <c r="BK85" s="26"/>
      <c r="BL85" s="26"/>
      <c r="BM85" s="26"/>
      <c r="BN85" s="26"/>
      <c r="BO85" s="26"/>
      <c r="BP85" s="26"/>
      <c r="BQ85" s="26"/>
      <c r="BR85" s="26"/>
      <c r="BS85" s="26"/>
      <c r="BT85" s="26"/>
      <c r="BU85" s="26"/>
      <c r="BV85" s="26"/>
    </row>
    <row r="86" spans="1:74" ht="15" hidden="1">
      <c r="A86" s="8" t="s">
        <v>104</v>
      </c>
      <c r="B86" s="9">
        <v>3618.02</v>
      </c>
      <c r="C86" s="8"/>
      <c r="D86" s="10">
        <f t="shared" si="1"/>
        <v>0</v>
      </c>
      <c r="E86" s="8" t="s">
        <v>92</v>
      </c>
    </row>
    <row r="87" spans="1:74" ht="14.25" hidden="1" customHeight="1">
      <c r="A87" s="8" t="s">
        <v>86</v>
      </c>
      <c r="B87" s="9">
        <v>1219.04</v>
      </c>
      <c r="C87" s="8"/>
      <c r="D87" s="10">
        <f t="shared" ref="D87:D93" si="2">B87*C87</f>
        <v>0</v>
      </c>
      <c r="E87" s="8" t="s">
        <v>82</v>
      </c>
    </row>
    <row r="88" spans="1:74" ht="14.25" hidden="1" customHeight="1">
      <c r="A88" s="8" t="s">
        <v>94</v>
      </c>
      <c r="B88" s="9">
        <v>1336.3325</v>
      </c>
      <c r="C88" s="8"/>
      <c r="D88" s="10">
        <f t="shared" si="2"/>
        <v>0</v>
      </c>
      <c r="E88" s="8" t="s">
        <v>92</v>
      </c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  <c r="AG88" s="32"/>
      <c r="AH88" s="32"/>
      <c r="AI88" s="32"/>
      <c r="AJ88" s="32"/>
      <c r="AK88" s="32"/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  <c r="BA88" s="32"/>
      <c r="BB88" s="32"/>
      <c r="BC88" s="32"/>
    </row>
    <row r="89" spans="1:74" ht="14.25" hidden="1" customHeight="1">
      <c r="A89" s="8" t="s">
        <v>114</v>
      </c>
      <c r="B89" s="9">
        <v>3520.36</v>
      </c>
      <c r="C89" s="8"/>
      <c r="D89" s="10">
        <f t="shared" si="2"/>
        <v>0</v>
      </c>
      <c r="E89" s="41" t="s">
        <v>92</v>
      </c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</row>
    <row r="90" spans="1:74" ht="14.25" hidden="1" customHeight="1">
      <c r="A90" s="8" t="s">
        <v>112</v>
      </c>
      <c r="B90" s="9">
        <v>3793.01</v>
      </c>
      <c r="C90" s="8"/>
      <c r="D90" s="10">
        <f t="shared" si="2"/>
        <v>0</v>
      </c>
      <c r="E90" s="8" t="s">
        <v>92</v>
      </c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  <c r="AG90" s="32"/>
      <c r="AH90" s="32"/>
      <c r="AI90" s="32"/>
      <c r="AJ90" s="32"/>
      <c r="AK90" s="32"/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</row>
    <row r="91" spans="1:74" ht="14.25" hidden="1" customHeight="1">
      <c r="A91" s="8" t="s">
        <v>105</v>
      </c>
      <c r="B91" s="9">
        <v>1159.8900000000001</v>
      </c>
      <c r="C91" s="8"/>
      <c r="D91" s="10">
        <f t="shared" si="2"/>
        <v>0</v>
      </c>
      <c r="E91" s="8" t="s">
        <v>92</v>
      </c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  <c r="AG91" s="32"/>
      <c r="AH91" s="32"/>
      <c r="AI91" s="32"/>
      <c r="AJ91" s="32"/>
      <c r="AK91" s="32"/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</row>
    <row r="92" spans="1:74" ht="14.25" hidden="1" customHeight="1">
      <c r="A92" s="8" t="s">
        <v>102</v>
      </c>
      <c r="B92" s="9">
        <v>1072.675</v>
      </c>
      <c r="C92" s="8"/>
      <c r="D92" s="10">
        <f t="shared" si="2"/>
        <v>0</v>
      </c>
      <c r="E92" s="8" t="s">
        <v>92</v>
      </c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  <c r="AG92" s="32"/>
      <c r="AH92" s="32"/>
      <c r="AI92" s="32"/>
      <c r="AJ92" s="32"/>
      <c r="AK92" s="32"/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</row>
    <row r="93" spans="1:74" ht="14.25" hidden="1" customHeight="1">
      <c r="A93" s="8" t="s">
        <v>118</v>
      </c>
      <c r="B93" s="9">
        <v>7165.02</v>
      </c>
      <c r="C93" s="8"/>
      <c r="D93" s="10">
        <f t="shared" si="2"/>
        <v>0</v>
      </c>
      <c r="E93" s="8" t="s">
        <v>123</v>
      </c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  <c r="AG93" s="32"/>
      <c r="AH93" s="32"/>
      <c r="AI93" s="32"/>
      <c r="AJ93" s="32"/>
      <c r="AK93" s="32"/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32"/>
      <c r="BC93" s="32"/>
    </row>
    <row r="94" spans="1:74" ht="15" hidden="1">
      <c r="A94" s="8" t="s">
        <v>70</v>
      </c>
      <c r="B94" s="9">
        <v>7691.27</v>
      </c>
      <c r="C94" s="8"/>
      <c r="D94" s="10">
        <f t="shared" si="1"/>
        <v>0</v>
      </c>
      <c r="E94" s="8" t="s">
        <v>122</v>
      </c>
    </row>
    <row r="95" spans="1:74" ht="15" hidden="1">
      <c r="A95" s="8" t="s">
        <v>107</v>
      </c>
      <c r="B95" s="9">
        <v>8101.24</v>
      </c>
      <c r="C95" s="8"/>
      <c r="D95" s="10">
        <f>C95*B95</f>
        <v>0</v>
      </c>
      <c r="E95" s="41" t="s">
        <v>92</v>
      </c>
    </row>
    <row r="96" spans="1:74" ht="15" hidden="1">
      <c r="A96" s="8" t="s">
        <v>117</v>
      </c>
      <c r="B96" s="9">
        <v>8101.24</v>
      </c>
      <c r="C96" s="8"/>
      <c r="D96" s="10">
        <f>B96*C96</f>
        <v>0</v>
      </c>
      <c r="E96" s="8" t="s">
        <v>113</v>
      </c>
    </row>
    <row r="97" spans="1:55" s="2" customFormat="1" ht="15">
      <c r="A97" s="46" t="s">
        <v>18</v>
      </c>
      <c r="B97" s="46"/>
      <c r="C97" s="16">
        <f>SUBTOTAL(9,C13:C96)</f>
        <v>73</v>
      </c>
      <c r="D97" s="17">
        <f>SUBTOTAL(9,D13:D96)</f>
        <v>187754.84</v>
      </c>
      <c r="E97" s="31" t="s">
        <v>92</v>
      </c>
      <c r="F97" s="33"/>
      <c r="G97" s="33"/>
      <c r="H97" s="34"/>
      <c r="I97" s="34"/>
      <c r="J97" s="34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  <c r="AA97" s="33"/>
      <c r="AB97" s="33"/>
      <c r="AC97" s="33"/>
      <c r="AD97" s="33"/>
      <c r="AE97" s="33"/>
      <c r="AF97" s="33"/>
      <c r="AG97" s="33"/>
      <c r="AH97" s="33"/>
      <c r="AI97" s="33"/>
      <c r="AJ97" s="33"/>
      <c r="AK97" s="33"/>
      <c r="AL97" s="33"/>
      <c r="AM97" s="33"/>
      <c r="AN97" s="33"/>
      <c r="AO97" s="33"/>
      <c r="AP97" s="33"/>
      <c r="AQ97" s="33"/>
      <c r="AR97" s="33"/>
      <c r="AS97" s="33"/>
      <c r="AT97" s="33"/>
      <c r="AU97" s="33"/>
      <c r="AV97" s="33"/>
      <c r="AW97" s="33"/>
      <c r="AX97" s="33"/>
      <c r="AY97" s="33"/>
      <c r="AZ97" s="33"/>
      <c r="BA97" s="33"/>
      <c r="BB97" s="33"/>
      <c r="BC97" s="33"/>
    </row>
    <row r="98" spans="1:55" ht="17.25" customHeight="1">
      <c r="A98" s="3"/>
      <c r="F98" s="32"/>
      <c r="G98" s="33"/>
      <c r="H98" s="34"/>
      <c r="I98" s="34"/>
      <c r="J98" s="35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  <c r="AG98" s="32"/>
      <c r="AH98" s="32"/>
      <c r="AI98" s="32"/>
      <c r="AJ98" s="32"/>
      <c r="AK98" s="32"/>
      <c r="AL98" s="32"/>
      <c r="AM98" s="32"/>
      <c r="AN98" s="32"/>
      <c r="AO98" s="32"/>
      <c r="AP98" s="32"/>
      <c r="AQ98" s="32"/>
      <c r="AR98" s="32"/>
      <c r="AS98" s="32"/>
      <c r="AT98" s="32"/>
      <c r="AU98" s="32"/>
      <c r="AV98" s="32"/>
      <c r="AW98" s="32"/>
      <c r="AX98" s="32"/>
      <c r="AY98" s="32"/>
      <c r="AZ98" s="32"/>
      <c r="BA98" s="32"/>
      <c r="BB98" s="32"/>
      <c r="BC98" s="32"/>
    </row>
    <row r="99" spans="1:55" s="6" customFormat="1" ht="15.75" customHeight="1">
      <c r="A99" s="27"/>
      <c r="B99" s="47" t="s">
        <v>26</v>
      </c>
      <c r="C99" s="47"/>
      <c r="D99" s="47"/>
      <c r="E99" s="23"/>
      <c r="G99" s="33"/>
      <c r="H99" s="34"/>
      <c r="I99" s="34"/>
      <c r="J99" s="37"/>
    </row>
    <row r="100" spans="1:55" s="6" customFormat="1" ht="15.75" customHeight="1">
      <c r="A100" s="28"/>
      <c r="B100" s="13" t="s">
        <v>19</v>
      </c>
      <c r="C100" s="13" t="s">
        <v>20</v>
      </c>
      <c r="D100" s="13" t="s">
        <v>16</v>
      </c>
      <c r="E100" s="23"/>
      <c r="F100" s="25"/>
      <c r="G100" s="33"/>
      <c r="H100" s="34"/>
      <c r="I100" s="34"/>
      <c r="J100" s="37"/>
    </row>
    <row r="101" spans="1:55" s="6" customFormat="1" ht="15.75" customHeight="1">
      <c r="A101" s="29"/>
      <c r="B101" s="8" t="s">
        <v>21</v>
      </c>
      <c r="C101" s="21"/>
      <c r="D101" s="8"/>
      <c r="E101" s="23"/>
      <c r="G101" s="38"/>
      <c r="H101" s="37"/>
      <c r="I101" s="37"/>
      <c r="J101" s="37"/>
    </row>
    <row r="102" spans="1:55" s="6" customFormat="1" ht="15.75" customHeight="1">
      <c r="A102" s="29"/>
      <c r="B102" s="8" t="s">
        <v>22</v>
      </c>
      <c r="C102" s="21">
        <v>170000</v>
      </c>
      <c r="D102" s="8"/>
      <c r="G102" s="38"/>
      <c r="H102" s="38"/>
      <c r="I102" s="38"/>
      <c r="J102" s="37"/>
    </row>
    <row r="103" spans="1:55" s="6" customFormat="1" ht="15.75" customHeight="1">
      <c r="A103" s="29"/>
      <c r="B103" s="8" t="s">
        <v>22</v>
      </c>
      <c r="C103" s="21"/>
      <c r="D103" s="8"/>
      <c r="G103" s="38"/>
      <c r="H103" s="38"/>
      <c r="I103" s="38"/>
      <c r="J103" s="37"/>
    </row>
    <row r="104" spans="1:55" s="6" customFormat="1" ht="15.75" customHeight="1">
      <c r="A104" s="29"/>
      <c r="B104" s="8" t="s">
        <v>23</v>
      </c>
      <c r="C104" s="21"/>
      <c r="D104" s="8"/>
      <c r="E104" s="23"/>
      <c r="F104" s="25"/>
      <c r="G104" s="38"/>
      <c r="H104" s="37"/>
      <c r="I104" s="39"/>
      <c r="J104" s="37"/>
    </row>
    <row r="105" spans="1:55" s="6" customFormat="1" ht="15.75" customHeight="1">
      <c r="A105" s="29"/>
      <c r="B105" s="8" t="s">
        <v>24</v>
      </c>
      <c r="C105" s="21"/>
      <c r="D105" s="8"/>
      <c r="E105" s="23"/>
      <c r="F105" s="25"/>
      <c r="G105" s="38"/>
      <c r="H105" s="37"/>
      <c r="I105" s="37"/>
      <c r="J105" s="37"/>
    </row>
    <row r="106" spans="1:55" s="6" customFormat="1" ht="15.75" customHeight="1">
      <c r="A106" s="29"/>
      <c r="B106" s="8" t="s">
        <v>25</v>
      </c>
      <c r="C106" s="21"/>
      <c r="D106" s="8"/>
      <c r="E106" s="23"/>
      <c r="F106" s="25"/>
    </row>
    <row r="107" spans="1:55" s="6" customFormat="1" ht="15.75" customHeight="1">
      <c r="A107" s="28"/>
      <c r="B107" s="14" t="s">
        <v>18</v>
      </c>
      <c r="C107" s="22">
        <f>SUBTOTAL(9,C101:C106)</f>
        <v>170000</v>
      </c>
      <c r="D107" s="15"/>
      <c r="E107" s="23"/>
      <c r="F107" s="25"/>
    </row>
    <row r="108" spans="1:55">
      <c r="A108" s="30"/>
      <c r="C108" s="4"/>
      <c r="D108" s="4"/>
      <c r="E108" s="24"/>
      <c r="F108" s="26"/>
    </row>
    <row r="109" spans="1:55">
      <c r="E109" s="24"/>
    </row>
    <row r="110" spans="1:55">
      <c r="D110" s="1" t="s">
        <v>116</v>
      </c>
    </row>
  </sheetData>
  <autoFilter ref="A3:E96">
    <filterColumn colId="2">
      <customFilters>
        <customFilter operator="notEqual" val=" "/>
      </customFilters>
    </filterColumn>
  </autoFilter>
  <mergeCells count="4">
    <mergeCell ref="A1:E1"/>
    <mergeCell ref="A97:B97"/>
    <mergeCell ref="B99:D99"/>
    <mergeCell ref="A2:B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L15"/>
  <sheetViews>
    <sheetView workbookViewId="0">
      <selection activeCell="L15" sqref="L15"/>
    </sheetView>
  </sheetViews>
  <sheetFormatPr defaultRowHeight="15"/>
  <sheetData>
    <row r="15" spans="12:12">
      <c r="L15" t="s">
        <v>129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Requisition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EDISON</dc:creator>
  <cp:lastModifiedBy>LENOVO</cp:lastModifiedBy>
  <dcterms:created xsi:type="dcterms:W3CDTF">2018-01-30T06:50:13Z</dcterms:created>
  <dcterms:modified xsi:type="dcterms:W3CDTF">2020-02-19T09:00:14Z</dcterms:modified>
</cp:coreProperties>
</file>