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550346CA-D483-463A-9AF3-3667BF4DE31F}" xr6:coauthVersionLast="45" xr6:coauthVersionMax="45" xr10:uidLastSave="{00000000-0000-0000-0000-000000000000}"/>
  <bookViews>
    <workbookView xWindow="435" yWindow="825" windowWidth="14010" windowHeight="9045" xr2:uid="{00000000-000D-0000-FFFF-FFFF00000000}"/>
  </bookViews>
  <sheets>
    <sheet name="Daily Requisition" sheetId="3" r:id="rId1"/>
  </sheets>
  <definedNames>
    <definedName name="_xlnm._FilterDatabase" localSheetId="0" hidden="1">'Daily Requisition'!$A$3:$E$94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1" i="3" l="1"/>
  <c r="D92" i="3"/>
  <c r="D38" i="3" l="1"/>
  <c r="D39" i="3"/>
  <c r="C95" i="3" l="1"/>
  <c r="D4" i="3" l="1"/>
  <c r="D94" i="3" l="1"/>
  <c r="D88" i="3"/>
  <c r="D87" i="3"/>
  <c r="D30" i="3" l="1"/>
  <c r="D11" i="3"/>
  <c r="D89" i="3" l="1"/>
  <c r="D51" i="3" l="1"/>
  <c r="D56" i="3" l="1"/>
  <c r="D93" i="3" l="1"/>
  <c r="D36" i="3" l="1"/>
  <c r="D49" i="3" l="1"/>
  <c r="D90" i="3"/>
  <c r="D23" i="3"/>
  <c r="D21" i="3"/>
  <c r="D16" i="3"/>
  <c r="C104" i="3"/>
  <c r="D42" i="3"/>
  <c r="D10" i="3"/>
  <c r="D86" i="3"/>
  <c r="D7" i="3" l="1"/>
  <c r="D58" i="3"/>
  <c r="D85" i="3"/>
  <c r="D9" i="3"/>
  <c r="D22" i="3"/>
  <c r="D24" i="3"/>
  <c r="D26" i="3"/>
  <c r="D33" i="3"/>
  <c r="D35" i="3"/>
  <c r="D37" i="3"/>
  <c r="D41" i="3"/>
  <c r="D59" i="3"/>
  <c r="D64" i="3"/>
  <c r="D67" i="3"/>
  <c r="D71" i="3"/>
  <c r="D83" i="3"/>
  <c r="D77" i="3" l="1"/>
  <c r="D80" i="3"/>
  <c r="D62" i="3"/>
  <c r="D29" i="3"/>
  <c r="D74" i="3"/>
  <c r="D15" i="3"/>
  <c r="D55" i="3"/>
  <c r="D72" i="3"/>
  <c r="D84" i="3"/>
  <c r="D61" i="3"/>
  <c r="D45" i="3"/>
  <c r="D73" i="3" l="1"/>
  <c r="D43" i="3" l="1"/>
  <c r="D32" i="3"/>
  <c r="D69" i="3"/>
  <c r="D47" i="3"/>
  <c r="D54" i="3"/>
  <c r="D53" i="3"/>
  <c r="D8" i="3"/>
  <c r="D76" i="3"/>
  <c r="D82" i="3"/>
  <c r="D79" i="3"/>
  <c r="D70" i="3"/>
  <c r="D60" i="3"/>
  <c r="D27" i="3"/>
  <c r="D18" i="3"/>
  <c r="D19" i="3"/>
  <c r="D6" i="3"/>
  <c r="D13" i="3"/>
  <c r="D25" i="3"/>
  <c r="D81" i="3"/>
  <c r="D78" i="3"/>
  <c r="D75" i="3"/>
  <c r="D68" i="3"/>
  <c r="D66" i="3"/>
  <c r="D65" i="3"/>
  <c r="D63" i="3"/>
  <c r="D52" i="3"/>
  <c r="D50" i="3"/>
  <c r="D48" i="3"/>
  <c r="D46" i="3"/>
  <c r="D44" i="3"/>
  <c r="D40" i="3"/>
  <c r="D34" i="3"/>
  <c r="D31" i="3"/>
  <c r="D28" i="3"/>
  <c r="D20" i="3"/>
  <c r="D17" i="3"/>
  <c r="D14" i="3"/>
  <c r="D12" i="3"/>
  <c r="D5" i="3"/>
  <c r="D95" i="3" l="1"/>
</calcChain>
</file>

<file path=xl/sharedStrings.xml><?xml version="1.0" encoding="utf-8"?>
<sst xmlns="http://schemas.openxmlformats.org/spreadsheetml/2006/main" count="179" uniqueCount="126">
  <si>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</si>
  <si>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</si>
  <si>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</si>
  <si>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</si>
  <si>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</si>
  <si>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</si>
  <si>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</si>
  <si>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</si>
  <si>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</si>
  <si>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</si>
  <si>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</si>
  <si>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</si>
  <si>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</si>
  <si>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</si>
  <si>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</si>
  <si>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</si>
  <si>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</si>
  <si>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</si>
  <si>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</si>
  <si>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</si>
  <si>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</si>
  <si>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</si>
  <si>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</si>
  <si>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</si>
  <si>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</si>
  <si>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</si>
  <si>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</si>
  <si>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</si>
  <si>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</si>
  <si>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</si>
  <si>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</si>
  <si>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</si>
  <si>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</si>
  <si>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</si>
  <si>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</si>
  <si>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</si>
  <si>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</si>
  <si>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</si>
  <si>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</si>
  <si>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</si>
  <si>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</si>
  <si>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</si>
  <si>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</si>
  <si>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</si>
  <si>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</si>
  <si>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</si>
  <si>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</si>
  <si>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</si>
  <si>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</si>
  <si>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</si>
  <si>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</si>
  <si>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</si>
  <si>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</si>
  <si>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</si>
  <si>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</si>
  <si>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</si>
  <si>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</si>
  <si>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</si>
  <si>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</si>
  <si>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</si>
  <si>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</si>
  <si>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</si>
  <si>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</si>
  <si>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</si>
  <si>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</si>
  <si>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</si>
  <si>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</si>
  <si>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</si>
  <si>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</si>
  <si>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</si>
  <si>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</si>
  <si>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</si>
  <si>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</si>
  <si>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</si>
  <si>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</si>
  <si>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</si>
  <si>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</si>
  <si>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</si>
  <si>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</si>
  <si>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</si>
  <si>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</si>
  <si>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</si>
  <si>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</si>
  <si>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</si>
  <si>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</si>
  <si>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</si>
  <si>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</si>
  <si>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</si>
  <si>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</si>
  <si>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</si>
  <si>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</si>
  <si>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</si>
  <si>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</si>
  <si>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</si>
  <si>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</si>
  <si>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</si>
  <si>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</si>
  <si>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</si>
  <si>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</si>
  <si>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</si>
  <si>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</si>
  <si>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</si>
  <si>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</si>
  <si>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</si>
  <si>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</si>
  <si>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</si>
  <si>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</si>
  <si>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</si>
  <si>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</si>
  <si>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</si>
  <si>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</si>
  <si>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</si>
  <si>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</si>
  <si>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</si>
  <si>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</si>
  <si>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</si>
  <si>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</si>
  <si>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</si>
  <si>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</si>
  <si>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</si>
  <si>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</si>
  <si>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</si>
  <si>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</si>
  <si>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Daily Requisition for Tulip-2</t>
  </si>
  <si>
    <t>Dealer Name:  Tulip-2</t>
  </si>
  <si>
    <t>12.01.2020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</si>
</sst>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99" sqref="E99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1" t="s">
        <v>123</v>
      </c>
      <c r="B1" s="42"/>
      <c r="C1" s="42"/>
      <c r="D1" s="42"/>
      <c r="E1" s="43"/>
    </row>
    <row r="2" spans="1:74" s="6" customFormat="1" ht="15" x14ac:dyDescent="0.2">
      <c r="A2" s="46" t="s">
        <v>124</v>
      </c>
      <c r="B2" s="47"/>
      <c r="C2" s="18" t="s">
        <v>64</v>
      </c>
      <c r="D2" s="19" t="s">
        <v>27</v>
      </c>
      <c r="E2" s="20" t="s">
        <v>125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4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40</v>
      </c>
      <c r="D7" s="10">
        <f>C7*B7</f>
        <v>30436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122</v>
      </c>
    </row>
    <row r="23" spans="1:74" ht="15" hidden="1" x14ac:dyDescent="0.25">
      <c r="A23" s="8" t="s">
        <v>101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ht="15" hidden="1" x14ac:dyDescent="0.25">
      <c r="A25" s="8" t="s">
        <v>111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hidden="1" x14ac:dyDescent="0.25">
      <c r="A26" s="8" t="s">
        <v>89</v>
      </c>
      <c r="B26" s="9">
        <v>907.26</v>
      </c>
      <c r="C26" s="8"/>
      <c r="D26" s="10">
        <f t="shared" si="0"/>
        <v>0</v>
      </c>
      <c r="E26" s="8" t="s">
        <v>121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ht="15" hidden="1" x14ac:dyDescent="0.25">
      <c r="A30" s="8" t="s">
        <v>113</v>
      </c>
      <c r="B30" s="9">
        <v>2702.42</v>
      </c>
      <c r="C30" s="8"/>
      <c r="D30" s="10">
        <f>C30*B30</f>
        <v>0</v>
      </c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ht="15" x14ac:dyDescent="0.25">
      <c r="A36" s="8" t="s">
        <v>107</v>
      </c>
      <c r="B36" s="9">
        <v>5412.5</v>
      </c>
      <c r="C36" s="8">
        <v>10</v>
      </c>
      <c r="D36" s="10">
        <f>C36*B36</f>
        <v>54125</v>
      </c>
      <c r="E36" s="8" t="s">
        <v>92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117</v>
      </c>
      <c r="B38" s="9">
        <v>5792.76</v>
      </c>
      <c r="C38" s="8"/>
      <c r="D38" s="10">
        <f t="shared" si="0"/>
        <v>0</v>
      </c>
      <c r="E38" s="8" t="s">
        <v>92</v>
      </c>
    </row>
    <row r="39" spans="1:74" ht="15" hidden="1" x14ac:dyDescent="0.25">
      <c r="A39" s="8" t="s">
        <v>41</v>
      </c>
      <c r="B39" s="9">
        <v>7714.2375000000002</v>
      </c>
      <c r="C39" s="8"/>
      <c r="D39" s="10">
        <f t="shared" si="0"/>
        <v>0</v>
      </c>
      <c r="E39" s="11"/>
    </row>
    <row r="40" spans="1:74" ht="15" hidden="1" x14ac:dyDescent="0.25">
      <c r="A40" s="8" t="s">
        <v>7</v>
      </c>
      <c r="B40" s="9">
        <v>7722.2574999999997</v>
      </c>
      <c r="C40" s="8"/>
      <c r="D40" s="10">
        <f t="shared" si="0"/>
        <v>0</v>
      </c>
      <c r="E40" s="8"/>
    </row>
    <row r="41" spans="1:74" ht="15" hidden="1" x14ac:dyDescent="0.25">
      <c r="A41" s="8" t="s">
        <v>61</v>
      </c>
      <c r="B41" s="9">
        <v>5877.96</v>
      </c>
      <c r="C41" s="8"/>
      <c r="D41" s="10">
        <f t="shared" si="0"/>
        <v>0</v>
      </c>
      <c r="E41" s="8" t="s">
        <v>92</v>
      </c>
    </row>
    <row r="42" spans="1:74" ht="15" hidden="1" x14ac:dyDescent="0.25">
      <c r="A42" s="8" t="s">
        <v>97</v>
      </c>
      <c r="B42" s="9">
        <v>6715.95</v>
      </c>
      <c r="C42" s="8"/>
      <c r="D42" s="10">
        <f t="shared" si="0"/>
        <v>0</v>
      </c>
      <c r="E42" s="34" t="s">
        <v>102</v>
      </c>
    </row>
    <row r="43" spans="1:74" ht="15" hidden="1" x14ac:dyDescent="0.25">
      <c r="A43" s="8" t="s">
        <v>49</v>
      </c>
      <c r="B43" s="9">
        <v>8967.36</v>
      </c>
      <c r="C43" s="8"/>
      <c r="D43" s="10">
        <f t="shared" si="0"/>
        <v>0</v>
      </c>
      <c r="E43" s="8" t="s">
        <v>81</v>
      </c>
    </row>
    <row r="44" spans="1:74" ht="15" hidden="1" x14ac:dyDescent="0.25">
      <c r="A44" s="8" t="s">
        <v>65</v>
      </c>
      <c r="B44" s="9">
        <v>8134.2849999999999</v>
      </c>
      <c r="C44" s="8"/>
      <c r="D44" s="10">
        <f t="shared" si="0"/>
        <v>0</v>
      </c>
      <c r="E44" s="8"/>
    </row>
    <row r="45" spans="1:74" ht="15" hidden="1" x14ac:dyDescent="0.25">
      <c r="A45" s="8" t="s">
        <v>51</v>
      </c>
      <c r="B45" s="9">
        <v>1169.9175</v>
      </c>
      <c r="C45" s="8"/>
      <c r="D45" s="10">
        <f>C45*B45</f>
        <v>0</v>
      </c>
      <c r="E45" s="8" t="s">
        <v>92</v>
      </c>
    </row>
    <row r="46" spans="1:74" ht="15" hidden="1" x14ac:dyDescent="0.25">
      <c r="A46" s="8" t="s">
        <v>8</v>
      </c>
      <c r="B46" s="9">
        <v>1199.9925000000001</v>
      </c>
      <c r="C46" s="8"/>
      <c r="D46" s="10">
        <f t="shared" si="0"/>
        <v>0</v>
      </c>
      <c r="E46" s="8"/>
    </row>
    <row r="47" spans="1:74" ht="15" hidden="1" x14ac:dyDescent="0.25">
      <c r="A47" s="8" t="s">
        <v>46</v>
      </c>
      <c r="B47" s="9">
        <v>1189.9675</v>
      </c>
      <c r="C47" s="8"/>
      <c r="D47" s="10">
        <f t="shared" si="0"/>
        <v>0</v>
      </c>
      <c r="E47" s="8" t="s">
        <v>82</v>
      </c>
    </row>
    <row r="48" spans="1:74" ht="15" hidden="1" x14ac:dyDescent="0.25">
      <c r="A48" s="8" t="s">
        <v>32</v>
      </c>
      <c r="B48" s="9">
        <v>1423.55</v>
      </c>
      <c r="C48" s="8"/>
      <c r="D48" s="10">
        <f t="shared" si="0"/>
        <v>0</v>
      </c>
      <c r="E48" s="8"/>
    </row>
    <row r="49" spans="1:5" ht="15" hidden="1" x14ac:dyDescent="0.25">
      <c r="A49" s="8" t="s">
        <v>104</v>
      </c>
      <c r="B49" s="9">
        <v>1042.5999999999999</v>
      </c>
      <c r="C49" s="8"/>
      <c r="D49" s="10">
        <f t="shared" si="0"/>
        <v>0</v>
      </c>
      <c r="E49" s="8" t="s">
        <v>92</v>
      </c>
    </row>
    <row r="50" spans="1:5" ht="15" hidden="1" x14ac:dyDescent="0.25">
      <c r="A50" s="8" t="s">
        <v>9</v>
      </c>
      <c r="B50" s="9">
        <v>1435.58</v>
      </c>
      <c r="C50" s="8"/>
      <c r="D50" s="10">
        <f t="shared" si="0"/>
        <v>0</v>
      </c>
      <c r="E50" s="8"/>
    </row>
    <row r="51" spans="1:5" ht="15" hidden="1" x14ac:dyDescent="0.25">
      <c r="A51" s="8" t="s">
        <v>110</v>
      </c>
      <c r="B51" s="9">
        <v>1130.82</v>
      </c>
      <c r="C51" s="8"/>
      <c r="D51" s="10">
        <f>C51*B51</f>
        <v>0</v>
      </c>
      <c r="E51" s="8" t="s">
        <v>92</v>
      </c>
    </row>
    <row r="52" spans="1:5" ht="15" hidden="1" x14ac:dyDescent="0.25">
      <c r="A52" s="8" t="s">
        <v>31</v>
      </c>
      <c r="B52" s="9">
        <v>1053.6275000000001</v>
      </c>
      <c r="C52" s="8"/>
      <c r="D52" s="10">
        <f t="shared" si="0"/>
        <v>0</v>
      </c>
      <c r="E52" s="8" t="s">
        <v>83</v>
      </c>
    </row>
    <row r="53" spans="1:5" ht="15" hidden="1" x14ac:dyDescent="0.25">
      <c r="A53" s="8" t="s">
        <v>44</v>
      </c>
      <c r="B53" s="9">
        <v>1072.675</v>
      </c>
      <c r="C53" s="8"/>
      <c r="D53" s="10">
        <f t="shared" si="0"/>
        <v>0</v>
      </c>
      <c r="E53" s="8" t="s">
        <v>92</v>
      </c>
    </row>
    <row r="54" spans="1:5" ht="15" hidden="1" x14ac:dyDescent="0.25">
      <c r="A54" s="8" t="s">
        <v>45</v>
      </c>
      <c r="B54" s="9">
        <v>985.46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53</v>
      </c>
      <c r="B55" s="9">
        <v>1014.53</v>
      </c>
      <c r="C55" s="8"/>
      <c r="D55" s="10">
        <f t="shared" si="0"/>
        <v>0</v>
      </c>
      <c r="E55" s="8" t="s">
        <v>82</v>
      </c>
    </row>
    <row r="56" spans="1:5" ht="15" hidden="1" x14ac:dyDescent="0.25">
      <c r="A56" s="8" t="s">
        <v>109</v>
      </c>
      <c r="B56" s="9">
        <v>945.36</v>
      </c>
      <c r="C56" s="8"/>
      <c r="D56" s="10">
        <f>B56*C56</f>
        <v>0</v>
      </c>
      <c r="E56" s="8" t="s">
        <v>92</v>
      </c>
    </row>
    <row r="57" spans="1:5" ht="15" hidden="1" x14ac:dyDescent="0.25">
      <c r="A57" s="8" t="s">
        <v>77</v>
      </c>
      <c r="B57" s="9">
        <v>1072.675</v>
      </c>
      <c r="C57" s="8"/>
      <c r="D57" s="10"/>
      <c r="E57" s="8"/>
    </row>
    <row r="58" spans="1:5" ht="15" hidden="1" x14ac:dyDescent="0.25">
      <c r="A58" s="8" t="s">
        <v>87</v>
      </c>
      <c r="B58" s="9">
        <v>1077.6875</v>
      </c>
      <c r="C58" s="8"/>
      <c r="D58" s="10">
        <f>B58*C58</f>
        <v>0</v>
      </c>
      <c r="E58" s="8" t="s">
        <v>82</v>
      </c>
    </row>
    <row r="59" spans="1:5" ht="15" hidden="1" x14ac:dyDescent="0.25">
      <c r="A59" s="8" t="s">
        <v>66</v>
      </c>
      <c r="B59" s="9">
        <v>1024.5550000000001</v>
      </c>
      <c r="C59" s="8"/>
      <c r="D59" s="10">
        <f t="shared" si="0"/>
        <v>0</v>
      </c>
      <c r="E59" s="8" t="s">
        <v>92</v>
      </c>
    </row>
    <row r="60" spans="1:5" ht="15" hidden="1" x14ac:dyDescent="0.25">
      <c r="A60" s="8" t="s">
        <v>37</v>
      </c>
      <c r="B60" s="9">
        <v>1101.7474999999999</v>
      </c>
      <c r="C60" s="8"/>
      <c r="D60" s="10">
        <f t="shared" si="0"/>
        <v>0</v>
      </c>
      <c r="E60" s="8"/>
    </row>
    <row r="61" spans="1:5" ht="15" hidden="1" x14ac:dyDescent="0.25">
      <c r="A61" s="8" t="s">
        <v>52</v>
      </c>
      <c r="B61" s="9">
        <v>1072.675</v>
      </c>
      <c r="C61" s="8"/>
      <c r="D61" s="10">
        <f t="shared" si="0"/>
        <v>0</v>
      </c>
      <c r="E61" s="8" t="s">
        <v>79</v>
      </c>
    </row>
    <row r="62" spans="1:5" ht="15" hidden="1" x14ac:dyDescent="0.25">
      <c r="A62" s="8" t="s">
        <v>75</v>
      </c>
      <c r="B62" s="9">
        <v>1297.2349999999999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29</v>
      </c>
      <c r="B63" s="9">
        <v>11964.8375</v>
      </c>
      <c r="C63" s="8"/>
      <c r="D63" s="10">
        <f t="shared" si="0"/>
        <v>0</v>
      </c>
      <c r="E63" s="8"/>
    </row>
    <row r="64" spans="1:5" ht="15" hidden="1" x14ac:dyDescent="0.25">
      <c r="A64" s="8" t="s">
        <v>68</v>
      </c>
      <c r="B64" s="9">
        <v>5607.9849999999997</v>
      </c>
      <c r="C64" s="8"/>
      <c r="D64" s="10">
        <f t="shared" si="0"/>
        <v>0</v>
      </c>
      <c r="E64" s="8" t="s">
        <v>92</v>
      </c>
    </row>
    <row r="65" spans="1:74" ht="15" hidden="1" x14ac:dyDescent="0.25">
      <c r="A65" s="8" t="s">
        <v>12</v>
      </c>
      <c r="B65" s="9">
        <v>5183.9274999999998</v>
      </c>
      <c r="C65" s="8"/>
      <c r="D65" s="10">
        <f t="shared" ref="D65:D92" si="1">C65*B65</f>
        <v>0</v>
      </c>
      <c r="E65" s="8"/>
    </row>
    <row r="66" spans="1:74" ht="15" hidden="1" x14ac:dyDescent="0.25">
      <c r="A66" s="8" t="s">
        <v>13</v>
      </c>
      <c r="B66" s="9">
        <v>5455.6049999999996</v>
      </c>
      <c r="C66" s="8"/>
      <c r="D66" s="10">
        <f t="shared" si="1"/>
        <v>0</v>
      </c>
      <c r="E66" s="8"/>
    </row>
    <row r="67" spans="1:74" ht="15" hidden="1" x14ac:dyDescent="0.25">
      <c r="A67" s="8" t="s">
        <v>63</v>
      </c>
      <c r="B67" s="9">
        <v>4174.41</v>
      </c>
      <c r="C67" s="8"/>
      <c r="D67" s="10">
        <f t="shared" si="1"/>
        <v>0</v>
      </c>
      <c r="E67" s="8" t="s">
        <v>92</v>
      </c>
    </row>
    <row r="68" spans="1:74" ht="15" hidden="1" x14ac:dyDescent="0.25">
      <c r="A68" s="8" t="s">
        <v>30</v>
      </c>
      <c r="B68" s="9">
        <v>5510.7425000000003</v>
      </c>
      <c r="C68" s="8"/>
      <c r="D68" s="10">
        <f t="shared" si="1"/>
        <v>0</v>
      </c>
      <c r="E68" s="8"/>
    </row>
    <row r="69" spans="1:74" ht="15" hidden="1" x14ac:dyDescent="0.25">
      <c r="A69" s="8" t="s">
        <v>47</v>
      </c>
      <c r="B69" s="9">
        <v>4896.21</v>
      </c>
      <c r="C69" s="8"/>
      <c r="D69" s="10">
        <f t="shared" si="1"/>
        <v>0</v>
      </c>
      <c r="E69" s="8" t="s">
        <v>81</v>
      </c>
    </row>
    <row r="70" spans="1:74" ht="15" hidden="1" x14ac:dyDescent="0.25">
      <c r="A70" s="8" t="s">
        <v>38</v>
      </c>
      <c r="B70" s="9">
        <v>5150.8450000000003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62</v>
      </c>
      <c r="B71" s="9">
        <v>4973.4025000000001</v>
      </c>
      <c r="C71" s="8"/>
      <c r="D71" s="10">
        <f t="shared" si="1"/>
        <v>0</v>
      </c>
      <c r="E71" s="8" t="s">
        <v>91</v>
      </c>
    </row>
    <row r="72" spans="1:74" ht="15" x14ac:dyDescent="0.25">
      <c r="A72" s="8" t="s">
        <v>78</v>
      </c>
      <c r="B72" s="9">
        <v>4438.07</v>
      </c>
      <c r="C72" s="8">
        <v>4</v>
      </c>
      <c r="D72" s="10">
        <f t="shared" si="1"/>
        <v>17752.28</v>
      </c>
      <c r="E72" s="8" t="s">
        <v>92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ht="15" hidden="1" x14ac:dyDescent="0.25">
      <c r="A73" s="8" t="s">
        <v>50</v>
      </c>
      <c r="B73" s="9">
        <v>5940.8149999999996</v>
      </c>
      <c r="C73" s="8"/>
      <c r="D73" s="10">
        <f>C73*B73</f>
        <v>0</v>
      </c>
      <c r="E73" s="8"/>
    </row>
    <row r="74" spans="1:74" ht="15" hidden="1" x14ac:dyDescent="0.25">
      <c r="A74" s="8" t="s">
        <v>55</v>
      </c>
      <c r="B74" s="9">
        <v>5257.11</v>
      </c>
      <c r="C74" s="8"/>
      <c r="D74" s="10">
        <f>C74*B74</f>
        <v>0</v>
      </c>
      <c r="E74" s="8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10</v>
      </c>
      <c r="B75" s="9">
        <v>3556.87</v>
      </c>
      <c r="C75" s="8"/>
      <c r="D75" s="10">
        <f t="shared" si="1"/>
        <v>0</v>
      </c>
      <c r="E75" s="8" t="s">
        <v>92</v>
      </c>
    </row>
    <row r="76" spans="1:74" ht="15" hidden="1" x14ac:dyDescent="0.25">
      <c r="A76" s="8" t="s">
        <v>42</v>
      </c>
      <c r="B76" s="9">
        <v>3471.6574999999998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76</v>
      </c>
      <c r="B77" s="9">
        <v>3257.1224999999999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56</v>
      </c>
      <c r="B78" s="9">
        <v>4389.9475000000002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39</v>
      </c>
      <c r="B79" s="9">
        <v>3618.0225</v>
      </c>
      <c r="C79" s="8"/>
      <c r="D79" s="10">
        <f t="shared" si="1"/>
        <v>0</v>
      </c>
      <c r="E79" s="8" t="s">
        <v>82</v>
      </c>
    </row>
    <row r="80" spans="1:74" ht="15" hidden="1" x14ac:dyDescent="0.25">
      <c r="A80" s="8" t="s">
        <v>71</v>
      </c>
      <c r="B80" s="9">
        <v>3530.8049999999998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11</v>
      </c>
      <c r="B81" s="9">
        <v>4507.24</v>
      </c>
      <c r="C81" s="8"/>
      <c r="D81" s="10">
        <f t="shared" si="1"/>
        <v>0</v>
      </c>
      <c r="E81" s="8"/>
    </row>
    <row r="82" spans="1:74" ht="15" hidden="1" x14ac:dyDescent="0.25">
      <c r="A82" s="8" t="s">
        <v>40</v>
      </c>
      <c r="B82" s="9">
        <v>4408.9949999999999</v>
      </c>
      <c r="C82" s="8"/>
      <c r="D82" s="10">
        <f t="shared" si="1"/>
        <v>0</v>
      </c>
      <c r="E82" s="8"/>
    </row>
    <row r="83" spans="1:74" ht="15" hidden="1" x14ac:dyDescent="0.25">
      <c r="A83" s="8" t="s">
        <v>60</v>
      </c>
      <c r="B83" s="9">
        <v>3979.9250000000002</v>
      </c>
      <c r="C83" s="8"/>
      <c r="D83" s="10">
        <f t="shared" si="1"/>
        <v>0</v>
      </c>
      <c r="E83" s="8" t="s">
        <v>81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ht="15" hidden="1" x14ac:dyDescent="0.25">
      <c r="A84" s="8" t="s">
        <v>105</v>
      </c>
      <c r="B84" s="9">
        <v>3618.02</v>
      </c>
      <c r="C84" s="8"/>
      <c r="D84" s="10">
        <f t="shared" si="1"/>
        <v>0</v>
      </c>
      <c r="E84" s="8" t="s">
        <v>92</v>
      </c>
    </row>
    <row r="85" spans="1:74" ht="14.25" hidden="1" customHeight="1" x14ac:dyDescent="0.25">
      <c r="A85" s="8" t="s">
        <v>86</v>
      </c>
      <c r="B85" s="9">
        <v>1219.04</v>
      </c>
      <c r="C85" s="8"/>
      <c r="D85" s="10">
        <f t="shared" ref="D85:D91" si="2">B85*C85</f>
        <v>0</v>
      </c>
      <c r="E85" s="8" t="s">
        <v>82</v>
      </c>
    </row>
    <row r="86" spans="1:74" ht="14.25" hidden="1" customHeight="1" x14ac:dyDescent="0.25">
      <c r="A86" s="8" t="s">
        <v>94</v>
      </c>
      <c r="B86" s="9">
        <v>1336.3325</v>
      </c>
      <c r="C86" s="8"/>
      <c r="D86" s="10">
        <f t="shared" si="2"/>
        <v>0</v>
      </c>
      <c r="E86" s="8" t="s">
        <v>82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74" ht="14.25" customHeight="1" x14ac:dyDescent="0.25">
      <c r="A87" s="8" t="s">
        <v>116</v>
      </c>
      <c r="B87" s="9">
        <v>3520.36</v>
      </c>
      <c r="C87" s="8">
        <v>16</v>
      </c>
      <c r="D87" s="10">
        <f t="shared" si="2"/>
        <v>56325.760000000002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3793.01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106</v>
      </c>
      <c r="B89" s="9">
        <v>1159.8900000000001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103</v>
      </c>
      <c r="B90" s="9">
        <v>1072.675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120</v>
      </c>
      <c r="B91" s="9">
        <v>7165.02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5" hidden="1" x14ac:dyDescent="0.25">
      <c r="A92" s="8" t="s">
        <v>70</v>
      </c>
      <c r="B92" s="9">
        <v>7691.27</v>
      </c>
      <c r="C92" s="8"/>
      <c r="D92" s="10">
        <f t="shared" si="1"/>
        <v>0</v>
      </c>
      <c r="E92" s="8" t="s">
        <v>92</v>
      </c>
    </row>
    <row r="93" spans="1:74" ht="15" hidden="1" x14ac:dyDescent="0.25">
      <c r="A93" s="8" t="s">
        <v>108</v>
      </c>
      <c r="B93" s="9">
        <v>8101.24</v>
      </c>
      <c r="C93" s="8"/>
      <c r="D93" s="10">
        <f>C93*B93</f>
        <v>0</v>
      </c>
      <c r="E93" s="8"/>
    </row>
    <row r="94" spans="1:74" ht="15" hidden="1" x14ac:dyDescent="0.25">
      <c r="A94" s="8" t="s">
        <v>119</v>
      </c>
      <c r="B94" s="9">
        <v>8101.24</v>
      </c>
      <c r="C94" s="8"/>
      <c r="D94" s="10">
        <f>B94*C94</f>
        <v>0</v>
      </c>
      <c r="E94" s="8" t="s">
        <v>115</v>
      </c>
    </row>
    <row r="95" spans="1:74" s="2" customFormat="1" ht="15" x14ac:dyDescent="0.25">
      <c r="A95" s="44" t="s">
        <v>18</v>
      </c>
      <c r="B95" s="44"/>
      <c r="C95" s="16">
        <f>SUBTOTAL(9,C7:C94)</f>
        <v>70</v>
      </c>
      <c r="D95" s="17">
        <f>SUBTOTAL(9,D7:D94)</f>
        <v>158639.04000000001</v>
      </c>
      <c r="E95" s="31"/>
      <c r="F95" s="33"/>
      <c r="G95" s="33"/>
      <c r="H95" s="35"/>
      <c r="I95" s="35"/>
      <c r="J95" s="35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74" ht="17.25" customHeight="1" x14ac:dyDescent="0.25">
      <c r="A96" s="3"/>
      <c r="F96" s="32"/>
      <c r="G96" s="33"/>
      <c r="H96" s="35"/>
      <c r="I96" s="35"/>
      <c r="J96" s="36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10" s="6" customFormat="1" ht="15.75" customHeight="1" x14ac:dyDescent="0.25">
      <c r="A97" s="27"/>
      <c r="B97" s="45" t="s">
        <v>26</v>
      </c>
      <c r="C97" s="45"/>
      <c r="D97" s="45"/>
      <c r="E97" s="23"/>
      <c r="G97" s="33"/>
      <c r="H97" s="35"/>
      <c r="I97" s="35"/>
      <c r="J97" s="38"/>
    </row>
    <row r="98" spans="1:10" s="6" customFormat="1" ht="15.75" customHeight="1" x14ac:dyDescent="0.25">
      <c r="A98" s="28"/>
      <c r="B98" s="13" t="s">
        <v>19</v>
      </c>
      <c r="C98" s="13" t="s">
        <v>20</v>
      </c>
      <c r="D98" s="13" t="s">
        <v>16</v>
      </c>
      <c r="E98" s="23"/>
      <c r="F98" s="25"/>
      <c r="G98" s="33"/>
      <c r="H98" s="35"/>
      <c r="I98" s="35"/>
      <c r="J98" s="38"/>
    </row>
    <row r="99" spans="1:10" s="6" customFormat="1" ht="15.75" customHeight="1" x14ac:dyDescent="0.2">
      <c r="A99" s="29"/>
      <c r="B99" s="8" t="s">
        <v>21</v>
      </c>
      <c r="C99" s="21"/>
      <c r="D99" s="8"/>
      <c r="E99" s="23"/>
      <c r="G99" s="39"/>
      <c r="H99" s="38"/>
      <c r="I99" s="38"/>
      <c r="J99" s="38"/>
    </row>
    <row r="100" spans="1:10" s="6" customFormat="1" ht="15.75" customHeight="1" x14ac:dyDescent="0.2">
      <c r="A100" s="29"/>
      <c r="B100" s="8" t="s">
        <v>22</v>
      </c>
      <c r="C100" s="21">
        <v>220000</v>
      </c>
      <c r="D100" s="8"/>
      <c r="G100" s="39"/>
      <c r="H100" s="39"/>
      <c r="I100" s="39"/>
      <c r="J100" s="38"/>
    </row>
    <row r="101" spans="1:10" s="6" customFormat="1" ht="15.75" customHeight="1" x14ac:dyDescent="0.2">
      <c r="A101" s="29"/>
      <c r="B101" s="8" t="s">
        <v>23</v>
      </c>
      <c r="C101" s="21"/>
      <c r="D101" s="8"/>
      <c r="E101" s="23"/>
      <c r="F101" s="25"/>
      <c r="G101" s="39"/>
      <c r="H101" s="38"/>
      <c r="I101" s="40"/>
      <c r="J101" s="38"/>
    </row>
    <row r="102" spans="1:10" s="6" customFormat="1" ht="15.75" customHeight="1" x14ac:dyDescent="0.2">
      <c r="A102" s="29"/>
      <c r="B102" s="8" t="s">
        <v>24</v>
      </c>
      <c r="C102" s="21"/>
      <c r="D102" s="8"/>
      <c r="E102" s="23"/>
      <c r="F102" s="25"/>
      <c r="G102" s="39"/>
      <c r="H102" s="38"/>
      <c r="I102" s="38"/>
      <c r="J102" s="38"/>
    </row>
    <row r="103" spans="1:10" s="6" customFormat="1" ht="15.75" customHeight="1" x14ac:dyDescent="0.2">
      <c r="A103" s="29"/>
      <c r="B103" s="8" t="s">
        <v>25</v>
      </c>
      <c r="C103" s="21"/>
      <c r="D103" s="8"/>
      <c r="E103" s="23"/>
      <c r="F103" s="25"/>
    </row>
    <row r="104" spans="1:10" s="6" customFormat="1" ht="15.75" customHeight="1" x14ac:dyDescent="0.2">
      <c r="A104" s="28"/>
      <c r="B104" s="14" t="s">
        <v>18</v>
      </c>
      <c r="C104" s="22">
        <f>SUBTOTAL(9,C99:C103)</f>
        <v>220000</v>
      </c>
      <c r="D104" s="15"/>
      <c r="E104" s="23"/>
      <c r="F104" s="25"/>
    </row>
    <row r="105" spans="1:10" x14ac:dyDescent="0.25">
      <c r="A105" s="30"/>
      <c r="C105" s="4"/>
      <c r="D105" s="4"/>
      <c r="E105" s="24"/>
      <c r="F105" s="26"/>
    </row>
    <row r="106" spans="1:10" x14ac:dyDescent="0.25">
      <c r="E106" s="24"/>
    </row>
    <row r="107" spans="1:10" x14ac:dyDescent="0.25">
      <c r="D107" s="1" t="s">
        <v>118</v>
      </c>
    </row>
  </sheetData>
  <autoFilter ref="A3:E94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5:B95"/>
    <mergeCell ref="B97:D97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2020-01-12T05:06:25Z</dcterms:modified>
</cp:coreProperties>
</file>