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BE0F5644-F5C8-4691-994D-A8393CC2998F}" xr6:coauthVersionLast="45" xr6:coauthVersionMax="45" xr10:uidLastSave="{00000000-0000-0000-0000-000000000000}"/>
  <bookViews>
    <workbookView xWindow="3405" yWindow="225" windowWidth="13965" windowHeight="11070" xr2:uid="{00000000-000D-0000-FFFF-FFFF00000000}"/>
  </bookViews>
  <sheets>
    <sheet name="Daily Requisition" sheetId="3" r:id="rId1"/>
    <sheet name="Sheet1" sheetId="4" r:id="rId2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 l="1"/>
  <c r="D9" i="3" l="1"/>
  <c r="D18" i="3" l="1"/>
  <c r="D93" i="3" l="1"/>
  <c r="D94" i="3"/>
  <c r="D40" i="3" l="1"/>
  <c r="D41" i="3"/>
  <c r="D4" i="3" l="1"/>
  <c r="D96" i="3" l="1"/>
  <c r="D90" i="3"/>
  <c r="D89" i="3"/>
  <c r="D32" i="3" l="1"/>
  <c r="D12" i="3"/>
  <c r="D91" i="3" l="1"/>
  <c r="D53" i="3" l="1"/>
  <c r="D58" i="3" l="1"/>
  <c r="D95" i="3" l="1"/>
  <c r="D38" i="3" l="1"/>
  <c r="D51" i="3" l="1"/>
  <c r="D92" i="3"/>
  <c r="D25" i="3"/>
  <c r="D23" i="3"/>
  <c r="D17" i="3"/>
  <c r="C107" i="3"/>
  <c r="D44" i="3"/>
  <c r="D11" i="3"/>
  <c r="D88" i="3"/>
  <c r="D7" i="3" l="1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 l="1"/>
  <c r="D82" i="3"/>
  <c r="D64" i="3"/>
  <c r="D31" i="3"/>
  <c r="D76" i="3"/>
  <c r="D16" i="3"/>
  <c r="D57" i="3"/>
  <c r="D74" i="3"/>
  <c r="D86" i="3"/>
  <c r="D63" i="3"/>
  <c r="D47" i="3"/>
  <c r="D75" i="3" l="1"/>
  <c r="D45" i="3" l="1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<sst xmlns="http://schemas.openxmlformats.org/spreadsheetml/2006/main" count="192" uniqueCount="136">
  <si>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</si>
  <si>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</si>
  <si>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</si>
  <si>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</si>
  <si>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</si>
  <si>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</si>
  <si>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</si>
  <si>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</si>
  <si>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</si>
  <si>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</si>
  <si>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</si>
  <si>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</si>
  <si>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</si>
  <si>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</si>
  <si>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</si>
  <si>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</si>
  <si>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</si>
  <si>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</si>
  <si>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</si>
  <si>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</si>
  <si>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</si>
  <si>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</si>
  <si>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</si>
  <si>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</si>
  <si>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</si>
  <si>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</si>
  <si>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</si>
  <si>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</si>
  <si>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</si>
  <si>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</si>
  <si>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</si>
  <si>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</si>
  <si>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</si>
  <si>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</si>
  <si>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</si>
  <si>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</si>
  <si>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</si>
  <si>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</si>
  <si>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</si>
  <si>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</si>
  <si>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</si>
  <si>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</si>
  <si>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</si>
  <si>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</si>
  <si>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</si>
  <si>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</si>
  <si>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</si>
  <si>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</si>
  <si>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</si>
  <si>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</si>
  <si>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</si>
  <si>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</si>
  <si>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</si>
  <si>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</si>
  <si>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</si>
  <si>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</si>
  <si>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</si>
  <si>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</si>
  <si>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</si>
  <si>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</si>
  <si>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</si>
  <si>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</si>
  <si>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</si>
  <si>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</si>
  <si>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</si>
  <si>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</si>
  <si>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</si>
  <si>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</si>
  <si>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</si>
  <si>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</si>
  <si>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</si>
  <si>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</si>
  <si>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</si>
  <si>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</si>
  <si>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</si>
  <si>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</si>
  <si>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</si>
  <si>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</si>
  <si>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</si>
  <si>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</si>
  <si>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</si>
  <si>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</si>
  <si>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</si>
  <si>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</si>
  <si>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</si>
  <si>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</si>
  <si>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</si>
  <si>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</si>
  <si>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</si>
  <si>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</si>
  <si>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</si>
  <si>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</si>
  <si>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</si>
  <si>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</si>
  <si>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</si>
  <si>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</si>
  <si>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</si>
  <si>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</si>
  <si>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</si>
  <si>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</si>
  <si>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</si>
  <si>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</si>
  <si>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</si>
  <si>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</si>
  <si>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</si>
  <si>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</si>
  <si>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</si>
  <si>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</si>
  <si>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</si>
  <si>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</si>
  <si>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</si>
  <si>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</si>
  <si>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</si>
  <si>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</si>
  <si>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</si>
  <si>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</si>
  <si>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</si>
  <si>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</si>
  <si>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</si>
  <si>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</si>
  <si>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Only Black_Purple_Blue</t>
  </si>
  <si>
    <t>DrakBlue &amp; Gold</t>
  </si>
  <si>
    <t>BL98</t>
  </si>
  <si>
    <t>Blue</t>
  </si>
  <si>
    <t xml:space="preserve">Blue </t>
  </si>
  <si>
    <t>Only Caribbean blue</t>
  </si>
  <si>
    <t>B66</t>
  </si>
  <si>
    <t>B24</t>
  </si>
  <si>
    <t>Daily Requisition for Swastidip Enterprise</t>
  </si>
  <si>
    <t>Dealer Name: Swastidip Enterprise</t>
  </si>
  <si>
    <t>30.01.2020</t>
  </si>
  <si>
    <t>dsgfhbjkl;'</t>
  </si>
  <si>
    <t>asdfxhcjgkbj</t>
  </si>
  <si>
    <t>dwafeszrXTVYJUKILO;</t>
  </si>
  <si>
    <t>DFGHJKL</t>
  </si>
  <si>
    <t>DSZRTFUYGOHJPKL[;,.&lt;mklnjFXGDSCX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</si>
</sst>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10"/>
  <sheetViews>
    <sheetView tabSelected="1" zoomScaleNormal="100" workbookViewId="0">
      <pane xSplit="2" ySplit="3" topLeftCell="C18" activePane="bottomRight" state="frozen"/>
      <selection pane="topRight" activeCell="C1" sqref="C1"/>
      <selection pane="bottomLeft" activeCell="A5" sqref="A5"/>
      <selection pane="bottomRight" activeCell="E100" sqref="E100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4" t="s">
        <v>128</v>
      </c>
      <c r="B1" s="45"/>
      <c r="C1" s="45"/>
      <c r="D1" s="45"/>
      <c r="E1" s="46"/>
    </row>
    <row r="2" spans="1:74" s="6" customFormat="1" ht="15" x14ac:dyDescent="0.2">
      <c r="A2" s="49" t="s">
        <v>129</v>
      </c>
      <c r="B2" s="50"/>
      <c r="C2" s="18" t="s">
        <v>64</v>
      </c>
      <c r="D2" s="19" t="s">
        <v>27</v>
      </c>
      <c r="E2" s="20" t="s">
        <v>130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1" t="s">
        <v>113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127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hidden="1" x14ac:dyDescent="0.25">
      <c r="A12" s="8" t="s">
        <v>126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1" t="s">
        <v>113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 x14ac:dyDescent="0.25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</row>
    <row r="18" spans="1:74" ht="15" x14ac:dyDescent="0.25">
      <c r="A18" s="8" t="s">
        <v>122</v>
      </c>
      <c r="B18" s="9">
        <v>798.99</v>
      </c>
      <c r="C18" s="8">
        <v>34</v>
      </c>
      <c r="D18" s="10">
        <f>C18*B18</f>
        <v>27165.66</v>
      </c>
      <c r="E18" s="8" t="s">
        <v>92</v>
      </c>
    </row>
    <row r="19" spans="1:74" s="5" customFormat="1" ht="15" x14ac:dyDescent="0.25">
      <c r="A19" s="11" t="s">
        <v>93</v>
      </c>
      <c r="B19" s="9">
        <v>858.14</v>
      </c>
      <c r="C19" s="8">
        <v>20</v>
      </c>
      <c r="D19" s="12">
        <f t="shared" si="0"/>
        <v>17162.8</v>
      </c>
      <c r="E19" s="11" t="s">
        <v>82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x14ac:dyDescent="0.25">
      <c r="A24" s="8" t="s">
        <v>69</v>
      </c>
      <c r="B24" s="9">
        <v>1140.845</v>
      </c>
      <c r="C24" s="8">
        <v>238</v>
      </c>
      <c r="D24" s="12">
        <f>C24*B24</f>
        <v>271521.11</v>
      </c>
      <c r="E24" s="41" t="s">
        <v>113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110</v>
      </c>
      <c r="B27" s="9">
        <v>1014.53</v>
      </c>
      <c r="C27" s="8"/>
      <c r="D27" s="10">
        <f t="shared" si="0"/>
        <v>0</v>
      </c>
      <c r="E27" s="40" t="s">
        <v>121</v>
      </c>
    </row>
    <row r="28" spans="1:74" ht="15" x14ac:dyDescent="0.25">
      <c r="A28" s="8" t="s">
        <v>89</v>
      </c>
      <c r="B28" s="9">
        <v>907.26</v>
      </c>
      <c r="C28" s="8">
        <v>40</v>
      </c>
      <c r="D28" s="10">
        <f t="shared" si="0"/>
        <v>36290.400000000001</v>
      </c>
      <c r="E28" s="41" t="s">
        <v>113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111</v>
      </c>
      <c r="B32" s="9">
        <v>2702.42</v>
      </c>
      <c r="C32" s="8"/>
      <c r="D32" s="10">
        <f>C32*B32</f>
        <v>0</v>
      </c>
      <c r="E32" s="41" t="s">
        <v>113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x14ac:dyDescent="0.25">
      <c r="A35" s="8" t="s">
        <v>73</v>
      </c>
      <c r="B35" s="9">
        <v>4885.6000000000004</v>
      </c>
      <c r="C35" s="8">
        <v>14</v>
      </c>
      <c r="D35" s="10">
        <f t="shared" si="0"/>
        <v>68398.400000000009</v>
      </c>
      <c r="E35" s="41" t="s">
        <v>113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106</v>
      </c>
      <c r="B38" s="9">
        <v>5412.5</v>
      </c>
      <c r="C38" s="8"/>
      <c r="D38" s="10">
        <f>C38*B38</f>
        <v>0</v>
      </c>
      <c r="E38" s="40" t="s">
        <v>120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hidden="1" x14ac:dyDescent="0.25">
      <c r="A40" s="8" t="s">
        <v>115</v>
      </c>
      <c r="B40" s="9">
        <v>5792.76</v>
      </c>
      <c r="C40" s="8"/>
      <c r="D40" s="10">
        <f t="shared" si="0"/>
        <v>0</v>
      </c>
      <c r="E40" s="41" t="s">
        <v>113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x14ac:dyDescent="0.25">
      <c r="A43" s="8" t="s">
        <v>61</v>
      </c>
      <c r="B43" s="9">
        <v>5877.96</v>
      </c>
      <c r="C43" s="8">
        <v>14</v>
      </c>
      <c r="D43" s="10">
        <f t="shared" si="0"/>
        <v>82291.44</v>
      </c>
      <c r="E43" s="41" t="s">
        <v>113</v>
      </c>
    </row>
    <row r="44" spans="1:74" ht="15" hidden="1" x14ac:dyDescent="0.25">
      <c r="A44" s="8" t="s">
        <v>97</v>
      </c>
      <c r="B44" s="9">
        <v>6306.98</v>
      </c>
      <c r="C44" s="8"/>
      <c r="D44" s="10">
        <f t="shared" si="0"/>
        <v>0</v>
      </c>
      <c r="E44" s="42" t="s">
        <v>125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x14ac:dyDescent="0.25">
      <c r="A51" s="8" t="s">
        <v>103</v>
      </c>
      <c r="B51" s="9">
        <v>1042.5999999999999</v>
      </c>
      <c r="C51" s="8">
        <v>50</v>
      </c>
      <c r="D51" s="10">
        <f t="shared" si="0"/>
        <v>52129.999999999993</v>
      </c>
      <c r="E51" s="8" t="s">
        <v>92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x14ac:dyDescent="0.25">
      <c r="A56" s="8" t="s">
        <v>45</v>
      </c>
      <c r="B56" s="9">
        <v>985.46</v>
      </c>
      <c r="C56" s="8">
        <v>40</v>
      </c>
      <c r="D56" s="10">
        <f t="shared" si="0"/>
        <v>39418.400000000001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x14ac:dyDescent="0.25">
      <c r="A58" s="8" t="s">
        <v>108</v>
      </c>
      <c r="B58" s="9">
        <v>945.36</v>
      </c>
      <c r="C58" s="8">
        <v>50</v>
      </c>
      <c r="D58" s="10">
        <f>B58*C58</f>
        <v>47268</v>
      </c>
      <c r="E58" s="43" t="s">
        <v>119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0" t="s">
        <v>121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 x14ac:dyDescent="0.25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102</v>
      </c>
      <c r="B92" s="9">
        <v>1072.675</v>
      </c>
      <c r="C92" s="8"/>
      <c r="D92" s="10">
        <f t="shared" si="2"/>
        <v>0</v>
      </c>
      <c r="E92" s="41" t="s">
        <v>113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124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 x14ac:dyDescent="0.25">
      <c r="A94" s="8" t="s">
        <v>70</v>
      </c>
      <c r="B94" s="9">
        <v>7691.27</v>
      </c>
      <c r="C94" s="8"/>
      <c r="D94" s="10">
        <f t="shared" si="1"/>
        <v>0</v>
      </c>
      <c r="E94" s="8" t="s">
        <v>123</v>
      </c>
    </row>
    <row r="95" spans="1:74" ht="15" hidden="1" x14ac:dyDescent="0.25">
      <c r="A95" s="8" t="s">
        <v>107</v>
      </c>
      <c r="B95" s="9">
        <v>8101.24</v>
      </c>
      <c r="C95" s="8"/>
      <c r="D95" s="10">
        <f>C95*B95</f>
        <v>0</v>
      </c>
      <c r="E95" s="41" t="s">
        <v>113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7" t="s">
        <v>18</v>
      </c>
      <c r="B97" s="47"/>
      <c r="C97" s="16">
        <f>SUBTOTAL(9,C7:C96)</f>
        <v>500</v>
      </c>
      <c r="D97" s="17">
        <f>SUBTOTAL(9,D7:D96)</f>
        <v>641646.21000000008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8" t="s">
        <v>26</v>
      </c>
      <c r="C99" s="48"/>
      <c r="D99" s="48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/>
      <c r="D102" s="8"/>
      <c r="G102" s="38"/>
      <c r="H102" s="38"/>
      <c r="I102" s="38"/>
      <c r="J102" s="37"/>
    </row>
    <row r="103" spans="1:55" s="6" customFormat="1" ht="15.75" customHeight="1" x14ac:dyDescent="0.2">
      <c r="A103" s="29"/>
      <c r="B103" s="8" t="s">
        <v>22</v>
      </c>
      <c r="C103" s="21">
        <v>500000</v>
      </c>
      <c r="D103" s="8"/>
      <c r="G103" s="38"/>
      <c r="H103" s="38"/>
      <c r="I103" s="38"/>
      <c r="J103" s="37"/>
    </row>
    <row r="104" spans="1:55" s="6" customFormat="1" ht="15.75" customHeight="1" x14ac:dyDescent="0.2">
      <c r="A104" s="29"/>
      <c r="B104" s="8" t="s">
        <v>23</v>
      </c>
      <c r="C104" s="21"/>
      <c r="D104" s="8"/>
      <c r="E104" s="23"/>
      <c r="F104" s="25"/>
      <c r="G104" s="38"/>
      <c r="H104" s="37"/>
      <c r="I104" s="39"/>
      <c r="J104" s="37"/>
    </row>
    <row r="105" spans="1:55" s="6" customFormat="1" ht="15.75" customHeight="1" x14ac:dyDescent="0.2">
      <c r="A105" s="29"/>
      <c r="B105" s="8" t="s">
        <v>24</v>
      </c>
      <c r="C105" s="21"/>
      <c r="D105" s="8"/>
      <c r="E105" s="23"/>
      <c r="F105" s="25"/>
      <c r="G105" s="38"/>
      <c r="H105" s="37"/>
      <c r="I105" s="37"/>
      <c r="J105" s="37"/>
    </row>
    <row r="106" spans="1:55" s="6" customFormat="1" ht="15.75" customHeight="1" x14ac:dyDescent="0.2">
      <c r="A106" s="29"/>
      <c r="B106" s="8" t="s">
        <v>25</v>
      </c>
      <c r="C106" s="21"/>
      <c r="D106" s="8"/>
      <c r="E106" s="23"/>
      <c r="F106" s="25"/>
    </row>
    <row r="107" spans="1:55" s="6" customFormat="1" ht="15.75" customHeight="1" x14ac:dyDescent="0.2">
      <c r="A107" s="28"/>
      <c r="B107" s="14" t="s">
        <v>18</v>
      </c>
      <c r="C107" s="22">
        <f>SUBTOTAL(9,C101:C106)</f>
        <v>500000</v>
      </c>
      <c r="D107" s="15"/>
      <c r="E107" s="23"/>
      <c r="F107" s="25"/>
    </row>
    <row r="108" spans="1:55" x14ac:dyDescent="0.25">
      <c r="A108" s="30"/>
      <c r="C108" s="4"/>
      <c r="D108" s="4"/>
      <c r="E108" s="24"/>
      <c r="F108" s="26"/>
    </row>
    <row r="109" spans="1:55" x14ac:dyDescent="0.25">
      <c r="E109" s="24"/>
    </row>
    <row r="110" spans="1:55" x14ac:dyDescent="0.25">
      <c r="D110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9D32-FEEC-406D-9A32-1C7BF84D3875}">
  <dimension ref="F2:H13"/>
  <sheetViews>
    <sheetView workbookViewId="0">
      <selection activeCell="H13" sqref="H13"/>
    </sheetView>
  </sheetViews>
  <sheetFormatPr defaultRowHeight="15" x14ac:dyDescent="0.25"/>
  <sheetData>
    <row r="2" spans="6:8" x14ac:dyDescent="0.25">
      <c r="G2" t="s">
        <v>133</v>
      </c>
    </row>
    <row r="8" spans="6:8" x14ac:dyDescent="0.25">
      <c r="G8" t="s">
        <v>132</v>
      </c>
    </row>
    <row r="12" spans="6:8" x14ac:dyDescent="0.25">
      <c r="F12" t="s">
        <v>134</v>
      </c>
      <c r="G12" t="s">
        <v>131</v>
      </c>
    </row>
    <row r="13" spans="6:8" x14ac:dyDescent="0.25">
      <c r="H13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2020-01-30T08:10:39Z</dcterms:modified>
</cp:coreProperties>
</file>