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6" i="3"/>
  <c r="C104"/>
  <c r="D99"/>
  <c r="D28" l="1"/>
  <c r="D15"/>
  <c r="D33"/>
  <c r="D10"/>
  <c r="D11"/>
  <c r="D102"/>
  <c r="D103"/>
  <c r="D34" l="1"/>
  <c r="D35"/>
  <c r="D37" l="1"/>
  <c r="D9" l="1"/>
  <c r="D21" l="1"/>
  <c r="D100" l="1"/>
  <c r="D47" l="1"/>
  <c r="D48"/>
  <c r="D5" l="1"/>
  <c r="D78" l="1"/>
  <c r="D77"/>
  <c r="D13" l="1"/>
  <c r="D72" l="1"/>
  <c r="D59" l="1"/>
  <c r="D62" l="1"/>
  <c r="D101" l="1"/>
  <c r="D45" l="1"/>
  <c r="D55" l="1"/>
  <c r="D73"/>
  <c r="D31"/>
  <c r="D29"/>
  <c r="D20"/>
  <c r="C113"/>
  <c r="D51"/>
  <c r="D12"/>
  <c r="D75"/>
  <c r="D4" l="1"/>
  <c r="D64"/>
  <c r="D74"/>
  <c r="D30"/>
  <c r="D25"/>
  <c r="D27"/>
  <c r="D42"/>
  <c r="D44"/>
  <c r="D46"/>
  <c r="D50"/>
  <c r="D65"/>
  <c r="D71"/>
  <c r="D81"/>
  <c r="D86"/>
  <c r="D97"/>
  <c r="D91" l="1"/>
  <c r="D94"/>
  <c r="D68"/>
  <c r="D36"/>
  <c r="D88"/>
  <c r="D19"/>
  <c r="D61"/>
  <c r="D85"/>
  <c r="D98"/>
  <c r="D67"/>
  <c r="D69"/>
  <c r="D87" l="1"/>
  <c r="D40" l="1"/>
  <c r="D41"/>
  <c r="D83"/>
  <c r="D53"/>
  <c r="D60"/>
  <c r="D58"/>
  <c r="D8"/>
  <c r="D90"/>
  <c r="D96"/>
  <c r="D93"/>
  <c r="D84"/>
  <c r="D66"/>
  <c r="D32"/>
  <c r="D14"/>
  <c r="D22"/>
  <c r="D7"/>
  <c r="D17"/>
  <c r="D26"/>
  <c r="D95"/>
  <c r="D92"/>
  <c r="D89"/>
  <c r="D82"/>
  <c r="D80"/>
  <c r="D79"/>
  <c r="D70"/>
  <c r="D57"/>
  <c r="D56"/>
  <c r="D54"/>
  <c r="D52"/>
  <c r="D39"/>
  <c r="D49"/>
  <c r="D43"/>
  <c r="D38"/>
  <c r="D23"/>
  <c r="D24"/>
  <c r="D18"/>
  <c r="D16"/>
  <c r="D6"/>
  <c r="D104" l="1"/>
</calcChain>
</file>

<file path=xl/sharedStrings.xml><?xml version="1.0" encoding="utf-8"?>
<sst xmlns="http://schemas.openxmlformats.org/spreadsheetml/2006/main" count="213" uniqueCount="146">
  <si>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</si>
  <si>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</si>
  <si>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</si>
  <si>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</si>
  <si>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</si>
  <si>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</si>
  <si>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</si>
  <si>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</si>
  <si>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</si>
  <si>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</si>
  <si>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</si>
  <si>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</si>
  <si>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</si>
  <si>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</si>
  <si>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</si>
  <si>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</si>
  <si>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</si>
  <si>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</si>
  <si>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</si>
  <si>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</si>
  <si>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</si>
  <si>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</si>
  <si>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</si>
  <si>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</si>
  <si>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</si>
  <si>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</si>
  <si>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</si>
  <si>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</si>
  <si>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</si>
  <si>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</si>
  <si>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</si>
  <si>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</si>
  <si>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</si>
  <si>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</si>
  <si>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</si>
  <si>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</si>
  <si>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</si>
  <si>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</si>
  <si>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</si>
  <si>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</si>
  <si>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</si>
  <si>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</si>
  <si>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</si>
  <si>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</si>
  <si>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</si>
  <si>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</si>
  <si>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</si>
  <si>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</si>
  <si>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</si>
  <si>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</si>
  <si>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</si>
  <si>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</si>
  <si>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</si>
  <si>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</si>
  <si>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</si>
  <si>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</si>
  <si>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</si>
  <si>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</si>
  <si>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</si>
  <si>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</si>
  <si>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</si>
  <si>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</si>
  <si>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</si>
  <si>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</si>
  <si>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</si>
  <si>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</si>
  <si>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</si>
  <si>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</si>
  <si>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</si>
  <si>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</si>
  <si>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</si>
  <si>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</si>
  <si>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</si>
  <si>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</si>
  <si>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</si>
  <si>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</si>
  <si>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</si>
  <si>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</si>
  <si>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</si>
  <si>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</si>
  <si>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</si>
  <si>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</si>
  <si>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</si>
  <si>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</si>
  <si>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</si>
  <si>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</si>
  <si>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</si>
  <si>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</si>
  <si>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</si>
  <si>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</si>
  <si>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</si>
  <si>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</si>
  <si>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</si>
  <si>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</si>
  <si>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</si>
  <si>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</si>
  <si>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</si>
  <si>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</si>
  <si>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</si>
  <si>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</si>
  <si>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</si>
  <si>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</si>
  <si>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</si>
  <si>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</si>
  <si>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</si>
  <si>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</si>
  <si>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</si>
  <si>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</si>
  <si>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</si>
  <si>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</si>
  <si>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</si>
  <si>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</si>
  <si>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</si>
  <si>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</si>
  <si>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</si>
  <si>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</si>
  <si>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</si>
  <si>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</si>
  <si>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</si>
  <si>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</si>
  <si>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</si>
  <si>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</si>
  <si>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</si>
  <si>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</si>
  <si>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</si>
  <si>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</si>
  <si>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</si>
  <si>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</si>
  <si>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</si>
  <si>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</si>
  <si>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</si>
  <si>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</si>
  <si>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</si>
  <si>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</si>
  <si>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</si>
  <si>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</si>
  <si>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</si>
  <si>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</si>
  <si>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</si>
  <si>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v155</t>
  </si>
  <si>
    <t>i10+</t>
  </si>
  <si>
    <t>Black Blue &amp; Gold</t>
  </si>
  <si>
    <t>Black,Blue</t>
  </si>
  <si>
    <t>Midnight_Blue</t>
  </si>
  <si>
    <t>T180</t>
  </si>
  <si>
    <t>09.06.2020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</si>
</sst>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3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A111" sqref="A11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131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132</v>
      </c>
      <c r="B2" s="56"/>
      <c r="C2" s="13" t="s">
        <v>62</v>
      </c>
      <c r="D2" s="13" t="s">
        <v>25</v>
      </c>
      <c r="E2" s="14" t="s">
        <v>145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 t="s">
        <v>120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 t="s">
        <v>139</v>
      </c>
      <c r="H10" s="29">
        <v>15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 t="s">
        <v>140</v>
      </c>
      <c r="H11" s="41">
        <v>5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118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136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92</v>
      </c>
      <c r="B20" s="6">
        <v>794.06</v>
      </c>
      <c r="C20" s="5"/>
      <c r="D20" s="7">
        <f t="shared" si="0"/>
        <v>0</v>
      </c>
      <c r="E20" s="24" t="s">
        <v>95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 hidden="1">
      <c r="A28" s="5" t="s">
        <v>138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>
      <c r="A30" s="5" t="s">
        <v>67</v>
      </c>
      <c r="B30" s="6">
        <v>1140.845</v>
      </c>
      <c r="C30" s="5">
        <v>48</v>
      </c>
      <c r="D30" s="9">
        <f t="shared" si="0"/>
        <v>54760.56</v>
      </c>
      <c r="E30" s="24" t="s">
        <v>117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134</v>
      </c>
      <c r="B33" s="38">
        <v>848.12</v>
      </c>
      <c r="C33" s="24"/>
      <c r="D33" s="39">
        <f t="shared" si="0"/>
        <v>0</v>
      </c>
      <c r="E33" s="24" t="s">
        <v>89</v>
      </c>
    </row>
    <row r="34" spans="1:74" s="19" customFormat="1" ht="15" hidden="1">
      <c r="A34" s="24" t="s">
        <v>127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1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56</v>
      </c>
      <c r="B38" s="6">
        <v>4400</v>
      </c>
      <c r="C38" s="5"/>
      <c r="D38" s="7">
        <f t="shared" si="1"/>
        <v>0</v>
      </c>
      <c r="E38" s="40" t="s">
        <v>141</v>
      </c>
    </row>
    <row r="39" spans="1:74" customFormat="1" ht="15" hidden="1">
      <c r="A39" s="5" t="s">
        <v>63</v>
      </c>
      <c r="B39" s="6">
        <v>5300</v>
      </c>
      <c r="C39" s="5"/>
      <c r="D39" s="7">
        <f t="shared" si="1"/>
        <v>0</v>
      </c>
      <c r="E39" s="40" t="s">
        <v>141</v>
      </c>
    </row>
    <row r="40" spans="1:74" customFormat="1" ht="15" hidden="1">
      <c r="A40" s="5" t="s">
        <v>47</v>
      </c>
      <c r="B40" s="6">
        <v>5300</v>
      </c>
      <c r="C40" s="5"/>
      <c r="D40" s="7">
        <f t="shared" si="1"/>
        <v>0</v>
      </c>
      <c r="E40" s="40" t="s">
        <v>141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46</v>
      </c>
      <c r="B41" s="6">
        <v>4000</v>
      </c>
      <c r="C41" s="5"/>
      <c r="D41" s="7">
        <f t="shared" si="1"/>
        <v>0</v>
      </c>
      <c r="E41" s="40" t="s">
        <v>142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74" customFormat="1" ht="15" hidden="1">
      <c r="A42" s="5" t="s">
        <v>123</v>
      </c>
      <c r="B42" s="6">
        <v>4885.6000000000004</v>
      </c>
      <c r="C42" s="5"/>
      <c r="D42" s="7">
        <f t="shared" si="1"/>
        <v>0</v>
      </c>
      <c r="E42" s="24" t="s">
        <v>115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125</v>
      </c>
      <c r="B43" s="6">
        <v>5046.99</v>
      </c>
      <c r="C43" s="5"/>
      <c r="D43" s="7">
        <f t="shared" si="1"/>
        <v>0</v>
      </c>
      <c r="E43" s="24" t="s">
        <v>124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65</v>
      </c>
      <c r="B44" s="6">
        <v>5057.99</v>
      </c>
      <c r="C44" s="5"/>
      <c r="D44" s="7">
        <f t="shared" si="1"/>
        <v>0</v>
      </c>
      <c r="E44" s="24" t="s">
        <v>78</v>
      </c>
    </row>
    <row r="45" spans="1:74" s="19" customFormat="1" ht="15">
      <c r="A45" s="5" t="s">
        <v>102</v>
      </c>
      <c r="B45" s="6">
        <v>5412.5</v>
      </c>
      <c r="C45" s="5">
        <v>28</v>
      </c>
      <c r="D45" s="7">
        <f t="shared" si="1"/>
        <v>151550</v>
      </c>
      <c r="E45" s="24" t="s">
        <v>121</v>
      </c>
    </row>
    <row r="46" spans="1:74" customFormat="1" ht="15" hidden="1">
      <c r="A46" s="5" t="s">
        <v>71</v>
      </c>
      <c r="B46" s="6">
        <v>5793.4475000000002</v>
      </c>
      <c r="C46" s="5"/>
      <c r="D46" s="7">
        <f t="shared" si="1"/>
        <v>0</v>
      </c>
      <c r="E46" s="24" t="s">
        <v>78</v>
      </c>
    </row>
    <row r="47" spans="1:74" customFormat="1" ht="15" hidden="1">
      <c r="A47" s="24" t="s">
        <v>110</v>
      </c>
      <c r="B47" s="38">
        <v>5792.76</v>
      </c>
      <c r="C47" s="24"/>
      <c r="D47" s="39">
        <f t="shared" si="1"/>
        <v>0</v>
      </c>
      <c r="E47" s="40" t="s">
        <v>135</v>
      </c>
    </row>
    <row r="48" spans="1:74" s="19" customFormat="1" ht="15" hidden="1">
      <c r="A48" s="5" t="s">
        <v>39</v>
      </c>
      <c r="B48" s="6">
        <v>4000</v>
      </c>
      <c r="C48" s="5"/>
      <c r="D48" s="7">
        <f t="shared" si="1"/>
        <v>0</v>
      </c>
      <c r="E48" s="40" t="s">
        <v>141</v>
      </c>
      <c r="H48" s="47"/>
      <c r="I48" s="44"/>
    </row>
    <row r="49" spans="1:74" customFormat="1" ht="15" hidden="1">
      <c r="A49" s="5" t="s">
        <v>6</v>
      </c>
      <c r="B49" s="6">
        <v>7722.2574999999997</v>
      </c>
      <c r="C49" s="5"/>
      <c r="D49" s="7">
        <f t="shared" si="1"/>
        <v>0</v>
      </c>
      <c r="E49" s="2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</row>
    <row r="50" spans="1:74" customFormat="1" ht="15">
      <c r="A50" s="24" t="s">
        <v>59</v>
      </c>
      <c r="B50" s="38">
        <v>5383.43</v>
      </c>
      <c r="C50" s="24">
        <v>10</v>
      </c>
      <c r="D50" s="39">
        <f t="shared" si="1"/>
        <v>53834.3</v>
      </c>
      <c r="E50" s="40" t="s">
        <v>135</v>
      </c>
    </row>
    <row r="51" spans="1:74" customFormat="1" ht="15" hidden="1">
      <c r="A51" s="5" t="s">
        <v>94</v>
      </c>
      <c r="B51" s="6">
        <v>5906.98</v>
      </c>
      <c r="C51" s="5"/>
      <c r="D51" s="7">
        <f t="shared" si="1"/>
        <v>0</v>
      </c>
      <c r="E51" s="40" t="s">
        <v>135</v>
      </c>
    </row>
    <row r="52" spans="1:74" customFormat="1" ht="15" hidden="1">
      <c r="A52" s="5" t="s">
        <v>7</v>
      </c>
      <c r="B52" s="6">
        <v>1199.9925000000001</v>
      </c>
      <c r="C52" s="5"/>
      <c r="D52" s="7">
        <f t="shared" si="1"/>
        <v>0</v>
      </c>
      <c r="E52" s="24"/>
    </row>
    <row r="53" spans="1:74" customFormat="1" ht="15" hidden="1">
      <c r="A53" s="5" t="s">
        <v>44</v>
      </c>
      <c r="B53" s="6">
        <v>1189.9675</v>
      </c>
      <c r="C53" s="5"/>
      <c r="D53" s="7">
        <f t="shared" si="1"/>
        <v>0</v>
      </c>
      <c r="E53" s="24" t="s">
        <v>79</v>
      </c>
    </row>
    <row r="54" spans="1:74" customFormat="1" ht="15" hidden="1">
      <c r="A54" s="5" t="s">
        <v>30</v>
      </c>
      <c r="B54" s="6">
        <v>1423.55</v>
      </c>
      <c r="C54" s="5"/>
      <c r="D54" s="7">
        <f t="shared" si="1"/>
        <v>0</v>
      </c>
      <c r="E54" s="24"/>
    </row>
    <row r="55" spans="1:74" customFormat="1" ht="15" hidden="1">
      <c r="A55" s="24" t="s">
        <v>99</v>
      </c>
      <c r="B55" s="38">
        <v>1042.5999999999999</v>
      </c>
      <c r="C55" s="24"/>
      <c r="D55" s="39">
        <f t="shared" si="1"/>
        <v>0</v>
      </c>
      <c r="E55" s="24" t="s">
        <v>89</v>
      </c>
    </row>
    <row r="56" spans="1:74" s="19" customFormat="1" ht="15" hidden="1">
      <c r="A56" s="5" t="s">
        <v>8</v>
      </c>
      <c r="B56" s="6">
        <v>1435.58</v>
      </c>
      <c r="C56" s="5"/>
      <c r="D56" s="7">
        <f t="shared" si="1"/>
        <v>0</v>
      </c>
      <c r="E56" s="24"/>
    </row>
    <row r="57" spans="1:74" customFormat="1" ht="15" hidden="1">
      <c r="A57" s="5" t="s">
        <v>29</v>
      </c>
      <c r="B57" s="6">
        <v>1053.6275000000001</v>
      </c>
      <c r="C57" s="5"/>
      <c r="D57" s="7">
        <f t="shared" si="1"/>
        <v>0</v>
      </c>
      <c r="E57" s="24" t="s">
        <v>80</v>
      </c>
    </row>
    <row r="58" spans="1:74" customFormat="1" ht="15" hidden="1">
      <c r="A58" s="5" t="s">
        <v>42</v>
      </c>
      <c r="B58" s="6">
        <v>1072.675</v>
      </c>
      <c r="C58" s="5"/>
      <c r="D58" s="7">
        <f t="shared" si="1"/>
        <v>0</v>
      </c>
      <c r="E58" s="24" t="s">
        <v>89</v>
      </c>
    </row>
    <row r="59" spans="1:74" customFormat="1" ht="15" hidden="1">
      <c r="A59" s="5" t="s">
        <v>105</v>
      </c>
      <c r="B59" s="6">
        <v>1130.82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24" t="s">
        <v>43</v>
      </c>
      <c r="B60" s="38">
        <v>985.46</v>
      </c>
      <c r="C60" s="24"/>
      <c r="D60" s="39">
        <f t="shared" si="1"/>
        <v>0</v>
      </c>
      <c r="E60" s="24" t="s">
        <v>89</v>
      </c>
    </row>
    <row r="61" spans="1:74" s="19" customFormat="1" ht="15" hidden="1">
      <c r="A61" s="5" t="s">
        <v>51</v>
      </c>
      <c r="B61" s="6">
        <v>1014.53</v>
      </c>
      <c r="C61" s="5"/>
      <c r="D61" s="7">
        <f t="shared" si="1"/>
        <v>0</v>
      </c>
      <c r="E61" s="24" t="s">
        <v>79</v>
      </c>
    </row>
    <row r="62" spans="1:74" customFormat="1" ht="15" hidden="1">
      <c r="A62" s="5" t="s">
        <v>104</v>
      </c>
      <c r="B62" s="6">
        <v>945.36</v>
      </c>
      <c r="C62" s="5"/>
      <c r="D62" s="7">
        <f>B62*C62</f>
        <v>0</v>
      </c>
      <c r="E62" s="25" t="s">
        <v>89</v>
      </c>
    </row>
    <row r="63" spans="1:74" ht="15" hidden="1">
      <c r="A63" s="5" t="s">
        <v>74</v>
      </c>
      <c r="B63" s="6">
        <v>1072.675</v>
      </c>
      <c r="C63" s="5"/>
      <c r="D63" s="7"/>
      <c r="E63" s="24"/>
      <c r="G63" s="43"/>
      <c r="H63" s="46"/>
      <c r="I63" s="43"/>
    </row>
    <row r="64" spans="1:74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ref="D65:D71" si="2">C65*B65</f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2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2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2"/>
        <v>0</v>
      </c>
      <c r="E68" s="24"/>
    </row>
    <row r="69" spans="1:74" customFormat="1" ht="15" hidden="1">
      <c r="A69" s="5" t="s">
        <v>49</v>
      </c>
      <c r="B69" s="6">
        <v>1169.9175</v>
      </c>
      <c r="C69" s="5"/>
      <c r="D69" s="7">
        <f t="shared" si="2"/>
        <v>0</v>
      </c>
      <c r="E69" s="24" t="s">
        <v>89</v>
      </c>
    </row>
    <row r="70" spans="1:74" customFormat="1" ht="15" hidden="1">
      <c r="A70" s="5" t="s">
        <v>27</v>
      </c>
      <c r="B70" s="6">
        <v>11964.8375</v>
      </c>
      <c r="C70" s="5"/>
      <c r="D70" s="7">
        <f t="shared" si="2"/>
        <v>0</v>
      </c>
      <c r="E70" s="24"/>
    </row>
    <row r="71" spans="1:74" customFormat="1" ht="15" hidden="1">
      <c r="A71" s="5" t="s">
        <v>66</v>
      </c>
      <c r="B71" s="6">
        <v>4907.9849999999997</v>
      </c>
      <c r="C71" s="5"/>
      <c r="D71" s="7">
        <f t="shared" si="2"/>
        <v>0</v>
      </c>
      <c r="E71" s="40" t="s">
        <v>121</v>
      </c>
    </row>
    <row r="72" spans="1:74" customFormat="1" ht="15" hidden="1">
      <c r="A72" s="5" t="s">
        <v>101</v>
      </c>
      <c r="B72" s="6">
        <v>1099.8900000000001</v>
      </c>
      <c r="C72" s="5"/>
      <c r="D72" s="7">
        <f t="shared" ref="D72:D78" si="3">B72*C72</f>
        <v>0</v>
      </c>
      <c r="E72" s="24" t="s">
        <v>89</v>
      </c>
    </row>
    <row r="73" spans="1:74" customFormat="1" ht="15" hidden="1">
      <c r="A73" s="5" t="s">
        <v>98</v>
      </c>
      <c r="B73" s="6">
        <v>1022.68</v>
      </c>
      <c r="C73" s="5"/>
      <c r="D73" s="7">
        <f t="shared" si="3"/>
        <v>0</v>
      </c>
      <c r="E73" s="24" t="s">
        <v>89</v>
      </c>
    </row>
    <row r="74" spans="1:74" customFormat="1" ht="15" hidden="1">
      <c r="A74" s="5" t="s">
        <v>83</v>
      </c>
      <c r="B74" s="6">
        <v>1219.04</v>
      </c>
      <c r="C74" s="5"/>
      <c r="D74" s="7">
        <f t="shared" si="3"/>
        <v>0</v>
      </c>
      <c r="E74" s="24" t="s">
        <v>79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>
      <c r="A75" s="5" t="s">
        <v>91</v>
      </c>
      <c r="B75" s="6">
        <v>1336.3325</v>
      </c>
      <c r="C75" s="5"/>
      <c r="D75" s="7">
        <f t="shared" si="3"/>
        <v>0</v>
      </c>
      <c r="E75" s="24" t="s">
        <v>89</v>
      </c>
    </row>
    <row r="76" spans="1:74" customFormat="1" ht="15">
      <c r="A76" s="5" t="s">
        <v>144</v>
      </c>
      <c r="B76" s="6">
        <v>1188.97</v>
      </c>
      <c r="C76" s="5">
        <v>50</v>
      </c>
      <c r="D76" s="7">
        <f t="shared" si="3"/>
        <v>59448.5</v>
      </c>
      <c r="E76" s="24"/>
    </row>
    <row r="77" spans="1:74" customFormat="1" ht="15" hidden="1">
      <c r="A77" s="5" t="s">
        <v>109</v>
      </c>
      <c r="B77" s="6">
        <v>3520.36</v>
      </c>
      <c r="C77" s="5"/>
      <c r="D77" s="7">
        <f t="shared" si="3"/>
        <v>0</v>
      </c>
      <c r="E77" s="24" t="s">
        <v>89</v>
      </c>
    </row>
    <row r="78" spans="1:74" customFormat="1" ht="15">
      <c r="A78" s="5" t="s">
        <v>108</v>
      </c>
      <c r="B78" s="6">
        <v>3793.01</v>
      </c>
      <c r="C78" s="5">
        <v>29</v>
      </c>
      <c r="D78" s="7">
        <f t="shared" si="3"/>
        <v>109997.29000000001</v>
      </c>
      <c r="E78" s="24" t="s">
        <v>89</v>
      </c>
    </row>
    <row r="79" spans="1:74" customFormat="1" ht="15" hidden="1">
      <c r="A79" s="5" t="s">
        <v>11</v>
      </c>
      <c r="B79" s="6">
        <v>5183.9274999999998</v>
      </c>
      <c r="C79" s="5"/>
      <c r="D79" s="7">
        <f t="shared" ref="D79:D98" si="4">C79*B79</f>
        <v>0</v>
      </c>
      <c r="E79" s="24"/>
    </row>
    <row r="80" spans="1:74" customFormat="1" ht="15" hidden="1">
      <c r="A80" s="5" t="s">
        <v>12</v>
      </c>
      <c r="B80" s="6">
        <v>5455.6049999999996</v>
      </c>
      <c r="C80" s="5"/>
      <c r="D80" s="7">
        <f t="shared" si="4"/>
        <v>0</v>
      </c>
      <c r="E80" s="24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61</v>
      </c>
      <c r="B81" s="6">
        <v>3400</v>
      </c>
      <c r="C81" s="5"/>
      <c r="D81" s="7">
        <f t="shared" si="4"/>
        <v>0</v>
      </c>
      <c r="E81" s="40" t="s">
        <v>141</v>
      </c>
    </row>
    <row r="82" spans="1:74" customFormat="1" ht="15" hidden="1">
      <c r="A82" s="5" t="s">
        <v>28</v>
      </c>
      <c r="B82" s="6">
        <v>5510.7425000000003</v>
      </c>
      <c r="C82" s="5"/>
      <c r="D82" s="7">
        <f t="shared" si="4"/>
        <v>0</v>
      </c>
      <c r="E82" s="24"/>
      <c r="F82" s="19"/>
      <c r="G82" s="19"/>
      <c r="H82" s="19"/>
      <c r="I82" s="19" t="s">
        <v>111</v>
      </c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3" spans="1:74" customFormat="1" ht="15" hidden="1">
      <c r="A83" s="5" t="s">
        <v>45</v>
      </c>
      <c r="B83" s="6">
        <v>4896.21</v>
      </c>
      <c r="C83" s="5"/>
      <c r="D83" s="7">
        <f t="shared" si="4"/>
        <v>0</v>
      </c>
      <c r="E83" s="24" t="s">
        <v>78</v>
      </c>
    </row>
    <row r="84" spans="1:74" customFormat="1" ht="15" hidden="1">
      <c r="A84" s="5" t="s">
        <v>36</v>
      </c>
      <c r="B84" s="6">
        <v>5150.8450000000003</v>
      </c>
      <c r="C84" s="5"/>
      <c r="D84" s="7">
        <f t="shared" si="4"/>
        <v>0</v>
      </c>
      <c r="E84" s="24"/>
    </row>
    <row r="85" spans="1:74" customFormat="1" ht="15" hidden="1">
      <c r="A85" s="5" t="s">
        <v>75</v>
      </c>
      <c r="B85" s="6">
        <v>4076.68</v>
      </c>
      <c r="C85" s="5"/>
      <c r="D85" s="7">
        <f t="shared" si="4"/>
        <v>0</v>
      </c>
      <c r="E85" s="24" t="s">
        <v>89</v>
      </c>
    </row>
    <row r="86" spans="1:74" customFormat="1" ht="15" hidden="1">
      <c r="A86" s="5" t="s">
        <v>60</v>
      </c>
      <c r="B86" s="6">
        <v>4973.4025000000001</v>
      </c>
      <c r="C86" s="5"/>
      <c r="D86" s="7">
        <f t="shared" si="4"/>
        <v>0</v>
      </c>
      <c r="E86" s="24" t="s">
        <v>88</v>
      </c>
    </row>
    <row r="87" spans="1:74" customFormat="1" ht="15" hidden="1">
      <c r="A87" s="5" t="s">
        <v>48</v>
      </c>
      <c r="B87" s="6">
        <v>5940.8149999999996</v>
      </c>
      <c r="C87" s="5"/>
      <c r="D87" s="7">
        <f t="shared" si="4"/>
        <v>0</v>
      </c>
      <c r="E87" s="24"/>
    </row>
    <row r="88" spans="1:74" customFormat="1" ht="15" hidden="1">
      <c r="A88" s="5" t="s">
        <v>53</v>
      </c>
      <c r="B88" s="6">
        <v>4000</v>
      </c>
      <c r="C88" s="5"/>
      <c r="D88" s="7">
        <f t="shared" si="4"/>
        <v>0</v>
      </c>
      <c r="E88" s="40" t="s">
        <v>141</v>
      </c>
    </row>
    <row r="89" spans="1:74" customFormat="1" ht="15" hidden="1">
      <c r="A89" s="5" t="s">
        <v>9</v>
      </c>
      <c r="B89" s="6">
        <v>3556.87</v>
      </c>
      <c r="C89" s="5"/>
      <c r="D89" s="7">
        <f t="shared" si="4"/>
        <v>0</v>
      </c>
      <c r="E89" s="24" t="s">
        <v>89</v>
      </c>
    </row>
    <row r="90" spans="1:74" customFormat="1" ht="15" hidden="1">
      <c r="A90" s="5" t="s">
        <v>40</v>
      </c>
      <c r="B90" s="6">
        <v>3471.6574999999998</v>
      </c>
      <c r="C90" s="5"/>
      <c r="D90" s="7">
        <f t="shared" si="4"/>
        <v>0</v>
      </c>
      <c r="E90" s="24" t="s">
        <v>79</v>
      </c>
    </row>
    <row r="91" spans="1:74" customFormat="1" ht="15" hidden="1">
      <c r="A91" s="5" t="s">
        <v>73</v>
      </c>
      <c r="B91" s="6">
        <v>3257.1224999999999</v>
      </c>
      <c r="C91" s="5"/>
      <c r="D91" s="7">
        <f t="shared" si="4"/>
        <v>0</v>
      </c>
      <c r="E91" s="24" t="s">
        <v>78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</row>
    <row r="92" spans="1:74" customFormat="1" ht="15" hidden="1">
      <c r="A92" s="5" t="s">
        <v>54</v>
      </c>
      <c r="B92" s="6">
        <v>3850</v>
      </c>
      <c r="C92" s="5"/>
      <c r="D92" s="7">
        <f t="shared" si="4"/>
        <v>0</v>
      </c>
      <c r="E92" s="40" t="s">
        <v>141</v>
      </c>
    </row>
    <row r="93" spans="1:74" customFormat="1" ht="14.25" hidden="1" customHeight="1">
      <c r="A93" s="5" t="s">
        <v>37</v>
      </c>
      <c r="B93" s="6">
        <v>3618.0225</v>
      </c>
      <c r="C93" s="5"/>
      <c r="D93" s="7">
        <f t="shared" si="4"/>
        <v>0</v>
      </c>
      <c r="E93" s="24" t="s">
        <v>79</v>
      </c>
    </row>
    <row r="94" spans="1:74" customFormat="1" ht="14.25" hidden="1" customHeight="1">
      <c r="A94" s="5" t="s">
        <v>69</v>
      </c>
      <c r="B94" s="6">
        <v>3530.8049999999998</v>
      </c>
      <c r="C94" s="5"/>
      <c r="D94" s="7">
        <f t="shared" si="4"/>
        <v>0</v>
      </c>
      <c r="E94" s="24" t="s">
        <v>78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</v>
      </c>
      <c r="B95" s="6">
        <v>4507.24</v>
      </c>
      <c r="C95" s="5"/>
      <c r="D95" s="7">
        <f t="shared" si="4"/>
        <v>0</v>
      </c>
      <c r="E95" s="2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38</v>
      </c>
      <c r="B96" s="6">
        <v>4408.9949999999999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58</v>
      </c>
      <c r="B97" s="6">
        <v>3979.9250000000002</v>
      </c>
      <c r="C97" s="5"/>
      <c r="D97" s="7">
        <f t="shared" si="4"/>
        <v>0</v>
      </c>
      <c r="E97" s="24" t="s">
        <v>78</v>
      </c>
      <c r="F97" s="23"/>
      <c r="G97" s="23"/>
      <c r="H97" s="48"/>
      <c r="I97" s="45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100</v>
      </c>
      <c r="B98" s="6">
        <v>3618.02</v>
      </c>
      <c r="C98" s="5"/>
      <c r="D98" s="7">
        <f t="shared" si="4"/>
        <v>0</v>
      </c>
      <c r="E98" s="24" t="s">
        <v>89</v>
      </c>
      <c r="F98" s="23"/>
      <c r="G98" s="23"/>
      <c r="H98" s="45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113</v>
      </c>
      <c r="B99" s="6">
        <v>6465.02</v>
      </c>
      <c r="C99" s="5"/>
      <c r="D99" s="7">
        <f>B99*C99</f>
        <v>0</v>
      </c>
      <c r="E99" s="40" t="s">
        <v>135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5" hidden="1">
      <c r="A100" s="5" t="s">
        <v>68</v>
      </c>
      <c r="B100" s="6">
        <v>7691.27</v>
      </c>
      <c r="C100" s="5"/>
      <c r="D100" s="7">
        <f>C100*B100</f>
        <v>0</v>
      </c>
      <c r="E100" s="40" t="s">
        <v>135</v>
      </c>
      <c r="F100" s="19"/>
      <c r="G100" s="19"/>
      <c r="H100" s="44"/>
      <c r="I100" s="44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>
      <c r="A101" s="5" t="s">
        <v>103</v>
      </c>
      <c r="B101" s="6">
        <v>8101.24</v>
      </c>
      <c r="C101" s="5"/>
      <c r="D101" s="7">
        <f>C101*B101</f>
        <v>0</v>
      </c>
      <c r="E101" s="24" t="s">
        <v>89</v>
      </c>
    </row>
    <row r="102" spans="1:55" customFormat="1" ht="15" hidden="1">
      <c r="A102" s="5" t="s">
        <v>112</v>
      </c>
      <c r="B102" s="6">
        <v>8101.24</v>
      </c>
      <c r="C102" s="5"/>
      <c r="D102" s="7">
        <f>C102*B102</f>
        <v>0</v>
      </c>
      <c r="E102" s="40" t="s">
        <v>143</v>
      </c>
      <c r="H102" s="30"/>
      <c r="I102" s="30"/>
    </row>
    <row r="103" spans="1:55" ht="15">
      <c r="A103" s="5" t="s">
        <v>129</v>
      </c>
      <c r="B103" s="6">
        <v>10133.07</v>
      </c>
      <c r="C103" s="5">
        <v>20</v>
      </c>
      <c r="D103" s="7">
        <f>C103*B103</f>
        <v>202661.4</v>
      </c>
      <c r="E103" s="24" t="s">
        <v>126</v>
      </c>
    </row>
    <row r="104" spans="1:55" s="33" customFormat="1" ht="15">
      <c r="A104" s="53" t="s">
        <v>17</v>
      </c>
      <c r="B104" s="53"/>
      <c r="C104" s="26">
        <f>SUBTOTAL(9,C20:C103)</f>
        <v>185</v>
      </c>
      <c r="D104" s="12">
        <f>SUBTOTAL(9,D20:D103)</f>
        <v>632252.05000000005</v>
      </c>
      <c r="E104" s="26"/>
      <c r="F104" s="31"/>
      <c r="G104" s="31"/>
      <c r="H104" s="32"/>
      <c r="I104" s="32"/>
      <c r="J104" s="32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</row>
    <row r="105" spans="1:55" ht="17.25" customHeight="1">
      <c r="A105" s="2"/>
      <c r="F105" s="34"/>
      <c r="G105" s="31"/>
      <c r="H105" s="32"/>
      <c r="I105" s="32"/>
      <c r="J105" s="35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</row>
    <row r="106" spans="1:55" s="28" customFormat="1" ht="15.75" customHeight="1">
      <c r="A106" s="20"/>
      <c r="B106" s="54" t="s">
        <v>24</v>
      </c>
      <c r="C106" s="54"/>
      <c r="D106" s="54"/>
      <c r="E106" s="17"/>
      <c r="F106" s="17"/>
      <c r="G106" s="31"/>
      <c r="H106" s="32"/>
      <c r="I106" s="32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0"/>
      <c r="B107" s="10" t="s">
        <v>18</v>
      </c>
      <c r="C107" s="10" t="s">
        <v>19</v>
      </c>
      <c r="D107" s="10" t="s">
        <v>15</v>
      </c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20</v>
      </c>
      <c r="C108" s="15"/>
      <c r="D108" s="5"/>
      <c r="E108" s="17"/>
      <c r="F108" s="17" t="s">
        <v>122</v>
      </c>
      <c r="G108" s="21" t="s">
        <v>133</v>
      </c>
      <c r="H108" s="35"/>
      <c r="I108" s="35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21</v>
      </c>
      <c r="C109" s="15">
        <v>600000</v>
      </c>
      <c r="D109" s="5" t="s">
        <v>137</v>
      </c>
      <c r="F109" s="17"/>
      <c r="G109" s="21"/>
      <c r="H109" s="21"/>
      <c r="I109" s="21" t="s">
        <v>120</v>
      </c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/>
      <c r="D110" s="5"/>
      <c r="E110" s="17"/>
      <c r="F110" s="17" t="s">
        <v>133</v>
      </c>
      <c r="G110" s="21"/>
      <c r="H110" s="35"/>
      <c r="I110" s="36"/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22</v>
      </c>
      <c r="C111" s="15"/>
      <c r="D111" s="5"/>
      <c r="E111" s="17"/>
      <c r="F111" s="17"/>
      <c r="G111" s="21"/>
      <c r="H111" s="35"/>
      <c r="I111" s="35"/>
      <c r="J111" s="35" t="s">
        <v>133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23</v>
      </c>
      <c r="C112" s="15"/>
      <c r="D112" s="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0"/>
      <c r="B113" s="27" t="s">
        <v>17</v>
      </c>
      <c r="C113" s="16">
        <f>SUBTOTAL(9,C108:C112)</f>
        <v>600000</v>
      </c>
      <c r="D113" s="11"/>
      <c r="E113" s="17"/>
      <c r="F113" s="17"/>
      <c r="G113" s="17"/>
      <c r="H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>
      <c r="A114" s="22"/>
      <c r="C114" s="37"/>
      <c r="D114" s="37"/>
      <c r="E114" s="1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1:33">
      <c r="C115" s="1" t="s">
        <v>120</v>
      </c>
      <c r="E115" s="18"/>
      <c r="F115" s="29"/>
      <c r="G115" s="4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D116" s="1" t="s">
        <v>111</v>
      </c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B117" s="1" t="s">
        <v>120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</sheetData>
  <autoFilter ref="A3:E103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4:B104"/>
    <mergeCell ref="B106:D106"/>
    <mergeCell ref="A2:B2"/>
  </mergeCells>
  <pageMargins left="0.7" right="0.7" top="0.75" bottom="0.75" header="0.3" footer="0.3"/>
  <pageSetup paperSize="9" orientation="portrait" r:id="rId1"/>
  <ignoredErrors>
    <ignoredError sqref="D9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2020-06-09T07:02:19Z</dcterms:modified>
</cp:coreProperties>
</file>