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<sst xmlns="http://schemas.openxmlformats.org/spreadsheetml/2006/main" count="488" uniqueCount="231">
  <si>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</si>
  <si>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</si>
  <si>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</si>
  <si>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</si>
  <si>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</si>
  <si>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</si>
  <si>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</si>
  <si>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</si>
  <si>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</si>
  <si>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</si>
  <si>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</si>
  <si>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</si>
  <si>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</si>
  <si>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</si>
  <si>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</si>
  <si>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</si>
  <si>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</si>
  <si>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</si>
  <si>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</si>
  <si>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</si>
  <si>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</si>
  <si>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</si>
  <si>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</si>
  <si>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</si>
  <si>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</si>
  <si>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</si>
  <si>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</si>
  <si>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</si>
  <si>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</si>
  <si>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</si>
  <si>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</si>
  <si>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</si>
  <si>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</si>
  <si>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</si>
  <si>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</si>
  <si>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</si>
  <si>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</si>
  <si>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</si>
  <si>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</si>
  <si>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</si>
  <si>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</si>
  <si>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</si>
  <si>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</si>
  <si>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</si>
  <si>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</si>
  <si>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</si>
  <si>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</si>
  <si>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</si>
  <si>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</si>
  <si>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</si>
  <si>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</si>
  <si>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</si>
  <si>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</si>
  <si>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</si>
  <si>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</si>
  <si>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</si>
  <si>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</si>
  <si>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</si>
  <si>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</si>
  <si>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</si>
  <si>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</si>
  <si>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</si>
  <si>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</si>
  <si>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</si>
  <si>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</si>
  <si>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</si>
  <si>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</si>
  <si>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</si>
  <si>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</si>
  <si>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</si>
  <si>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</si>
  <si>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</si>
  <si>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</si>
  <si>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</si>
  <si>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</si>
  <si>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</si>
  <si>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</si>
  <si>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</si>
  <si>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</si>
  <si>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</si>
  <si>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</si>
  <si>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</si>
  <si>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</si>
  <si>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</si>
  <si>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</si>
  <si>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</si>
  <si>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</si>
  <si>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</si>
  <si>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</si>
  <si>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</si>
  <si>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</si>
  <si>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</si>
  <si>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</si>
  <si>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</si>
  <si>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</si>
  <si>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</si>
  <si>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</si>
  <si>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</si>
  <si>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</si>
  <si>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</si>
  <si>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</si>
  <si>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</si>
  <si>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</si>
  <si>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</si>
  <si>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</si>
  <si>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</si>
  <si>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</si>
  <si>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</si>
  <si>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</si>
  <si>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</si>
  <si>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</si>
  <si>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</si>
  <si>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</si>
  <si>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</si>
  <si>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</si>
  <si>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</si>
  <si>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</si>
  <si>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</si>
  <si>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</si>
  <si>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</si>
  <si>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</si>
  <si>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</si>
  <si>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</si>
  <si>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</si>
  <si>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</si>
  <si>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</si>
  <si>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</si>
  <si>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</si>
  <si>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</si>
  <si>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</si>
  <si>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</si>
  <si>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</si>
  <si>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</si>
  <si>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</si>
  <si>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</si>
  <si>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</si>
  <si>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</si>
  <si>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</si>
  <si>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</si>
  <si>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</si>
  <si>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</si>
  <si>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</si>
  <si>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</si>
  <si>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</si>
  <si>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</si>
  <si>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</si>
  <si>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</si>
  <si>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</si>
  <si>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</si>
  <si>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</si>
  <si>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</si>
  <si>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</si>
  <si>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</si>
  <si>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</si>
  <si>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</si>
  <si>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</si>
  <si>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</si>
  <si>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</si>
  <si>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</si>
  <si>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</si>
  <si>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</si>
  <si>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</si>
  <si>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</si>
  <si>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</si>
  <si>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</si>
  <si>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</si>
  <si>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</si>
  <si>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</si>
  <si>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</si>
  <si>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</si>
  <si>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</si>
  <si>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</si>
  <si>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</si>
  <si>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</si>
  <si>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</si>
  <si>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</si>
  <si>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</si>
  <si>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</si>
  <si>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</si>
  <si>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</si>
  <si>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</si>
  <si>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</si>
  <si>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</si>
  <si>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</si>
  <si>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</si>
  <si>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</si>
  <si>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</si>
  <si>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</si>
  <si>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</si>
  <si>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</si>
  <si>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</si>
  <si>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</si>
  <si>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</si>
  <si>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</si>
  <si>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</si>
  <si>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</si>
  <si>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</si>
  <si>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</si>
  <si>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</si>
  <si>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</si>
  <si>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</si>
  <si>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</si>
  <si>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</si>
  <si>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</si>
  <si>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</si>
  <si>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</si>
  <si>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</si>
  <si>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</si>
  <si>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</si>
  <si>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</si>
  <si>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</si>
  <si>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</si>
  <si>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</si>
  <si>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</si>
  <si>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</si>
  <si>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</si>
  <si>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</si>
  <si>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</si>
  <si>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</si>
  <si>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</si>
  <si>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</si>
  <si>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</si>
  <si>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</si>
  <si>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</si>
  <si>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</si>
  <si>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</si>
  <si>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</si>
  <si>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28.10.2020</t>
  </si>
  <si>
    <t>Date: 28.10.2020</t>
  </si>
  <si>
    <t>DSR Tutul</t>
  </si>
  <si>
    <t>MoomTel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</si>
</sst>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200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202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204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206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208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211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213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214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216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218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220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221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207</v>
      </c>
      <c r="C25" s="39">
        <v>310000</v>
      </c>
      <c r="D25" s="290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222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223</v>
      </c>
      <c r="C27" s="39">
        <v>1300000</v>
      </c>
      <c r="D27" s="290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225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226</v>
      </c>
      <c r="C29" s="39">
        <v>1080000</v>
      </c>
      <c r="D29" s="290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 t="s">
        <v>227</v>
      </c>
      <c r="C30" s="39">
        <v>300000</v>
      </c>
      <c r="D30" s="290">
        <v>500000</v>
      </c>
      <c r="E30" s="41">
        <f t="shared" si="0"/>
        <v>2116844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2116844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2116844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2116844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2116844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2116844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2116844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2116844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2116844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2116844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2116844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2116844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2116844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2116844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2116844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2116844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2116844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2116844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2116844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2116844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2116844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2116844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2116844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2116844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2116844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2116844</v>
      </c>
      <c r="F55" s="31"/>
      <c r="G55" s="2"/>
    </row>
    <row r="56" spans="2:8">
      <c r="B56" s="40"/>
      <c r="C56" s="39"/>
      <c r="D56" s="39"/>
      <c r="E56" s="41">
        <f t="shared" si="1"/>
        <v>2116844</v>
      </c>
      <c r="F56" s="31"/>
      <c r="G56" s="2"/>
    </row>
    <row r="57" spans="2:8">
      <c r="B57" s="40"/>
      <c r="C57" s="39"/>
      <c r="D57" s="39"/>
      <c r="E57" s="41">
        <f t="shared" si="1"/>
        <v>2116844</v>
      </c>
      <c r="F57" s="31"/>
      <c r="G57" s="2"/>
    </row>
    <row r="58" spans="2:8">
      <c r="B58" s="40"/>
      <c r="C58" s="39"/>
      <c r="D58" s="39"/>
      <c r="E58" s="41">
        <f t="shared" si="1"/>
        <v>2116844</v>
      </c>
      <c r="F58" s="31"/>
      <c r="G58" s="2"/>
    </row>
    <row r="59" spans="2:8">
      <c r="B59" s="40"/>
      <c r="C59" s="39"/>
      <c r="D59" s="39"/>
      <c r="E59" s="41">
        <f t="shared" si="1"/>
        <v>2116844</v>
      </c>
      <c r="F59" s="31"/>
      <c r="G59" s="2"/>
    </row>
    <row r="60" spans="2:8">
      <c r="B60" s="40"/>
      <c r="C60" s="39"/>
      <c r="D60" s="39"/>
      <c r="E60" s="41">
        <f t="shared" si="1"/>
        <v>2116844</v>
      </c>
      <c r="F60" s="31"/>
      <c r="G60" s="2"/>
    </row>
    <row r="61" spans="2:8">
      <c r="B61" s="40"/>
      <c r="C61" s="39"/>
      <c r="D61" s="39"/>
      <c r="E61" s="41">
        <f t="shared" si="1"/>
        <v>2116844</v>
      </c>
      <c r="F61" s="31"/>
      <c r="G61" s="2"/>
    </row>
    <row r="62" spans="2:8">
      <c r="B62" s="40"/>
      <c r="C62" s="39"/>
      <c r="D62" s="39"/>
      <c r="E62" s="41">
        <f t="shared" si="1"/>
        <v>2116844</v>
      </c>
      <c r="F62" s="31"/>
      <c r="G62" s="2"/>
    </row>
    <row r="63" spans="2:8">
      <c r="B63" s="40"/>
      <c r="C63" s="39"/>
      <c r="D63" s="39"/>
      <c r="E63" s="41">
        <f t="shared" si="1"/>
        <v>2116844</v>
      </c>
      <c r="F63" s="31"/>
      <c r="G63" s="2"/>
    </row>
    <row r="64" spans="2:8">
      <c r="B64" s="40"/>
      <c r="C64" s="39"/>
      <c r="D64" s="39"/>
      <c r="E64" s="41">
        <f t="shared" si="1"/>
        <v>2116844</v>
      </c>
      <c r="F64" s="31"/>
      <c r="G64" s="2"/>
    </row>
    <row r="65" spans="2:7">
      <c r="B65" s="40"/>
      <c r="C65" s="39"/>
      <c r="D65" s="39"/>
      <c r="E65" s="41">
        <f t="shared" si="1"/>
        <v>2116844</v>
      </c>
      <c r="F65" s="31"/>
      <c r="G65" s="2"/>
    </row>
    <row r="66" spans="2:7">
      <c r="B66" s="40"/>
      <c r="C66" s="39"/>
      <c r="D66" s="39"/>
      <c r="E66" s="41">
        <f t="shared" si="1"/>
        <v>2116844</v>
      </c>
      <c r="F66" s="31"/>
      <c r="G66" s="2"/>
    </row>
    <row r="67" spans="2:7">
      <c r="B67" s="40"/>
      <c r="C67" s="39"/>
      <c r="D67" s="39"/>
      <c r="E67" s="41">
        <f t="shared" si="1"/>
        <v>2116844</v>
      </c>
      <c r="F67" s="31"/>
      <c r="G67" s="2"/>
    </row>
    <row r="68" spans="2:7">
      <c r="B68" s="40"/>
      <c r="C68" s="39"/>
      <c r="D68" s="39"/>
      <c r="E68" s="41">
        <f t="shared" si="1"/>
        <v>2116844</v>
      </c>
      <c r="F68" s="31"/>
      <c r="G68" s="2"/>
    </row>
    <row r="69" spans="2:7">
      <c r="B69" s="40"/>
      <c r="C69" s="39"/>
      <c r="D69" s="39"/>
      <c r="E69" s="41">
        <f t="shared" si="1"/>
        <v>2116844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2116844</v>
      </c>
      <c r="F70" s="31"/>
      <c r="G70" s="2"/>
    </row>
    <row r="71" spans="2:7">
      <c r="B71" s="40"/>
      <c r="C71" s="39"/>
      <c r="D71" s="39"/>
      <c r="E71" s="41">
        <f t="shared" si="2"/>
        <v>2116844</v>
      </c>
      <c r="F71" s="31"/>
      <c r="G71" s="2"/>
    </row>
    <row r="72" spans="2:7">
      <c r="B72" s="40"/>
      <c r="C72" s="39"/>
      <c r="D72" s="39"/>
      <c r="E72" s="41">
        <f t="shared" si="2"/>
        <v>2116844</v>
      </c>
      <c r="F72" s="31"/>
      <c r="G72" s="2"/>
    </row>
    <row r="73" spans="2:7">
      <c r="B73" s="40"/>
      <c r="C73" s="39"/>
      <c r="D73" s="39"/>
      <c r="E73" s="41">
        <f t="shared" si="2"/>
        <v>2116844</v>
      </c>
      <c r="F73" s="31"/>
      <c r="G73" s="2"/>
    </row>
    <row r="74" spans="2:7">
      <c r="B74" s="40"/>
      <c r="C74" s="39"/>
      <c r="D74" s="39"/>
      <c r="E74" s="41">
        <f t="shared" si="2"/>
        <v>2116844</v>
      </c>
      <c r="F74" s="31"/>
      <c r="G74" s="2"/>
    </row>
    <row r="75" spans="2:7">
      <c r="B75" s="40"/>
      <c r="C75" s="39"/>
      <c r="D75" s="39"/>
      <c r="E75" s="41">
        <f t="shared" si="2"/>
        <v>2116844</v>
      </c>
      <c r="F75" s="33"/>
      <c r="G75" s="2"/>
    </row>
    <row r="76" spans="2:7">
      <c r="B76" s="40"/>
      <c r="C76" s="39"/>
      <c r="D76" s="39"/>
      <c r="E76" s="41">
        <f t="shared" si="2"/>
        <v>2116844</v>
      </c>
      <c r="F76" s="31"/>
      <c r="G76" s="2"/>
    </row>
    <row r="77" spans="2:7">
      <c r="B77" s="40"/>
      <c r="C77" s="39"/>
      <c r="D77" s="39"/>
      <c r="E77" s="41">
        <f t="shared" si="2"/>
        <v>2116844</v>
      </c>
      <c r="F77" s="31"/>
      <c r="G77" s="2"/>
    </row>
    <row r="78" spans="2:7">
      <c r="B78" s="40"/>
      <c r="C78" s="39"/>
      <c r="D78" s="39"/>
      <c r="E78" s="41">
        <f t="shared" si="2"/>
        <v>2116844</v>
      </c>
      <c r="F78" s="31"/>
      <c r="G78" s="2"/>
    </row>
    <row r="79" spans="2:7">
      <c r="B79" s="40"/>
      <c r="C79" s="39"/>
      <c r="D79" s="39"/>
      <c r="E79" s="41">
        <f t="shared" si="2"/>
        <v>2116844</v>
      </c>
      <c r="F79" s="31"/>
      <c r="G79" s="2"/>
    </row>
    <row r="80" spans="2:7">
      <c r="B80" s="40"/>
      <c r="C80" s="39"/>
      <c r="D80" s="39"/>
      <c r="E80" s="41">
        <f t="shared" si="2"/>
        <v>2116844</v>
      </c>
      <c r="F80" s="31"/>
      <c r="G80" s="2"/>
    </row>
    <row r="81" spans="2:7">
      <c r="B81" s="40"/>
      <c r="C81" s="39"/>
      <c r="D81" s="39"/>
      <c r="E81" s="41">
        <f t="shared" si="2"/>
        <v>2116844</v>
      </c>
      <c r="F81" s="31"/>
      <c r="G81" s="2"/>
    </row>
    <row r="82" spans="2:7">
      <c r="B82" s="40"/>
      <c r="C82" s="39"/>
      <c r="D82" s="39"/>
      <c r="E82" s="41">
        <f t="shared" si="2"/>
        <v>2116844</v>
      </c>
      <c r="F82" s="31"/>
      <c r="G82" s="2"/>
    </row>
    <row r="83" spans="2:7">
      <c r="B83" s="45"/>
      <c r="C83" s="41">
        <f>SUM(C5:C72)</f>
        <v>16016844</v>
      </c>
      <c r="D83" s="41">
        <f>SUM(D5:D77)</f>
        <v>13900000</v>
      </c>
      <c r="E83" s="66">
        <f>E71+C83-D83</f>
        <v>4233688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1" sqref="H11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228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2090990.5204999999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335986.23000000004</v>
      </c>
      <c r="C5" s="71"/>
      <c r="D5" s="68" t="s">
        <v>23</v>
      </c>
      <c r="E5" s="72">
        <v>2116844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8836727.2300000004</v>
      </c>
      <c r="C6" s="68"/>
      <c r="D6" s="68" t="s">
        <v>28</v>
      </c>
      <c r="E6" s="289">
        <v>883090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2366407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49804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286182.23000000004</v>
      </c>
      <c r="C10" s="70"/>
      <c r="D10" s="68" t="s">
        <v>29</v>
      </c>
      <c r="E10" s="73">
        <v>1084542.7095000008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8636923.2300000004</v>
      </c>
      <c r="C13" s="70"/>
      <c r="D13" s="70" t="s">
        <v>7</v>
      </c>
      <c r="E13" s="73">
        <f>E4+E5+E6+E7+E8+E9+E10</f>
        <v>8636923.2300000004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212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365241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81" zoomScale="120" zoomScaleNormal="120" workbookViewId="0">
      <selection activeCell="E94" sqref="E94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200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202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204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206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208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211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213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214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216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218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220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221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207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 t="s">
        <v>222</v>
      </c>
      <c r="B24" s="115">
        <v>563895</v>
      </c>
      <c r="C24" s="115">
        <v>558735</v>
      </c>
      <c r="D24" s="115">
        <v>2230</v>
      </c>
      <c r="E24" s="115">
        <f t="shared" si="0"/>
        <v>560965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 t="s">
        <v>223</v>
      </c>
      <c r="B25" s="115">
        <v>517900</v>
      </c>
      <c r="C25" s="115">
        <v>439705</v>
      </c>
      <c r="D25" s="115">
        <v>1360</v>
      </c>
      <c r="E25" s="115">
        <f t="shared" si="0"/>
        <v>441065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 t="s">
        <v>225</v>
      </c>
      <c r="B26" s="115">
        <v>686215</v>
      </c>
      <c r="C26" s="115">
        <v>642935</v>
      </c>
      <c r="D26" s="115">
        <v>2290</v>
      </c>
      <c r="E26" s="115">
        <f t="shared" si="0"/>
        <v>645225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 t="s">
        <v>226</v>
      </c>
      <c r="B27" s="115">
        <v>233880</v>
      </c>
      <c r="C27" s="115">
        <v>250420</v>
      </c>
      <c r="D27" s="115">
        <v>1390</v>
      </c>
      <c r="E27" s="115">
        <f t="shared" si="0"/>
        <v>251810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 t="s">
        <v>227</v>
      </c>
      <c r="B28" s="115">
        <v>833580</v>
      </c>
      <c r="C28" s="115">
        <v>930565</v>
      </c>
      <c r="D28" s="115">
        <v>1410</v>
      </c>
      <c r="E28" s="115">
        <f t="shared" si="0"/>
        <v>931975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14074265</v>
      </c>
      <c r="C33" s="115">
        <f>SUM(C5:C32)</f>
        <v>13966111</v>
      </c>
      <c r="D33" s="115">
        <f>SUM(D5:D32)</f>
        <v>48594</v>
      </c>
      <c r="E33" s="115">
        <f>SUM(E5:E32)</f>
        <v>14014705</v>
      </c>
      <c r="F33" s="123">
        <f>B33-E33</f>
        <v>59560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11720</v>
      </c>
      <c r="D37" s="108" t="s">
        <v>227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5500</v>
      </c>
      <c r="D38" s="108" t="s">
        <v>226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214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200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27450</v>
      </c>
      <c r="D41" s="108" t="s">
        <v>223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214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205</v>
      </c>
      <c r="C43" s="115">
        <v>23460</v>
      </c>
      <c r="D43" s="108" t="s">
        <v>225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226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218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226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72150</v>
      </c>
      <c r="D51" s="188" t="s">
        <v>227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187000</v>
      </c>
      <c r="D52" s="180" t="s">
        <v>227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365241</v>
      </c>
      <c r="D53" s="191" t="s">
        <v>227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190080</v>
      </c>
      <c r="D54" s="180" t="s">
        <v>227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181</v>
      </c>
      <c r="B55" s="185"/>
      <c r="C55" s="184">
        <v>9800</v>
      </c>
      <c r="D55" s="191" t="s">
        <v>227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226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230</v>
      </c>
      <c r="B57" s="112"/>
      <c r="C57" s="184">
        <v>10000</v>
      </c>
      <c r="D57" s="188" t="s">
        <v>227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43895</v>
      </c>
      <c r="D67" s="191" t="s">
        <v>227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214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206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39000</v>
      </c>
      <c r="D79" s="188" t="s">
        <v>222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201</v>
      </c>
      <c r="B80" s="112"/>
      <c r="C80" s="184">
        <v>2390</v>
      </c>
      <c r="D80" s="188" t="s">
        <v>221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207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215</v>
      </c>
      <c r="B87" s="112"/>
      <c r="C87" s="287">
        <v>14915</v>
      </c>
      <c r="D87" s="188" t="s">
        <v>225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217</v>
      </c>
      <c r="B89" s="185"/>
      <c r="C89" s="184">
        <v>2160</v>
      </c>
      <c r="D89" s="191" t="s">
        <v>216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224</v>
      </c>
      <c r="B90" s="185"/>
      <c r="C90" s="184">
        <v>8000</v>
      </c>
      <c r="D90" s="185" t="s">
        <v>227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347" t="s">
        <v>229</v>
      </c>
      <c r="B93" s="348"/>
      <c r="C93" s="349">
        <v>820</v>
      </c>
      <c r="D93" s="348" t="s">
        <v>227</v>
      </c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210</v>
      </c>
      <c r="B94" s="185" t="s">
        <v>127</v>
      </c>
      <c r="C94" s="184">
        <v>1000</v>
      </c>
      <c r="D94" s="185" t="s">
        <v>208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206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203</v>
      </c>
      <c r="B101" s="294" t="s">
        <v>219</v>
      </c>
      <c r="C101" s="295">
        <v>570</v>
      </c>
      <c r="D101" s="194" t="s">
        <v>202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 t="s">
        <v>159</v>
      </c>
      <c r="B103" s="185"/>
      <c r="C103" s="184">
        <v>2060</v>
      </c>
      <c r="D103" s="185" t="s">
        <v>225</v>
      </c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199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213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207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2366407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2366407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D49" sqref="D49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37" customFormat="1" ht="18">
      <c r="A2" s="336" t="s">
        <v>132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37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38" customFormat="1" ht="16.5" thickBot="1">
      <c r="A4" s="338" t="s">
        <v>189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1"/>
      <c r="V4" s="8"/>
      <c r="W4" s="8"/>
      <c r="X4" s="8"/>
      <c r="Y4" s="8"/>
      <c r="Z4" s="29"/>
    </row>
    <row r="5" spans="1:26" s="240" customFormat="1">
      <c r="A5" s="341" t="s">
        <v>133</v>
      </c>
      <c r="B5" s="343" t="s">
        <v>134</v>
      </c>
      <c r="C5" s="329" t="s">
        <v>135</v>
      </c>
      <c r="D5" s="329" t="s">
        <v>136</v>
      </c>
      <c r="E5" s="329" t="s">
        <v>137</v>
      </c>
      <c r="F5" s="329" t="s">
        <v>138</v>
      </c>
      <c r="G5" s="329" t="s">
        <v>139</v>
      </c>
      <c r="H5" s="329" t="s">
        <v>140</v>
      </c>
      <c r="I5" s="329" t="s">
        <v>209</v>
      </c>
      <c r="J5" s="329" t="s">
        <v>141</v>
      </c>
      <c r="K5" s="329" t="s">
        <v>142</v>
      </c>
      <c r="L5" s="329" t="s">
        <v>143</v>
      </c>
      <c r="M5" s="329" t="s">
        <v>144</v>
      </c>
      <c r="N5" s="329" t="s">
        <v>145</v>
      </c>
      <c r="O5" s="331" t="s">
        <v>146</v>
      </c>
      <c r="P5" s="333" t="s">
        <v>147</v>
      </c>
      <c r="Q5" s="327" t="s">
        <v>31</v>
      </c>
      <c r="R5" s="345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200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202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204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206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208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211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213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214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216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218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220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221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207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 t="s">
        <v>222</v>
      </c>
      <c r="B26" s="256">
        <v>800</v>
      </c>
      <c r="C26" s="249">
        <v>420</v>
      </c>
      <c r="D26" s="257"/>
      <c r="E26" s="257"/>
      <c r="F26" s="257"/>
      <c r="G26" s="257">
        <v>110</v>
      </c>
      <c r="H26" s="257">
        <v>460</v>
      </c>
      <c r="I26" s="257"/>
      <c r="J26" s="257">
        <v>20</v>
      </c>
      <c r="K26" s="257">
        <v>400</v>
      </c>
      <c r="L26" s="257"/>
      <c r="M26" s="257"/>
      <c r="N26" s="297">
        <v>20</v>
      </c>
      <c r="O26" s="257"/>
      <c r="P26" s="257"/>
      <c r="Q26" s="257"/>
      <c r="R26" s="259"/>
      <c r="S26" s="253">
        <f t="shared" si="0"/>
        <v>2230</v>
      </c>
      <c r="T26" s="263"/>
      <c r="U26" s="7"/>
    </row>
    <row r="27" spans="1:25" s="22" customFormat="1">
      <c r="A27" s="248" t="s">
        <v>223</v>
      </c>
      <c r="B27" s="256">
        <v>500</v>
      </c>
      <c r="C27" s="249"/>
      <c r="D27" s="257"/>
      <c r="E27" s="257"/>
      <c r="F27" s="257"/>
      <c r="G27" s="257">
        <v>200</v>
      </c>
      <c r="H27" s="257">
        <v>160</v>
      </c>
      <c r="I27" s="257"/>
      <c r="J27" s="257">
        <v>20</v>
      </c>
      <c r="K27" s="257">
        <v>480</v>
      </c>
      <c r="L27" s="257"/>
      <c r="M27" s="257"/>
      <c r="N27" s="297"/>
      <c r="O27" s="257"/>
      <c r="P27" s="257"/>
      <c r="Q27" s="257"/>
      <c r="R27" s="259"/>
      <c r="S27" s="253">
        <f t="shared" si="0"/>
        <v>1360</v>
      </c>
      <c r="T27" s="254"/>
      <c r="U27" s="7"/>
    </row>
    <row r="28" spans="1:25" s="22" customFormat="1">
      <c r="A28" s="248" t="s">
        <v>225</v>
      </c>
      <c r="B28" s="256">
        <v>1400</v>
      </c>
      <c r="C28" s="249"/>
      <c r="D28" s="257">
        <v>50</v>
      </c>
      <c r="E28" s="257">
        <v>70</v>
      </c>
      <c r="F28" s="257"/>
      <c r="G28" s="257">
        <v>210</v>
      </c>
      <c r="H28" s="257"/>
      <c r="I28" s="257"/>
      <c r="J28" s="257">
        <v>30</v>
      </c>
      <c r="K28" s="257">
        <v>480</v>
      </c>
      <c r="L28" s="257"/>
      <c r="M28" s="257"/>
      <c r="N28" s="297">
        <v>50</v>
      </c>
      <c r="O28" s="257"/>
      <c r="P28" s="257"/>
      <c r="Q28" s="257"/>
      <c r="R28" s="259"/>
      <c r="S28" s="253">
        <f t="shared" si="0"/>
        <v>2290</v>
      </c>
      <c r="T28" s="254"/>
      <c r="U28" s="7"/>
    </row>
    <row r="29" spans="1:25" s="22" customFormat="1">
      <c r="A29" s="248" t="s">
        <v>226</v>
      </c>
      <c r="B29" s="256">
        <v>1000</v>
      </c>
      <c r="C29" s="249"/>
      <c r="D29" s="257"/>
      <c r="E29" s="257"/>
      <c r="F29" s="257"/>
      <c r="G29" s="257">
        <v>100</v>
      </c>
      <c r="H29" s="257"/>
      <c r="I29" s="257"/>
      <c r="J29" s="257">
        <v>20</v>
      </c>
      <c r="K29" s="257">
        <v>400</v>
      </c>
      <c r="L29" s="257"/>
      <c r="M29" s="257"/>
      <c r="N29" s="297"/>
      <c r="O29" s="257"/>
      <c r="P29" s="257"/>
      <c r="Q29" s="257"/>
      <c r="R29" s="259"/>
      <c r="S29" s="253">
        <f t="shared" si="0"/>
        <v>1520</v>
      </c>
      <c r="T29" s="254"/>
      <c r="U29" s="7"/>
      <c r="V29" s="266"/>
      <c r="W29" s="266"/>
    </row>
    <row r="30" spans="1:25" s="22" customFormat="1">
      <c r="A30" s="248" t="s">
        <v>227</v>
      </c>
      <c r="B30" s="256">
        <v>500</v>
      </c>
      <c r="C30" s="249"/>
      <c r="D30" s="257"/>
      <c r="E30" s="257">
        <v>80</v>
      </c>
      <c r="F30" s="257"/>
      <c r="G30" s="257">
        <v>310</v>
      </c>
      <c r="H30" s="257"/>
      <c r="I30" s="257"/>
      <c r="J30" s="257">
        <v>20</v>
      </c>
      <c r="K30" s="257">
        <v>480</v>
      </c>
      <c r="L30" s="257"/>
      <c r="M30" s="257"/>
      <c r="N30" s="297">
        <v>20</v>
      </c>
      <c r="O30" s="257"/>
      <c r="P30" s="257"/>
      <c r="Q30" s="257"/>
      <c r="R30" s="259"/>
      <c r="S30" s="253">
        <f t="shared" si="0"/>
        <v>1410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20600</v>
      </c>
      <c r="C38" s="275">
        <f t="shared" ref="C38:R38" si="1">SUM(C7:C37)</f>
        <v>2870</v>
      </c>
      <c r="D38" s="275">
        <f t="shared" si="1"/>
        <v>1330</v>
      </c>
      <c r="E38" s="275">
        <f t="shared" si="1"/>
        <v>1650</v>
      </c>
      <c r="F38" s="275">
        <f t="shared" si="1"/>
        <v>1338</v>
      </c>
      <c r="G38" s="275">
        <f>SUM(G7:G37)</f>
        <v>5800</v>
      </c>
      <c r="H38" s="275">
        <f t="shared" si="1"/>
        <v>1370</v>
      </c>
      <c r="I38" s="275">
        <f t="shared" si="1"/>
        <v>400</v>
      </c>
      <c r="J38" s="275">
        <f t="shared" si="1"/>
        <v>580</v>
      </c>
      <c r="K38" s="275">
        <f t="shared" si="1"/>
        <v>11260</v>
      </c>
      <c r="L38" s="275">
        <f t="shared" si="1"/>
        <v>0</v>
      </c>
      <c r="M38" s="275">
        <f t="shared" si="1"/>
        <v>1976</v>
      </c>
      <c r="N38" s="300">
        <f t="shared" si="1"/>
        <v>630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49804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2020-10-28T14:52:36Z</dcterms:modified>
</cp:coreProperties>
</file>