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<sst xmlns="http://schemas.openxmlformats.org/spreadsheetml/2006/main" count="451" uniqueCount="212">
  <si>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</si>
  <si>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</si>
  <si>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</si>
  <si>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</si>
  <si>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</si>
  <si>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</si>
  <si>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</si>
  <si>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</si>
  <si>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</si>
  <si>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</si>
  <si>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</si>
  <si>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</si>
  <si>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</si>
  <si>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</si>
  <si>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</si>
  <si>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</si>
  <si>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</si>
  <si>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</si>
  <si>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</si>
  <si>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</si>
  <si>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</si>
  <si>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</si>
  <si>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</si>
  <si>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</si>
  <si>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</si>
  <si>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</si>
  <si>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</si>
  <si>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</si>
  <si>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</si>
  <si>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</si>
  <si>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</si>
  <si>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</si>
  <si>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</si>
  <si>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</si>
  <si>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</si>
  <si>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</si>
  <si>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</si>
  <si>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</si>
  <si>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</si>
  <si>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</si>
  <si>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</si>
  <si>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</si>
  <si>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</si>
  <si>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</si>
  <si>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</si>
  <si>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</si>
  <si>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</si>
  <si>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</si>
  <si>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</si>
  <si>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</si>
  <si>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</si>
  <si>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</si>
  <si>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</si>
  <si>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</si>
  <si>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</si>
  <si>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</si>
  <si>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</si>
  <si>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</si>
  <si>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</si>
  <si>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</si>
  <si>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</si>
  <si>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</si>
  <si>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</si>
  <si>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</si>
  <si>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</si>
  <si>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</si>
  <si>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</si>
  <si>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</si>
  <si>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</si>
  <si>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</si>
  <si>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</si>
  <si>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</si>
  <si>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</si>
  <si>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</si>
  <si>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</si>
  <si>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</si>
  <si>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</si>
  <si>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</si>
  <si>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</si>
  <si>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</si>
  <si>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</si>
  <si>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</si>
  <si>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</si>
  <si>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</si>
  <si>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</si>
  <si>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</si>
  <si>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</si>
  <si>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</si>
  <si>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</si>
  <si>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</si>
  <si>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</si>
  <si>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</si>
  <si>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</si>
  <si>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</si>
  <si>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</si>
  <si>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</si>
  <si>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</si>
  <si>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</si>
  <si>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</si>
  <si>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</si>
  <si>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</si>
  <si>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</si>
  <si>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</si>
  <si>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</si>
  <si>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</si>
  <si>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</si>
  <si>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</si>
  <si>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</si>
  <si>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</si>
  <si>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</si>
  <si>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</si>
  <si>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</si>
  <si>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</si>
  <si>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</si>
  <si>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</si>
  <si>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</si>
  <si>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</si>
  <si>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</si>
  <si>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</si>
  <si>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</si>
  <si>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</si>
  <si>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</si>
  <si>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</si>
  <si>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</si>
  <si>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</si>
  <si>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</si>
  <si>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</si>
  <si>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</si>
  <si>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</si>
  <si>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</si>
  <si>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</si>
  <si>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</si>
  <si>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</si>
  <si>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</si>
  <si>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</si>
  <si>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</si>
  <si>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</si>
  <si>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</si>
  <si>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</si>
  <si>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</si>
  <si>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</si>
  <si>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</si>
  <si>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</si>
  <si>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</si>
  <si>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</si>
  <si>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</si>
  <si>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</si>
  <si>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</si>
  <si>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</si>
  <si>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</si>
  <si>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</si>
  <si>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</si>
  <si>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</si>
  <si>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</si>
  <si>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</si>
  <si>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</si>
  <si>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</si>
  <si>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</si>
  <si>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</si>
  <si>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</si>
  <si>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</si>
  <si>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</si>
  <si>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</si>
  <si>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</si>
  <si>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</si>
  <si>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</si>
  <si>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</si>
  <si>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</si>
  <si>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</si>
  <si>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</si>
  <si>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</si>
  <si>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</si>
  <si>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</si>
  <si>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</si>
  <si>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</si>
  <si>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</si>
  <si>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</si>
  <si>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</si>
  <si>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</si>
  <si>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</si>
  <si>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</si>
  <si>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</si>
  <si>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</si>
  <si>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</si>
  <si>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</si>
  <si>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</si>
  <si>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</si>
  <si>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</si>
  <si>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</si>
  <si>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</si>
  <si>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</si>
  <si>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Momtaj</t>
  </si>
  <si>
    <t>06.01.2021</t>
  </si>
  <si>
    <t>Tutul</t>
  </si>
  <si>
    <t>06.01.12020</t>
  </si>
  <si>
    <t>Vai Vai Bagha</t>
  </si>
  <si>
    <t>Sohel Store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</si>
  <si>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</si>
  <si>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</si>
  <si>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</si>
  <si>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</si>
  <si>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</si>
  <si>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</si>
  <si>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</si>
  <si>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</si>
  <si>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</si>
  <si>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</si>
  <si>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</si>
  <si>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</si>
  <si>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Date: 12.01.2021</t>
  </si>
  <si>
    <t>Friends Mob</t>
  </si>
  <si>
    <t>C=Galaxy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</si>
</sst>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192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192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198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198</v>
      </c>
      <c r="C14" s="39">
        <v>0</v>
      </c>
      <c r="D14" s="278">
        <v>200000</v>
      </c>
      <c r="E14" s="41">
        <f t="shared" si="0"/>
        <v>316844</v>
      </c>
      <c r="F14" s="279" t="s">
        <v>199</v>
      </c>
      <c r="G14" s="2"/>
      <c r="H14" s="2"/>
    </row>
    <row r="15" spans="1:8">
      <c r="A15" s="35"/>
      <c r="B15" s="40" t="s">
        <v>200</v>
      </c>
      <c r="C15" s="251">
        <v>200000</v>
      </c>
      <c r="D15" s="251">
        <v>200000</v>
      </c>
      <c r="E15" s="41">
        <f t="shared" si="0"/>
        <v>316844</v>
      </c>
      <c r="F15" s="280" t="s">
        <v>201</v>
      </c>
      <c r="G15" s="2"/>
      <c r="H15" s="12"/>
    </row>
    <row r="16" spans="1:8">
      <c r="A16" s="35"/>
      <c r="B16" s="40" t="s">
        <v>205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208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1046844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1046844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1046844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1046844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1046844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1046844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1046844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1046844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1046844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1046844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1046844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1046844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1046844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1046844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1046844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1046844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1046844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1046844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1046844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1046844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1046844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1046844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1046844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1046844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1046844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1046844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1046844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1046844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1046844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1046844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1046844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1046844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1046844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1046844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1046844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1046844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1046844</v>
      </c>
      <c r="F55" s="31"/>
      <c r="G55" s="2"/>
    </row>
    <row r="56" spans="2:8">
      <c r="B56" s="40"/>
      <c r="C56" s="39"/>
      <c r="D56" s="39"/>
      <c r="E56" s="41">
        <f t="shared" si="1"/>
        <v>1046844</v>
      </c>
      <c r="F56" s="31"/>
      <c r="G56" s="2"/>
    </row>
    <row r="57" spans="2:8">
      <c r="B57" s="40"/>
      <c r="C57" s="39"/>
      <c r="D57" s="39"/>
      <c r="E57" s="41">
        <f t="shared" si="1"/>
        <v>1046844</v>
      </c>
      <c r="F57" s="31"/>
      <c r="G57" s="2"/>
    </row>
    <row r="58" spans="2:8">
      <c r="B58" s="40"/>
      <c r="C58" s="39"/>
      <c r="D58" s="39"/>
      <c r="E58" s="41">
        <f t="shared" si="1"/>
        <v>1046844</v>
      </c>
      <c r="F58" s="31"/>
      <c r="G58" s="2"/>
    </row>
    <row r="59" spans="2:8">
      <c r="B59" s="40"/>
      <c r="C59" s="39"/>
      <c r="D59" s="39"/>
      <c r="E59" s="41">
        <f t="shared" si="1"/>
        <v>1046844</v>
      </c>
      <c r="F59" s="31"/>
      <c r="G59" s="2"/>
    </row>
    <row r="60" spans="2:8">
      <c r="B60" s="40"/>
      <c r="C60" s="39"/>
      <c r="D60" s="39"/>
      <c r="E60" s="41">
        <f t="shared" si="1"/>
        <v>1046844</v>
      </c>
      <c r="F60" s="31"/>
      <c r="G60" s="2"/>
    </row>
    <row r="61" spans="2:8">
      <c r="B61" s="40"/>
      <c r="C61" s="39"/>
      <c r="D61" s="39"/>
      <c r="E61" s="41">
        <f t="shared" si="1"/>
        <v>1046844</v>
      </c>
      <c r="F61" s="31"/>
      <c r="G61" s="2"/>
    </row>
    <row r="62" spans="2:8">
      <c r="B62" s="40"/>
      <c r="C62" s="39"/>
      <c r="D62" s="39"/>
      <c r="E62" s="41">
        <f t="shared" si="1"/>
        <v>1046844</v>
      </c>
      <c r="F62" s="31"/>
      <c r="G62" s="2"/>
    </row>
    <row r="63" spans="2:8">
      <c r="B63" s="40"/>
      <c r="C63" s="39"/>
      <c r="D63" s="39"/>
      <c r="E63" s="41">
        <f t="shared" si="1"/>
        <v>1046844</v>
      </c>
      <c r="F63" s="31"/>
      <c r="G63" s="2"/>
    </row>
    <row r="64" spans="2:8">
      <c r="B64" s="40"/>
      <c r="C64" s="39"/>
      <c r="D64" s="39"/>
      <c r="E64" s="41">
        <f t="shared" si="1"/>
        <v>1046844</v>
      </c>
      <c r="F64" s="31"/>
      <c r="G64" s="2"/>
    </row>
    <row r="65" spans="2:7">
      <c r="B65" s="40"/>
      <c r="C65" s="39"/>
      <c r="D65" s="39"/>
      <c r="E65" s="41">
        <f t="shared" si="1"/>
        <v>1046844</v>
      </c>
      <c r="F65" s="31"/>
      <c r="G65" s="2"/>
    </row>
    <row r="66" spans="2:7">
      <c r="B66" s="40"/>
      <c r="C66" s="39"/>
      <c r="D66" s="39"/>
      <c r="E66" s="41">
        <f t="shared" si="1"/>
        <v>1046844</v>
      </c>
      <c r="F66" s="31"/>
      <c r="G66" s="2"/>
    </row>
    <row r="67" spans="2:7">
      <c r="B67" s="40"/>
      <c r="C67" s="39"/>
      <c r="D67" s="39"/>
      <c r="E67" s="41">
        <f t="shared" si="1"/>
        <v>1046844</v>
      </c>
      <c r="F67" s="31"/>
      <c r="G67" s="2"/>
    </row>
    <row r="68" spans="2:7">
      <c r="B68" s="40"/>
      <c r="C68" s="39"/>
      <c r="D68" s="39"/>
      <c r="E68" s="41">
        <f t="shared" si="1"/>
        <v>1046844</v>
      </c>
      <c r="F68" s="31"/>
      <c r="G68" s="2"/>
    </row>
    <row r="69" spans="2:7">
      <c r="B69" s="40"/>
      <c r="C69" s="39"/>
      <c r="D69" s="39"/>
      <c r="E69" s="41">
        <f t="shared" si="1"/>
        <v>1046844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1046844</v>
      </c>
      <c r="F70" s="31"/>
      <c r="G70" s="2"/>
    </row>
    <row r="71" spans="2:7">
      <c r="B71" s="40"/>
      <c r="C71" s="39"/>
      <c r="D71" s="39"/>
      <c r="E71" s="41">
        <f t="shared" si="2"/>
        <v>1046844</v>
      </c>
      <c r="F71" s="31"/>
      <c r="G71" s="2"/>
    </row>
    <row r="72" spans="2:7">
      <c r="B72" s="40"/>
      <c r="C72" s="39"/>
      <c r="D72" s="39"/>
      <c r="E72" s="41">
        <f t="shared" si="2"/>
        <v>1046844</v>
      </c>
      <c r="F72" s="31"/>
      <c r="G72" s="2"/>
    </row>
    <row r="73" spans="2:7">
      <c r="B73" s="40"/>
      <c r="C73" s="39"/>
      <c r="D73" s="39"/>
      <c r="E73" s="41">
        <f t="shared" si="2"/>
        <v>1046844</v>
      </c>
      <c r="F73" s="31"/>
      <c r="G73" s="2"/>
    </row>
    <row r="74" spans="2:7">
      <c r="B74" s="40"/>
      <c r="C74" s="39"/>
      <c r="D74" s="39"/>
      <c r="E74" s="41">
        <f t="shared" si="2"/>
        <v>1046844</v>
      </c>
      <c r="F74" s="31"/>
      <c r="G74" s="2"/>
    </row>
    <row r="75" spans="2:7">
      <c r="B75" s="40"/>
      <c r="C75" s="39"/>
      <c r="D75" s="39"/>
      <c r="E75" s="41">
        <f t="shared" si="2"/>
        <v>1046844</v>
      </c>
      <c r="F75" s="33"/>
      <c r="G75" s="2"/>
    </row>
    <row r="76" spans="2:7">
      <c r="B76" s="40"/>
      <c r="C76" s="39"/>
      <c r="D76" s="39"/>
      <c r="E76" s="41">
        <f t="shared" si="2"/>
        <v>1046844</v>
      </c>
      <c r="F76" s="31"/>
      <c r="G76" s="2"/>
    </row>
    <row r="77" spans="2:7">
      <c r="B77" s="40"/>
      <c r="C77" s="39"/>
      <c r="D77" s="39"/>
      <c r="E77" s="41">
        <f t="shared" si="2"/>
        <v>1046844</v>
      </c>
      <c r="F77" s="31"/>
      <c r="G77" s="2"/>
    </row>
    <row r="78" spans="2:7">
      <c r="B78" s="40"/>
      <c r="C78" s="39"/>
      <c r="D78" s="39"/>
      <c r="E78" s="41">
        <f t="shared" si="2"/>
        <v>1046844</v>
      </c>
      <c r="F78" s="31"/>
      <c r="G78" s="2"/>
    </row>
    <row r="79" spans="2:7">
      <c r="B79" s="40"/>
      <c r="C79" s="39"/>
      <c r="D79" s="39"/>
      <c r="E79" s="41">
        <f t="shared" si="2"/>
        <v>1046844</v>
      </c>
      <c r="F79" s="31"/>
      <c r="G79" s="2"/>
    </row>
    <row r="80" spans="2:7">
      <c r="B80" s="40"/>
      <c r="C80" s="39"/>
      <c r="D80" s="39"/>
      <c r="E80" s="41">
        <f t="shared" si="2"/>
        <v>1046844</v>
      </c>
      <c r="F80" s="31"/>
      <c r="G80" s="2"/>
    </row>
    <row r="81" spans="2:7">
      <c r="B81" s="40"/>
      <c r="C81" s="39"/>
      <c r="D81" s="39"/>
      <c r="E81" s="41">
        <f t="shared" si="2"/>
        <v>1046844</v>
      </c>
      <c r="F81" s="31"/>
      <c r="G81" s="2"/>
    </row>
    <row r="82" spans="2:7">
      <c r="B82" s="40"/>
      <c r="C82" s="39"/>
      <c r="D82" s="39"/>
      <c r="E82" s="41">
        <f t="shared" si="2"/>
        <v>1046844</v>
      </c>
      <c r="F82" s="31"/>
      <c r="G82" s="2"/>
    </row>
    <row r="83" spans="2:7">
      <c r="B83" s="45"/>
      <c r="C83" s="41">
        <f>SUM(C5:C72)</f>
        <v>4146844</v>
      </c>
      <c r="D83" s="41">
        <f>SUM(D5:D77)</f>
        <v>3100000</v>
      </c>
      <c r="E83" s="66">
        <f>E71</f>
        <v>1046844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0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1" customFormat="1" ht="16.5" thickBot="1">
      <c r="A3" s="296" t="s">
        <v>181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5"/>
      <c r="V3" s="8"/>
      <c r="W3" s="8"/>
      <c r="X3" s="8"/>
      <c r="Y3" s="8"/>
      <c r="Z3" s="29"/>
    </row>
    <row r="4" spans="1:26" s="203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126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197</v>
      </c>
      <c r="P4" s="292" t="s">
        <v>109</v>
      </c>
      <c r="Q4" s="305" t="s">
        <v>29</v>
      </c>
      <c r="R4" s="303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190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192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200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205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208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/>
      <c r="B14" s="219"/>
      <c r="C14" s="212"/>
      <c r="D14" s="220"/>
      <c r="E14" s="220"/>
      <c r="F14" s="220"/>
      <c r="G14" s="220"/>
      <c r="H14" s="220"/>
      <c r="I14" s="220"/>
      <c r="J14" s="220"/>
      <c r="K14" s="220"/>
      <c r="L14" s="224"/>
      <c r="M14" s="220"/>
      <c r="N14" s="253"/>
      <c r="O14" s="220"/>
      <c r="P14" s="220"/>
      <c r="Q14" s="220"/>
      <c r="R14" s="222"/>
      <c r="S14" s="216">
        <f t="shared" si="0"/>
        <v>0</v>
      </c>
      <c r="T14" s="217"/>
      <c r="U14" s="225"/>
      <c r="V14" s="48"/>
      <c r="W14" s="5"/>
      <c r="X14" s="48"/>
      <c r="Y14" s="5"/>
    </row>
    <row r="15" spans="1:26" s="22" customFormat="1">
      <c r="A15" s="211"/>
      <c r="B15" s="219"/>
      <c r="C15" s="212"/>
      <c r="D15" s="220"/>
      <c r="E15" s="220"/>
      <c r="F15" s="220"/>
      <c r="G15" s="220"/>
      <c r="H15" s="220"/>
      <c r="I15" s="220"/>
      <c r="J15" s="220"/>
      <c r="K15" s="220"/>
      <c r="L15" s="213"/>
      <c r="M15" s="220"/>
      <c r="N15" s="253"/>
      <c r="O15" s="220"/>
      <c r="P15" s="220"/>
      <c r="Q15" s="220"/>
      <c r="R15" s="222"/>
      <c r="S15" s="216">
        <f t="shared" si="0"/>
        <v>0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6700</v>
      </c>
      <c r="C37" s="238">
        <f t="shared" ref="C37:R37" si="1">SUM(C6:C36)</f>
        <v>800</v>
      </c>
      <c r="D37" s="238">
        <f t="shared" si="1"/>
        <v>16093</v>
      </c>
      <c r="E37" s="238">
        <f t="shared" si="1"/>
        <v>1310</v>
      </c>
      <c r="F37" s="238">
        <f t="shared" si="1"/>
        <v>0</v>
      </c>
      <c r="G37" s="238">
        <f>SUM(G6:G36)</f>
        <v>3000</v>
      </c>
      <c r="H37" s="238">
        <f t="shared" si="1"/>
        <v>0</v>
      </c>
      <c r="I37" s="238">
        <f t="shared" si="1"/>
        <v>150</v>
      </c>
      <c r="J37" s="238">
        <f t="shared" si="1"/>
        <v>200</v>
      </c>
      <c r="K37" s="238">
        <f t="shared" si="1"/>
        <v>3440</v>
      </c>
      <c r="L37" s="238">
        <f t="shared" si="1"/>
        <v>0</v>
      </c>
      <c r="M37" s="238">
        <f t="shared" si="1"/>
        <v>0</v>
      </c>
      <c r="N37" s="256">
        <f t="shared" si="1"/>
        <v>100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98793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9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192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200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205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208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/>
      <c r="B13" s="109"/>
      <c r="C13" s="109"/>
      <c r="D13" s="109"/>
      <c r="E13" s="109">
        <f t="shared" si="0"/>
        <v>0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4784165</v>
      </c>
      <c r="C33" s="109">
        <f>SUM(C5:C32)</f>
        <v>4670632</v>
      </c>
      <c r="D33" s="109">
        <f>SUM(D5:D32)</f>
        <v>32293</v>
      </c>
      <c r="E33" s="109">
        <f>SUM(E5:E32)</f>
        <v>4702925</v>
      </c>
      <c r="F33" s="117">
        <f>B33-E33</f>
        <v>81240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208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203</v>
      </c>
      <c r="C39" s="282">
        <v>29700</v>
      </c>
      <c r="D39" s="109" t="s">
        <v>205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192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17565</v>
      </c>
      <c r="D43" s="102" t="s">
        <v>200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193</v>
      </c>
      <c r="B44" s="263" t="s">
        <v>91</v>
      </c>
      <c r="C44" s="109">
        <v>3000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208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 t="s">
        <v>189</v>
      </c>
      <c r="B50" s="106"/>
      <c r="C50" s="153">
        <v>27380</v>
      </c>
      <c r="D50" s="285" t="s">
        <v>205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5500</v>
      </c>
      <c r="D51" s="160" t="s">
        <v>192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200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205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88215</v>
      </c>
      <c r="D56" s="157" t="s">
        <v>205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224000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383361</v>
      </c>
      <c r="D58" s="160" t="s">
        <v>208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190985</v>
      </c>
      <c r="D59" s="154" t="s">
        <v>200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210</v>
      </c>
      <c r="B60" s="106"/>
      <c r="C60" s="153">
        <v>1840</v>
      </c>
      <c r="D60" s="157" t="s">
        <v>208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2270</v>
      </c>
      <c r="D68" s="160" t="s">
        <v>208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200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50000</v>
      </c>
      <c r="D77" s="157" t="s">
        <v>192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205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200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206</v>
      </c>
      <c r="B88" s="154"/>
      <c r="C88" s="153">
        <v>41070</v>
      </c>
      <c r="D88" s="154" t="s">
        <v>205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/>
      <c r="B89" s="106"/>
      <c r="C89" s="153"/>
      <c r="D89" s="160"/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195</v>
      </c>
      <c r="B92" s="106"/>
      <c r="C92" s="153">
        <v>1000</v>
      </c>
      <c r="D92" s="154" t="s">
        <v>208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191</v>
      </c>
      <c r="B95" s="154"/>
      <c r="C95" s="153">
        <v>1000</v>
      </c>
      <c r="D95" s="154" t="s">
        <v>208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192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/>
      <c r="B104" s="154"/>
      <c r="C104" s="153"/>
      <c r="D104" s="154"/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196</v>
      </c>
      <c r="B105" s="154"/>
      <c r="C105" s="153">
        <v>11000</v>
      </c>
      <c r="D105" s="154" t="s">
        <v>205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202</v>
      </c>
      <c r="B118" s="160"/>
      <c r="C118" s="153">
        <v>2850</v>
      </c>
      <c r="D118" s="154" t="s">
        <v>192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2464477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2464477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8" workbookViewId="0">
      <selection activeCell="F17" sqref="F1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209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3593762.9877999998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113988.09069999996</v>
      </c>
      <c r="C5" s="70"/>
      <c r="D5" s="68" t="s">
        <v>23</v>
      </c>
      <c r="E5" s="71">
        <v>1046844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8614729.0907000005</v>
      </c>
      <c r="C6" s="68"/>
      <c r="D6" s="68" t="s">
        <v>28</v>
      </c>
      <c r="E6" s="250">
        <v>679860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2464477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84293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29695.090699999957</v>
      </c>
      <c r="C10" s="69"/>
      <c r="D10" s="68" t="s">
        <v>159</v>
      </c>
      <c r="E10" s="72">
        <v>655733.10290000029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8530436.0907000005</v>
      </c>
      <c r="C13" s="69"/>
      <c r="D13" s="69" t="s">
        <v>7</v>
      </c>
      <c r="E13" s="72">
        <f>E4+E5+E6+E7+E8+E9+E10</f>
        <v>8530436.0907000005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204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207</v>
      </c>
      <c r="B22" s="53">
        <v>41070</v>
      </c>
      <c r="C22" s="16"/>
      <c r="D22" s="19" t="s">
        <v>22</v>
      </c>
      <c r="E22" s="97">
        <v>224000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383361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2021-01-12T14:44:40Z</dcterms:modified>
</cp:coreProperties>
</file>