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 activeTab="2"/>
  </bookViews>
  <sheets>
    <sheet name="Primary" sheetId="2" r:id="rId1"/>
    <sheet name="Sheet3" sheetId="6" state="hidden" r:id="rId2"/>
    <sheet name="Secondary" sheetId="4" r:id="rId3"/>
  </sheets>
  <definedNames>
    <definedName name="_xlnm._FilterDatabase" localSheetId="0" hidden="1">Primary!$A$1:$AI$21</definedName>
    <definedName name="_xlnm._FilterDatabase" localSheetId="2" hidden="1">Secondary!$A$1:$AK$90</definedName>
  </definedNames>
  <calcPr calcId="152511"/>
  <pivotCaches>
    <pivotCache cacheId="0" r:id="rId4"/>
  </pivotCaches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AJ90"/>
  <c r="F90" l="1"/>
  <c r="G4" l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 l="1"/>
  <c r="D4" i="2" l="1"/>
  <c r="D5"/>
  <c r="D6"/>
  <c r="D7"/>
  <c r="D8"/>
  <c r="D9"/>
  <c r="D10"/>
  <c r="D11"/>
  <c r="D12"/>
  <c r="D13"/>
  <c r="D14"/>
  <c r="D15"/>
  <c r="D16"/>
  <c r="D17"/>
  <c r="D18"/>
  <c r="D19"/>
  <c r="D20"/>
  <c r="E4"/>
  <c r="E5"/>
  <c r="E6"/>
  <c r="E7"/>
  <c r="E8"/>
  <c r="E9"/>
  <c r="E10"/>
  <c r="E11"/>
  <c r="E12"/>
  <c r="E13"/>
  <c r="E14"/>
  <c r="E15"/>
  <c r="E16"/>
  <c r="E17"/>
  <c r="E18"/>
  <c r="E19"/>
  <c r="E20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 l="1"/>
  <c r="D21"/>
</calcChain>
</file>

<file path=xl/sharedStrings.xml><?xml version="1.0" encoding="utf-8"?>
<sst xmlns="http://schemas.openxmlformats.org/spreadsheetml/2006/main" count="626" uniqueCount="284">
  <si>
    <t>Distributors</t>
  </si>
  <si>
    <t>Region/
Cluster</t>
  </si>
  <si>
    <t>Zone</t>
  </si>
  <si>
    <t>Total QTY</t>
  </si>
  <si>
    <t>Total Value</t>
  </si>
  <si>
    <t>1.77" Normal</t>
  </si>
  <si>
    <t>1.77" Big</t>
  </si>
  <si>
    <t>2.4" Normal</t>
  </si>
  <si>
    <t>2.4" Big</t>
  </si>
  <si>
    <t>2.4" Very Big</t>
  </si>
  <si>
    <t>2.8" Normal</t>
  </si>
  <si>
    <t>2.8" Big</t>
  </si>
  <si>
    <t>3500-5500</t>
  </si>
  <si>
    <t>5500-7500</t>
  </si>
  <si>
    <t>7500-10000</t>
  </si>
  <si>
    <t>B12+</t>
  </si>
  <si>
    <t>B68</t>
  </si>
  <si>
    <t>B24</t>
  </si>
  <si>
    <t>BL60</t>
  </si>
  <si>
    <t>BL96</t>
  </si>
  <si>
    <t>BL120</t>
  </si>
  <si>
    <t>D74</t>
  </si>
  <si>
    <t>D82</t>
  </si>
  <si>
    <t>D41</t>
  </si>
  <si>
    <t>D54+_SKD</t>
  </si>
  <si>
    <t>D47</t>
  </si>
  <si>
    <t>L42</t>
  </si>
  <si>
    <t>L46</t>
  </si>
  <si>
    <t>L95</t>
  </si>
  <si>
    <t>L135_SKD</t>
  </si>
  <si>
    <t>T92</t>
  </si>
  <si>
    <t>T180</t>
  </si>
  <si>
    <t>L260_SKD</t>
  </si>
  <si>
    <t>V99plus_SKD</t>
  </si>
  <si>
    <t>G10_SKD</t>
  </si>
  <si>
    <t>i12_SKD</t>
  </si>
  <si>
    <t>i30_SKD</t>
  </si>
  <si>
    <t>i67_SKD</t>
  </si>
  <si>
    <t>i99_SKD</t>
  </si>
  <si>
    <t>Z16_SKD</t>
  </si>
  <si>
    <t>Z25_SKD</t>
  </si>
  <si>
    <t>Z28_SKD</t>
  </si>
  <si>
    <t>Z30_SKD</t>
  </si>
  <si>
    <t>Z30pro_SKD</t>
  </si>
  <si>
    <t>Chattogram</t>
  </si>
  <si>
    <t>Cox's Bazar</t>
  </si>
  <si>
    <t>Rangamati</t>
  </si>
  <si>
    <t>Noakhali</t>
  </si>
  <si>
    <t>Chandpur</t>
  </si>
  <si>
    <t>Cumilla</t>
  </si>
  <si>
    <t>Dhaka North</t>
  </si>
  <si>
    <t>Jamalpur</t>
  </si>
  <si>
    <t>Mawna</t>
  </si>
  <si>
    <t>Mymensingh</t>
  </si>
  <si>
    <t>Uttara</t>
  </si>
  <si>
    <t>Mirpur</t>
  </si>
  <si>
    <t>Gazipur</t>
  </si>
  <si>
    <t>Gulshan</t>
  </si>
  <si>
    <t>Savar</t>
  </si>
  <si>
    <t>Dhaka South</t>
  </si>
  <si>
    <t>Dhanmondi</t>
  </si>
  <si>
    <t>Paltan</t>
  </si>
  <si>
    <t>Munshiganj</t>
  </si>
  <si>
    <t>Narsingdi</t>
  </si>
  <si>
    <t>Sylhet</t>
  </si>
  <si>
    <t>Khulna</t>
  </si>
  <si>
    <t>Barishal</t>
  </si>
  <si>
    <t>Faridpur</t>
  </si>
  <si>
    <t>Madaripur</t>
  </si>
  <si>
    <t>Jashore</t>
  </si>
  <si>
    <t>Jhenaidah</t>
  </si>
  <si>
    <t>Patuakhali</t>
  </si>
  <si>
    <t>Satkhira</t>
  </si>
  <si>
    <t>Priyo Telecom</t>
  </si>
  <si>
    <t>Rajshahi</t>
  </si>
  <si>
    <t>S.M Tel</t>
  </si>
  <si>
    <t>Biswa Bani Telecom</t>
  </si>
  <si>
    <t>Kushtia</t>
  </si>
  <si>
    <t>M. R. Traders</t>
  </si>
  <si>
    <t>Mohima Telecom</t>
  </si>
  <si>
    <t>Haque Enterprise</t>
  </si>
  <si>
    <t>Naogaon</t>
  </si>
  <si>
    <t>Hello Naogaon</t>
  </si>
  <si>
    <t>Hello Rajshahi</t>
  </si>
  <si>
    <t>Mugdho Corporation</t>
  </si>
  <si>
    <t>Prithibi Corporation</t>
  </si>
  <si>
    <t>Sarkar Telecom, Sirajgonj</t>
  </si>
  <si>
    <t>Pabna</t>
  </si>
  <si>
    <t>Satata Enterprise</t>
  </si>
  <si>
    <t>Swastidip Enterprise</t>
  </si>
  <si>
    <t>Tulip Distribution</t>
  </si>
  <si>
    <t>M/S Chowdhury Enterprise</t>
  </si>
  <si>
    <t>Bogura</t>
  </si>
  <si>
    <t>Mobile Collection &amp; Ghori Ghor</t>
  </si>
  <si>
    <t>New Sarker Electronics</t>
  </si>
  <si>
    <t>Rangpur</t>
  </si>
  <si>
    <t>Dinajpur</t>
  </si>
  <si>
    <t>Gaibandha</t>
  </si>
  <si>
    <t>Thakurgaon</t>
  </si>
  <si>
    <t>Md. Iqbal Hossain</t>
  </si>
  <si>
    <t>Md. Rubel</t>
  </si>
  <si>
    <t>Kishoregonj</t>
  </si>
  <si>
    <t>Md. Shohel Rana</t>
  </si>
  <si>
    <t>Ctg Road</t>
  </si>
  <si>
    <t>Narayangonj</t>
  </si>
  <si>
    <t>Hobigonj</t>
  </si>
  <si>
    <t>Md. Nasir Uddin</t>
  </si>
  <si>
    <t>Md. Babu</t>
  </si>
  <si>
    <t>Ripon</t>
  </si>
  <si>
    <t>DSR-0524</t>
  </si>
  <si>
    <t>Md. Wadud Islam</t>
  </si>
  <si>
    <t>DSR-0576</t>
  </si>
  <si>
    <t>Md. Habubur Rahman</t>
  </si>
  <si>
    <t>DSR-0019</t>
  </si>
  <si>
    <t>Nure Alam</t>
  </si>
  <si>
    <t>DSR-0044</t>
  </si>
  <si>
    <t>Khushi Mohon Ray</t>
  </si>
  <si>
    <t>DSR-0069</t>
  </si>
  <si>
    <t>Md. Sumon Sikder</t>
  </si>
  <si>
    <t>DSR-0107</t>
  </si>
  <si>
    <t>Shadhin</t>
  </si>
  <si>
    <t>DSR-0113</t>
  </si>
  <si>
    <t>Md. Rakibul</t>
  </si>
  <si>
    <t>DSR-0123</t>
  </si>
  <si>
    <t>Mir Awal</t>
  </si>
  <si>
    <t>DSR-0133</t>
  </si>
  <si>
    <t>DSR-0141</t>
  </si>
  <si>
    <t>Syed Shafiqur Islam</t>
  </si>
  <si>
    <t>DSR-0142</t>
  </si>
  <si>
    <t xml:space="preserve">Md. Daulat Khan </t>
  </si>
  <si>
    <t>DSR-0525</t>
  </si>
  <si>
    <t>Shohel</t>
  </si>
  <si>
    <t>DSR-0703</t>
  </si>
  <si>
    <t>Mizan</t>
  </si>
  <si>
    <t>DSR-0352</t>
  </si>
  <si>
    <t>Sheuly</t>
  </si>
  <si>
    <t>DSR-0353</t>
  </si>
  <si>
    <t>Biplob Hossain</t>
  </si>
  <si>
    <t>DSR-0588</t>
  </si>
  <si>
    <t>Md. Ramjan khan</t>
  </si>
  <si>
    <t>DSR-0464</t>
  </si>
  <si>
    <t>Biddut Hossain</t>
  </si>
  <si>
    <t>DSR-0465</t>
  </si>
  <si>
    <t>Mostafa Kamal</t>
  </si>
  <si>
    <t>DSR-0466</t>
  </si>
  <si>
    <t>DSR-0467</t>
  </si>
  <si>
    <t>Shahin Reza</t>
  </si>
  <si>
    <t>DSR-0584</t>
  </si>
  <si>
    <t>Md. Selim Hossain</t>
  </si>
  <si>
    <t>DSR-0220</t>
  </si>
  <si>
    <t>Md. Ekram hossain</t>
  </si>
  <si>
    <t>DSR-0221</t>
  </si>
  <si>
    <t>Md. Fazlul halim Panna</t>
  </si>
  <si>
    <t>DSR-0222</t>
  </si>
  <si>
    <t>Md. Abdul Barek</t>
  </si>
  <si>
    <t>DSR-0354</t>
  </si>
  <si>
    <t>Shakib Al Hasan</t>
  </si>
  <si>
    <t>DSR-0223</t>
  </si>
  <si>
    <t>Md. Zahidul Islam</t>
  </si>
  <si>
    <t>DSR-0234</t>
  </si>
  <si>
    <t>Md. Samim Reza</t>
  </si>
  <si>
    <t>DSR-0236</t>
  </si>
  <si>
    <t>Rubel Hossain</t>
  </si>
  <si>
    <t>DSR-0158</t>
  </si>
  <si>
    <t>Al amin Noyon</t>
  </si>
  <si>
    <t>DSR-0159</t>
  </si>
  <si>
    <t>DSR-0156</t>
  </si>
  <si>
    <t>Protic Basak</t>
  </si>
  <si>
    <t>DSR-0155</t>
  </si>
  <si>
    <t>Ramu Ghosh</t>
  </si>
  <si>
    <t>DSR-0217</t>
  </si>
  <si>
    <t>Md.Shohid</t>
  </si>
  <si>
    <t>DSR-0621</t>
  </si>
  <si>
    <t>Md.Abdul Alim</t>
  </si>
  <si>
    <t>DSR-0216</t>
  </si>
  <si>
    <t>Md. Azizul Bari Separ</t>
  </si>
  <si>
    <t>DSR-0162</t>
  </si>
  <si>
    <t>Md. Sahin Alom</t>
  </si>
  <si>
    <t>DSR-0218</t>
  </si>
  <si>
    <t>Md. Shawon Ali</t>
  </si>
  <si>
    <t>DSR-0622</t>
  </si>
  <si>
    <t>Md. Zisan</t>
  </si>
  <si>
    <t>DSR-0244</t>
  </si>
  <si>
    <t>Md. Atikur Rahman</t>
  </si>
  <si>
    <t>DSR-0243</t>
  </si>
  <si>
    <t>Md. Mosaibur Rahman</t>
  </si>
  <si>
    <t>DSR-0245</t>
  </si>
  <si>
    <t>Md. Sajedur Rahman</t>
  </si>
  <si>
    <t>DSR-0228</t>
  </si>
  <si>
    <t>Md. Karimul Islam</t>
  </si>
  <si>
    <t>DSR-0225</t>
  </si>
  <si>
    <t>Bikash Chandra Das</t>
  </si>
  <si>
    <t>DSR-0229</t>
  </si>
  <si>
    <t>Krishno Kumar Ghosh</t>
  </si>
  <si>
    <t>DSR-0227</t>
  </si>
  <si>
    <t>Md. Salim Babu</t>
  </si>
  <si>
    <t>DSR-0230</t>
  </si>
  <si>
    <t>Md. Shafiq Sheikh</t>
  </si>
  <si>
    <t>DSR-0246</t>
  </si>
  <si>
    <t>Md. Haider Ali</t>
  </si>
  <si>
    <t>DSR-0247</t>
  </si>
  <si>
    <t>Md. Atiq Islam</t>
  </si>
  <si>
    <t>DSR-0248</t>
  </si>
  <si>
    <t>Kamrul</t>
  </si>
  <si>
    <t>DSR-0619</t>
  </si>
  <si>
    <t>Md. Murad Rahman</t>
  </si>
  <si>
    <t>DSR-0349</t>
  </si>
  <si>
    <t>Hirok Ali</t>
  </si>
  <si>
    <t>DSR-0350</t>
  </si>
  <si>
    <t>Masud Rana</t>
  </si>
  <si>
    <t>DSR-0351</t>
  </si>
  <si>
    <t>Aminul Islam Tutul</t>
  </si>
  <si>
    <t>DSR-0157</t>
  </si>
  <si>
    <t>Md. Estiak Ahmed</t>
  </si>
  <si>
    <t>DSR-0661</t>
  </si>
  <si>
    <t>Md. Riaz Hosain</t>
  </si>
  <si>
    <t>DSR-0026</t>
  </si>
  <si>
    <t>DSR-0477</t>
  </si>
  <si>
    <t>Md. Samsuzzaman Talha</t>
  </si>
  <si>
    <t>DSR-0001</t>
  </si>
  <si>
    <t>Mr. Shanto</t>
  </si>
  <si>
    <t>DSR-0698</t>
  </si>
  <si>
    <t>Md. Shahin</t>
  </si>
  <si>
    <t>DSR-0614</t>
  </si>
  <si>
    <t>Md. Rezaul Karim</t>
  </si>
  <si>
    <t>DSR-0617</t>
  </si>
  <si>
    <t>Pappu Kumer Roy Biddut</t>
  </si>
  <si>
    <t>DSR-0616</t>
  </si>
  <si>
    <t>Mithu Kumar Ghosh</t>
  </si>
  <si>
    <t>DSR-0699</t>
  </si>
  <si>
    <t>Bandhan Chandro Roy Bappy</t>
  </si>
  <si>
    <t>DSR-0160</t>
  </si>
  <si>
    <t>Abu Bakkar Siddiq</t>
  </si>
  <si>
    <t>DSR-0131</t>
  </si>
  <si>
    <t>Md. Bayzid Bostami</t>
  </si>
  <si>
    <t>DSR-0098</t>
  </si>
  <si>
    <t>Md. Faruk Hossain</t>
  </si>
  <si>
    <t>DSR-0079</t>
  </si>
  <si>
    <t>Md. Mahbub Alam</t>
  </si>
  <si>
    <t>DSR-0161</t>
  </si>
  <si>
    <t>Md. Nasim Sahana (Pappu)</t>
  </si>
  <si>
    <t>DSR-0114</t>
  </si>
  <si>
    <t>Md. Rashed Alam</t>
  </si>
  <si>
    <t>DSR-0006</t>
  </si>
  <si>
    <t>Md. Silvi Rahman</t>
  </si>
  <si>
    <t>Mobile collection and ghori ghor</t>
  </si>
  <si>
    <t>DSR-0036</t>
  </si>
  <si>
    <t>Md. Ruhul Islam</t>
  </si>
  <si>
    <t>DSR-0575</t>
  </si>
  <si>
    <t>DSR-0744</t>
  </si>
  <si>
    <t>Somor</t>
  </si>
  <si>
    <t>DSR-0636</t>
  </si>
  <si>
    <t>Md. Johorul Islam</t>
  </si>
  <si>
    <t>DSR-0495</t>
  </si>
  <si>
    <t>Md. Monowar Hossain</t>
  </si>
  <si>
    <t>DSR-0496</t>
  </si>
  <si>
    <t>Md. Belal Hossain</t>
  </si>
  <si>
    <t>DSR-0497</t>
  </si>
  <si>
    <t>DSR-0498</t>
  </si>
  <si>
    <t>Md. Khairul Islam</t>
  </si>
  <si>
    <t>DSR-0058</t>
  </si>
  <si>
    <t>Md. Sagor Ahmed</t>
  </si>
  <si>
    <t>DSR-0083</t>
  </si>
  <si>
    <t>Md. Ashikur Rahman</t>
  </si>
  <si>
    <t>DSR-0309</t>
  </si>
  <si>
    <t>Md.Maruf-Un-Nabe Munna</t>
  </si>
  <si>
    <t>DSR-0310</t>
  </si>
  <si>
    <t>Md. Ashik Rahman</t>
  </si>
  <si>
    <t>DSR-0706</t>
  </si>
  <si>
    <t xml:space="preserve"> Md. Roni Ali</t>
  </si>
  <si>
    <t>DSR-0311</t>
  </si>
  <si>
    <t>Md. Atiqul Islam</t>
  </si>
  <si>
    <t>DSR-0312</t>
  </si>
  <si>
    <t>Md.Rabiul Islam (Robi)</t>
  </si>
  <si>
    <t>DSR-0590</t>
  </si>
  <si>
    <t>Md. Shipon Sarker</t>
  </si>
  <si>
    <t>DSR</t>
  </si>
  <si>
    <t>DSR NAME</t>
  </si>
  <si>
    <t>Total Quantity</t>
  </si>
  <si>
    <t>Row Labels</t>
  </si>
  <si>
    <t>(blank)</t>
  </si>
  <si>
    <t>Grand Total</t>
  </si>
  <si>
    <t>Sum of Total Value</t>
  </si>
  <si>
    <t>Sum of Total Quantity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</si>
</sst>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;\-0.0;;@"/>
    <numFmt numFmtId="167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9"/>
      <name val="Arial"/>
      <family val="2"/>
    </font>
    <font>
      <b/>
      <sz val="9"/>
      <color theme="0"/>
      <name val="Bahnschrift"/>
      <family val="2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4" fillId="0" borderId="0"/>
    <xf numFmtId="165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7" fontId="5" fillId="3" borderId="1" xfId="1" applyNumberFormat="1" applyFont="1" applyFill="1" applyBorder="1" applyAlignment="1">
      <alignment horizontal="center" vertical="center"/>
    </xf>
    <xf numFmtId="0" fontId="3" fillId="0" borderId="0" xfId="0" applyFont="1"/>
    <xf numFmtId="167" fontId="6" fillId="4" borderId="4" xfId="1" applyNumberFormat="1" applyFont="1" applyFill="1" applyBorder="1" applyAlignment="1">
      <alignment horizontal="center" vertical="center"/>
    </xf>
    <xf numFmtId="167" fontId="6" fillId="4" borderId="1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7" fontId="7" fillId="0" borderId="4" xfId="1" applyNumberFormat="1" applyFont="1" applyFill="1" applyBorder="1" applyAlignment="1">
      <alignment horizontal="center"/>
    </xf>
    <xf numFmtId="167" fontId="7" fillId="0" borderId="1" xfId="1" applyNumberFormat="1" applyFont="1" applyFill="1" applyBorder="1" applyAlignment="1">
      <alignment horizontal="center"/>
    </xf>
    <xf numFmtId="167" fontId="8" fillId="5" borderId="1" xfId="1" applyNumberFormat="1" applyFont="1" applyFill="1" applyBorder="1" applyAlignment="1">
      <alignment horizontal="center"/>
    </xf>
    <xf numFmtId="167" fontId="8" fillId="5" borderId="1" xfId="1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66" fontId="12" fillId="4" borderId="1" xfId="0" applyNumberFormat="1" applyFont="1" applyFill="1" applyBorder="1" applyAlignment="1">
      <alignment horizontal="center" vertical="center"/>
    </xf>
    <xf numFmtId="167" fontId="2" fillId="0" borderId="1" xfId="1" applyNumberFormat="1" applyFont="1" applyFill="1" applyBorder="1" applyAlignment="1">
      <alignment horizontal="center"/>
    </xf>
    <xf numFmtId="165" fontId="2" fillId="0" borderId="1" xfId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" fontId="3" fillId="0" borderId="0" xfId="0" applyNumberFormat="1" applyFont="1"/>
    <xf numFmtId="167" fontId="2" fillId="0" borderId="1" xfId="0" applyNumberFormat="1" applyFont="1" applyFill="1" applyBorder="1" applyAlignment="1">
      <alignment horizontal="center"/>
    </xf>
    <xf numFmtId="167" fontId="6" fillId="6" borderId="1" xfId="1" applyNumberFormat="1" applyFont="1" applyFill="1" applyBorder="1" applyAlignment="1">
      <alignment horizontal="center" vertical="center"/>
    </xf>
    <xf numFmtId="165" fontId="3" fillId="0" borderId="0" xfId="0" applyNumberFormat="1" applyFont="1"/>
    <xf numFmtId="0" fontId="2" fillId="0" borderId="1" xfId="0" applyFont="1" applyFill="1" applyBorder="1" applyAlignment="1">
      <alignment horizontal="left"/>
    </xf>
    <xf numFmtId="167" fontId="2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67" fontId="8" fillId="7" borderId="4" xfId="1" applyNumberFormat="1" applyFont="1" applyFill="1" applyBorder="1" applyAlignment="1">
      <alignment horizontal="center" vertical="center"/>
    </xf>
    <xf numFmtId="167" fontId="8" fillId="7" borderId="1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167" fontId="5" fillId="3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7" fontId="5" fillId="2" borderId="1" xfId="1" applyNumberFormat="1" applyFont="1" applyFill="1" applyBorder="1" applyAlignment="1">
      <alignment horizontal="center" vertical="center"/>
    </xf>
    <xf numFmtId="167" fontId="5" fillId="2" borderId="3" xfId="1" applyNumberFormat="1" applyFont="1" applyFill="1" applyBorder="1" applyAlignment="1">
      <alignment horizontal="center" vertical="center"/>
    </xf>
    <xf numFmtId="167" fontId="5" fillId="2" borderId="4" xfId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167" fontId="7" fillId="8" borderId="1" xfId="1" applyNumberFormat="1" applyFont="1" applyFill="1" applyBorder="1" applyAlignment="1">
      <alignment horizontal="center"/>
    </xf>
    <xf numFmtId="167" fontId="8" fillId="8" borderId="1" xfId="1" applyNumberFormat="1" applyFont="1" applyFill="1" applyBorder="1" applyAlignment="1">
      <alignment horizontal="center" vertical="center"/>
    </xf>
    <xf numFmtId="0" fontId="3" fillId="8" borderId="0" xfId="0" applyFont="1" applyFill="1"/>
    <xf numFmtId="167" fontId="2" fillId="8" borderId="1" xfId="1" applyNumberFormat="1" applyFont="1" applyFill="1" applyBorder="1" applyAlignment="1">
      <alignment horizontal="center"/>
    </xf>
    <xf numFmtId="165" fontId="2" fillId="8" borderId="1" xfId="1" applyFont="1" applyFill="1" applyBorder="1" applyAlignment="1">
      <alignment horizontal="center"/>
    </xf>
    <xf numFmtId="167" fontId="6" fillId="8" borderId="1" xfId="1" applyNumberFormat="1" applyFont="1" applyFill="1" applyBorder="1" applyAlignment="1">
      <alignment horizontal="center" vertical="center"/>
    </xf>
    <xf numFmtId="1" fontId="3" fillId="8" borderId="0" xfId="0" applyNumberFormat="1" applyFont="1" applyFill="1"/>
  </cellXfs>
  <cellStyles count="8">
    <cellStyle name="Comma" xfId="1" builtinId="3"/>
    <cellStyle name="Comma 2" xfId="4"/>
    <cellStyle name="Comma 2 2" xfId="6"/>
    <cellStyle name="Normal" xfId="0" builtinId="0"/>
    <cellStyle name="Normal 2" xfId="2"/>
    <cellStyle name="Normal 2 2" xfId="7"/>
    <cellStyle name="Normal 3" xfId="3"/>
    <cellStyle name="Percent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mam Mehedi Hasan" refreshedDate="44206.665995138887" createdVersion="5" refreshedVersion="5" minRefreshableVersion="3" recordCount="537">
  <cacheSource type="worksheet">
    <worksheetSource ref="A1:G90" sheet="Secondary"/>
  </cacheSource>
  <cacheFields count="7">
    <cacheField name="Distributors" numFmtId="0">
      <sharedItems containsBlank="1"/>
    </cacheField>
    <cacheField name="Region/&#10;Cluster" numFmtId="0">
      <sharedItems containsBlank="1" count="8">
        <m/>
        <s v="Chattogram"/>
        <s v="Dhaka North"/>
        <s v="Dhaka South"/>
        <s v="Khulna"/>
        <s v="Rajshahi"/>
        <s v="Rangpur"/>
        <s v="Central" u="1"/>
      </sharedItems>
    </cacheField>
    <cacheField name="Zone" numFmtId="0">
      <sharedItems containsBlank="1" count="41">
        <m/>
        <s v="Chattogram"/>
        <s v="Cox's Bazar"/>
        <s v="Rangamati"/>
        <s v="Noakhali"/>
        <s v="Chandpur"/>
        <s v="Cumilla"/>
        <s v="Gazipur"/>
        <s v="Mymensingh"/>
        <s v="Mawna"/>
        <s v="Kishoregonj"/>
        <s v="Jamalpur"/>
        <s v="Gulshan"/>
        <s v="Savar"/>
        <s v="Uttara"/>
        <s v="Mirpur"/>
        <s v="Dhanmondi"/>
        <s v="Paltan"/>
        <s v="Munshiganj"/>
        <s v="Ctg Road"/>
        <s v="Narayangonj"/>
        <s v="Narsingdi"/>
        <s v="Hobigonj"/>
        <s v="Sylhet"/>
        <s v="Jashore"/>
        <s v="Faridpur"/>
        <s v="Barishal"/>
        <s v="Satkhira"/>
        <s v="Jhenaidah"/>
        <s v="Patuakhali"/>
        <s v="Madaripur"/>
        <s v="Khulna"/>
        <s v="Kushtia"/>
        <s v="Rajshahi"/>
        <s v="Pabna"/>
        <s v="Naogaon"/>
        <s v="Bogura"/>
        <s v="Thakurgaon"/>
        <s v="Dinajpur"/>
        <s v="Rangpur"/>
        <s v="Gaibandha"/>
      </sharedItems>
    </cacheField>
    <cacheField name="DSR" numFmtId="0">
      <sharedItems containsBlank="1"/>
    </cacheField>
    <cacheField name="DSR NAME" numFmtId="0">
      <sharedItems containsBlank="1"/>
    </cacheField>
    <cacheField name="Total Value" numFmtId="0">
      <sharedItems containsString="0" containsBlank="1" containsNumber="1" containsInteger="1" minValue="407016" maxValue="236601252"/>
    </cacheField>
    <cacheField name="Total Quantity" numFmtId="0">
      <sharedItems containsString="0" containsBlank="1" containsNumber="1" containsInteger="1" minValue="149" maxValue="1293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7">
  <r>
    <m/>
    <x v="0"/>
    <x v="0"/>
    <m/>
    <m/>
    <m/>
    <m/>
  </r>
  <r>
    <m/>
    <x v="0"/>
    <x v="0"/>
    <m/>
    <m/>
    <m/>
    <m/>
  </r>
  <r>
    <s v="M/S Sholav Bitan"/>
    <x v="1"/>
    <x v="1"/>
    <s v="DSR-0692"/>
    <s v="Md Juwel"/>
    <n v="10630320"/>
    <n v="7643"/>
  </r>
  <r>
    <s v="M/S Sholav Bitan"/>
    <x v="1"/>
    <x v="1"/>
    <s v="DSR-0691"/>
    <s v="Md. Muslim"/>
    <n v="9977152"/>
    <n v="7181"/>
  </r>
  <r>
    <s v="M/S Sholav Bitan"/>
    <x v="1"/>
    <x v="1"/>
    <s v="DSR-0693"/>
    <s v="Md.Nipon"/>
    <n v="852970"/>
    <n v="617"/>
  </r>
  <r>
    <s v="Sibgat Telecom"/>
    <x v="1"/>
    <x v="1"/>
    <s v="DSR-0674"/>
    <s v="H.M. Arshad"/>
    <n v="4156185"/>
    <n v="2260"/>
  </r>
  <r>
    <s v="Sibgat Telecom"/>
    <x v="1"/>
    <x v="1"/>
    <s v="DSR-0663"/>
    <s v="Ariful Hoque"/>
    <n v="2786119"/>
    <n v="1520"/>
  </r>
  <r>
    <s v="Sibgat Telecom"/>
    <x v="1"/>
    <x v="1"/>
    <s v="DSR-0675"/>
    <s v="Hridoy"/>
    <n v="4343557"/>
    <n v="2367"/>
  </r>
  <r>
    <s v="Sibgat Telecom"/>
    <x v="1"/>
    <x v="1"/>
    <s v="DSR-0118"/>
    <s v="Md. Tareq Rahman"/>
    <n v="1203050"/>
    <n v="651"/>
  </r>
  <r>
    <s v="Sibgat Telecom"/>
    <x v="1"/>
    <x v="1"/>
    <s v="DSR-0678"/>
    <s v="Jahidul Islam"/>
    <n v="1114201"/>
    <n v="606"/>
  </r>
  <r>
    <s v="Sibgat Telecom"/>
    <x v="1"/>
    <x v="1"/>
    <s v="DSR-0677"/>
    <s v="Kazi Mohammad Azimuddin"/>
    <n v="1878020"/>
    <n v="1029"/>
  </r>
  <r>
    <s v="Sibgat Telecom"/>
    <x v="1"/>
    <x v="1"/>
    <s v="DSR-0658"/>
    <s v="Rahatul Islam"/>
    <n v="2662774"/>
    <n v="1455"/>
  </r>
  <r>
    <s v="Sibgat Telecom"/>
    <x v="1"/>
    <x v="1"/>
    <s v="DSR-0695"/>
    <s v="Tarik"/>
    <n v="1965684"/>
    <n v="1069"/>
  </r>
  <r>
    <s v="Sibgat Telecom"/>
    <x v="1"/>
    <x v="1"/>
    <s v="DSR-0659"/>
    <s v="Imam"/>
    <n v="1633377"/>
    <n v="888"/>
  </r>
  <r>
    <s v="Mobile Zone*Patia"/>
    <x v="1"/>
    <x v="1"/>
    <s v="DSR-0427"/>
    <s v="Mr. Rubel"/>
    <n v="1738750"/>
    <n v="1041"/>
  </r>
  <r>
    <s v="Mobile Zone*Patia"/>
    <x v="1"/>
    <x v="1"/>
    <s v="DSR-0429"/>
    <s v="Mr. Rifat"/>
    <n v="1590583"/>
    <n v="1149"/>
  </r>
  <r>
    <s v="Shifa Enterprise"/>
    <x v="1"/>
    <x v="2"/>
    <s v="DSR-0564"/>
    <s v="Md. Alamgir Khokon"/>
    <n v="1923740"/>
    <n v="1493"/>
  </r>
  <r>
    <s v="Shifa Enterprise"/>
    <x v="1"/>
    <x v="2"/>
    <s v="DSR-0400"/>
    <s v="Md Faisal "/>
    <n v="2752133"/>
    <n v="2170"/>
  </r>
  <r>
    <s v="Shifa Enterprise"/>
    <x v="1"/>
    <x v="2"/>
    <s v="DSR-0399"/>
    <s v="Md.Lokman Uddin"/>
    <n v="1051324"/>
    <n v="861"/>
  </r>
  <r>
    <s v="Shifa Enterprise"/>
    <x v="1"/>
    <x v="2"/>
    <s v="DSR-0562"/>
    <s v="Jhontu Sarma"/>
    <n v="2549943"/>
    <n v="1733"/>
  </r>
  <r>
    <s v="Mobile Heaven"/>
    <x v="1"/>
    <x v="2"/>
    <s v="DSR-0568"/>
    <s v="Kafai"/>
    <n v="1362838"/>
    <n v="1173"/>
  </r>
  <r>
    <s v="Mobile Heaven"/>
    <x v="1"/>
    <x v="2"/>
    <s v="DSR-0569"/>
    <s v="Md. Selim"/>
    <n v="908471"/>
    <n v="796"/>
  </r>
  <r>
    <s v="Mobile Heaven"/>
    <x v="1"/>
    <x v="2"/>
    <s v="DSR-0570"/>
    <s v="MD. Alom"/>
    <n v="944915"/>
    <n v="816"/>
  </r>
  <r>
    <s v="Biponon Communications"/>
    <x v="1"/>
    <x v="2"/>
    <s v="DSR-0392"/>
    <s v="Md.Tofajjal"/>
    <n v="971571"/>
    <n v="814"/>
  </r>
  <r>
    <s v="Biponon Communications"/>
    <x v="1"/>
    <x v="2"/>
    <s v="DSR-0394"/>
    <s v="Md.Saiful Islam"/>
    <n v="1447126"/>
    <n v="1260"/>
  </r>
  <r>
    <s v="Biponon Communications"/>
    <x v="1"/>
    <x v="2"/>
    <s v="DSR-0726"/>
    <s v="Abdul Momin Azad"/>
    <n v="861214"/>
    <n v="760"/>
  </r>
  <r>
    <s v="Biponon Communications"/>
    <x v="1"/>
    <x v="2"/>
    <s v="DSR-0393"/>
    <s v="Md. Rimon"/>
    <n v="1107167"/>
    <n v="982"/>
  </r>
  <r>
    <s v="Prime Mobile Center"/>
    <x v="1"/>
    <x v="2"/>
    <s v="DSR-0197"/>
    <s v="Mr. Sahadat Hossain"/>
    <n v="1300463"/>
    <n v="989"/>
  </r>
  <r>
    <s v="Prime Mobile Center"/>
    <x v="1"/>
    <x v="2"/>
    <s v="DSR-0195"/>
    <s v="Md.Nejam Uddin"/>
    <n v="2408993"/>
    <n v="1688"/>
  </r>
  <r>
    <s v="Prime Mobile Center"/>
    <x v="1"/>
    <x v="2"/>
    <s v="DSR-0196"/>
    <s v="Md.Aminul Islam"/>
    <n v="743320"/>
    <n v="638"/>
  </r>
  <r>
    <s v="Mobile Village"/>
    <x v="1"/>
    <x v="2"/>
    <s v="DSR-0425"/>
    <s v="MD. Tarek"/>
    <n v="1009503"/>
    <n v="700"/>
  </r>
  <r>
    <s v="Mobile Village"/>
    <x v="1"/>
    <x v="2"/>
    <s v="DSR-0426"/>
    <s v="Fazlul Hoque Sohan"/>
    <n v="1183526"/>
    <n v="829"/>
  </r>
  <r>
    <s v="Fantasy Telecom"/>
    <x v="1"/>
    <x v="3"/>
    <s v="DSR-0390"/>
    <s v="Mr. Salauddin"/>
    <n v="2358668"/>
    <n v="1434"/>
  </r>
  <r>
    <s v="Fantasy Telecom"/>
    <x v="1"/>
    <x v="3"/>
    <s v="DSR-0712"/>
    <s v="Md. Mohiuddin Sumon"/>
    <n v="1595334"/>
    <n v="1021"/>
  </r>
  <r>
    <s v="Polly Mobile Distribution"/>
    <x v="1"/>
    <x v="3"/>
    <s v="DSR-0434"/>
    <s v="Md. Sarwar Hossen Sujon"/>
    <n v="1183930"/>
    <n v="805"/>
  </r>
  <r>
    <s v="Polly Mobile Distribution"/>
    <x v="1"/>
    <x v="3"/>
    <s v="DSR-0704"/>
    <s v="Md. Shahel"/>
    <n v="1044424"/>
    <n v="687"/>
  </r>
  <r>
    <s v="Polly Mobile Distribution"/>
    <x v="1"/>
    <x v="3"/>
    <s v="DSR-0633"/>
    <s v="Sikandar Hossain Bablu"/>
    <n v="1714553"/>
    <n v="1066"/>
  </r>
  <r>
    <s v="Toyabiya Telecom"/>
    <x v="1"/>
    <x v="3"/>
    <s v="DSR-0438"/>
    <s v="Raju Barua"/>
    <n v="3170471"/>
    <n v="2104"/>
  </r>
  <r>
    <s v="Toyabiya Telecom"/>
    <x v="1"/>
    <x v="3"/>
    <s v="DSR-0439"/>
    <s v="Nayan Dey"/>
    <n v="817161"/>
    <n v="568"/>
  </r>
  <r>
    <s v="Toyabiya Telecom"/>
    <x v="1"/>
    <x v="3"/>
    <s v="DSR-0651"/>
    <s v="Rana Mir"/>
    <n v="1398499"/>
    <n v="998"/>
  </r>
  <r>
    <s v="Satkania Store"/>
    <x v="1"/>
    <x v="3"/>
    <s v="DSR-0635"/>
    <s v="Md. Ariful Islam"/>
    <n v="1888665"/>
    <n v="1188"/>
  </r>
  <r>
    <s v="Satkania Store"/>
    <x v="1"/>
    <x v="3"/>
    <s v="DSR-0396"/>
    <s v="Md. Monir Hossain"/>
    <n v="2508052"/>
    <n v="1777"/>
  </r>
  <r>
    <s v="Satkania Store"/>
    <x v="1"/>
    <x v="3"/>
    <s v="DSR-0397"/>
    <s v="Md. Younus"/>
    <n v="3277050"/>
    <n v="2307"/>
  </r>
  <r>
    <s v="R.K Mobile Center"/>
    <x v="1"/>
    <x v="4"/>
    <s v="DSR-0522"/>
    <s v="Md. Rakib"/>
    <n v="2765389"/>
    <n v="1643"/>
  </r>
  <r>
    <s v="R.K Mobile Center"/>
    <x v="1"/>
    <x v="4"/>
    <s v="DSR-0523"/>
    <s v="Md.Rasel"/>
    <n v="2593721"/>
    <n v="1575"/>
  </r>
  <r>
    <s v="R.K Mobile Center"/>
    <x v="1"/>
    <x v="4"/>
    <s v="DSR-0521"/>
    <s v="Md. Ashraf Mahmud (Sumon)"/>
    <n v="4035613"/>
    <n v="2008"/>
  </r>
  <r>
    <s v="R.K Mobile Center"/>
    <x v="1"/>
    <x v="4"/>
    <s v="DSR-0194"/>
    <s v="Nur Mohammad (Rubel)"/>
    <n v="1545708"/>
    <n v="803"/>
  </r>
  <r>
    <s v="Mobile Shop"/>
    <x v="1"/>
    <x v="4"/>
    <s v="DSR-0005"/>
    <s v="Md. Iqbal Hossain"/>
    <n v="1945392"/>
    <n v="1174"/>
  </r>
  <r>
    <s v="Mobile Shop"/>
    <x v="1"/>
    <x v="4"/>
    <s v="DSR-0500"/>
    <s v="Tausib Bhuiyan"/>
    <n v="2657052"/>
    <n v="1329"/>
  </r>
  <r>
    <s v="Mobile Shop"/>
    <x v="1"/>
    <x v="4"/>
    <s v="DSR-0080"/>
    <s v="Mohammad Tareq Rahman"/>
    <n v="1479267"/>
    <n v="839"/>
  </r>
  <r>
    <s v="Mobile Shop"/>
    <x v="1"/>
    <x v="4"/>
    <s v="DSR-0057"/>
    <s v="Mr. Mamun Hossain"/>
    <n v="1692267"/>
    <n v="960"/>
  </r>
  <r>
    <s v="Mobile Shop"/>
    <x v="1"/>
    <x v="4"/>
    <s v="DSR-0095"/>
    <s v="MD. Riad"/>
    <n v="1531307"/>
    <n v="893"/>
  </r>
  <r>
    <s v="Mobile Shop"/>
    <x v="1"/>
    <x v="4"/>
    <s v="DSR-0030"/>
    <s v="Golam Dostogir Robin"/>
    <n v="1479267"/>
    <n v="839"/>
  </r>
  <r>
    <s v="Dhaka Telecom"/>
    <x v="1"/>
    <x v="4"/>
    <s v="DSR-0387"/>
    <s v="Md. Firoz"/>
    <n v="2984169"/>
    <n v="1396"/>
  </r>
  <r>
    <s v="Dhaka Telecom"/>
    <x v="1"/>
    <x v="4"/>
    <s v="DSR-0389"/>
    <s v="Md. Masud"/>
    <n v="1722486"/>
    <n v="891"/>
  </r>
  <r>
    <s v="Dhaka Telecom"/>
    <x v="1"/>
    <x v="4"/>
    <s v="DSR-0388"/>
    <s v="Md. Morshed Alam"/>
    <n v="2078861"/>
    <n v="992"/>
  </r>
  <r>
    <s v="Himel Mobile Center"/>
    <x v="1"/>
    <x v="4"/>
    <s v="DSR-0604"/>
    <s v="Abdur Rahman"/>
    <n v="1115395"/>
    <n v="693"/>
  </r>
  <r>
    <s v="Himel Mobile Center"/>
    <x v="1"/>
    <x v="4"/>
    <s v="DSR-0605"/>
    <s v="Abdul Kader Masum"/>
    <n v="1372640"/>
    <n v="726"/>
  </r>
  <r>
    <s v="M/S. Lotus Telecom"/>
    <x v="1"/>
    <x v="5"/>
    <s v="DSR-0430"/>
    <s v="Md.Riyad Hossain"/>
    <n v="2179559"/>
    <n v="1071"/>
  </r>
  <r>
    <s v="M/S. Lotus Telecom"/>
    <x v="1"/>
    <x v="5"/>
    <s v="DSR-0545"/>
    <s v="Md. Hadi Miaje"/>
    <n v="1970735"/>
    <n v="936"/>
  </r>
  <r>
    <s v="M/S. Lotus Telecom"/>
    <x v="1"/>
    <x v="5"/>
    <s v="DSR-0431"/>
    <s v="Nur Alam Gazi"/>
    <n v="1455477"/>
    <n v="770"/>
  </r>
  <r>
    <s v="M/S. Alam Trade Link"/>
    <x v="1"/>
    <x v="5"/>
    <s v="DSR-0626"/>
    <s v="Jakir Hossain"/>
    <n v="3440685"/>
    <n v="1566"/>
  </r>
  <r>
    <s v="M/S. Alam Trade Link"/>
    <x v="1"/>
    <x v="5"/>
    <s v="DSR-0624"/>
    <s v="Sohan Ahmed Babul"/>
    <n v="1705827"/>
    <n v="838"/>
  </r>
  <r>
    <s v="M/S. Alam Trade Link"/>
    <x v="1"/>
    <x v="5"/>
    <s v="DSR-0625"/>
    <s v="Mahabub Hossain"/>
    <n v="1598699"/>
    <n v="783"/>
  </r>
  <r>
    <s v="M/S. Alam Trade Link"/>
    <x v="1"/>
    <x v="5"/>
    <s v="DSR-0623"/>
    <s v="Rejaul Karim Liton"/>
    <n v="1739954"/>
    <n v="853"/>
  </r>
  <r>
    <s v="Salim Telecom &amp; Electronics"/>
    <x v="1"/>
    <x v="5"/>
    <s v="DSR-0198"/>
    <s v="Morshed Alam"/>
    <n v="2122100"/>
    <n v="1143"/>
  </r>
  <r>
    <s v="Salim Telecom &amp; Electronics"/>
    <x v="1"/>
    <x v="5"/>
    <s v="DSR-0199"/>
    <s v="Kopil Uddin Saykot"/>
    <n v="3569398"/>
    <n v="1647"/>
  </r>
  <r>
    <s v="Salim Telecom &amp; Electronics"/>
    <x v="1"/>
    <x v="5"/>
    <s v="DSR-0200"/>
    <s v="Md.Sumon Hossain"/>
    <n v="3782829"/>
    <n v="1933"/>
  </r>
  <r>
    <s v="M Enterprise"/>
    <x v="1"/>
    <x v="5"/>
    <s v="DSR-0422"/>
    <s v="Shazidur Rahman sabuj"/>
    <n v="1209172"/>
    <n v="623"/>
  </r>
  <r>
    <s v="M Enterprise"/>
    <x v="1"/>
    <x v="5"/>
    <s v="DSR-0421"/>
    <s v="Md. Shakil"/>
    <n v="1389621"/>
    <n v="715"/>
  </r>
  <r>
    <s v="M Enterprise"/>
    <x v="1"/>
    <x v="5"/>
    <s v="DSR-0423"/>
    <s v="Moin Uddin"/>
    <n v="1379660"/>
    <n v="704"/>
  </r>
  <r>
    <s v="M Enterprise"/>
    <x v="1"/>
    <x v="5"/>
    <s v="DSR-0424"/>
    <s v="Nizam Haider Chowdhury"/>
    <n v="2303446"/>
    <n v="1108"/>
  </r>
  <r>
    <s v="Nashua Associate"/>
    <x v="1"/>
    <x v="6"/>
    <s v="DSR-0053"/>
    <s v="Md. Refat"/>
    <n v="1219605"/>
    <n v="718"/>
  </r>
  <r>
    <s v="Nashua Associate"/>
    <x v="1"/>
    <x v="6"/>
    <s v="DSR-0728"/>
    <s v="Md. Jummon Hasan"/>
    <n v="1861755"/>
    <n v="817"/>
  </r>
  <r>
    <s v="Nashua Associate"/>
    <x v="1"/>
    <x v="6"/>
    <s v="DSR-0731"/>
    <s v="Md. Sahriar"/>
    <n v="1902882"/>
    <n v="1143"/>
  </r>
  <r>
    <s v="Nashua Associate"/>
    <x v="1"/>
    <x v="6"/>
    <s v="DSR-0727"/>
    <s v="Md. Hanif"/>
    <n v="2185654"/>
    <n v="1321"/>
  </r>
  <r>
    <s v="Nashua Associate"/>
    <x v="1"/>
    <x v="6"/>
    <s v="DSR-0730"/>
    <s v="Ridoy Chandra"/>
    <n v="2042955"/>
    <n v="1223"/>
  </r>
  <r>
    <s v="Nashua Associate"/>
    <x v="1"/>
    <x v="6"/>
    <s v="DSR-0732"/>
    <s v="Md. Rubel"/>
    <n v="1846143"/>
    <n v="1017"/>
  </r>
  <r>
    <s v="Nashua Associate"/>
    <x v="1"/>
    <x v="6"/>
    <s v="DSR-0729"/>
    <s v="Md. Amanullah Suhel"/>
    <n v="1145292"/>
    <n v="691"/>
  </r>
  <r>
    <s v="Sarker Telecom"/>
    <x v="1"/>
    <x v="6"/>
    <s v="DSR-0489"/>
    <s v="Zahid Hasan"/>
    <n v="982553"/>
    <n v="455"/>
  </r>
  <r>
    <s v="Sarker Telecom"/>
    <x v="1"/>
    <x v="6"/>
    <s v="DSR-0487"/>
    <s v="Md. Arifur Rahman"/>
    <n v="1877675"/>
    <n v="814"/>
  </r>
  <r>
    <s v="Sarker Telecom"/>
    <x v="1"/>
    <x v="6"/>
    <s v="DSR-0488"/>
    <s v="Miner Hossain"/>
    <n v="1456137"/>
    <n v="596"/>
  </r>
  <r>
    <s v="Sarker Telecom"/>
    <x v="1"/>
    <x v="6"/>
    <s v="DSR-0486"/>
    <s v="Md. Sufian"/>
    <n v="1351051"/>
    <n v="563"/>
  </r>
  <r>
    <s v="Sarker Telecom"/>
    <x v="1"/>
    <x v="6"/>
    <s v="DSR-0607"/>
    <s v="Md. Ariful Islam"/>
    <n v="999924"/>
    <n v="474"/>
  </r>
  <r>
    <s v="M/S. Murad Enterprise"/>
    <x v="1"/>
    <x v="6"/>
    <s v="DSR-0630"/>
    <s v="Md. Mominul Islam"/>
    <n v="2495701"/>
    <n v="1389"/>
  </r>
  <r>
    <s v="M/S. Murad Enterprise"/>
    <x v="1"/>
    <x v="6"/>
    <s v="DSR-0631"/>
    <s v="Sagar Chandra"/>
    <n v="1216117"/>
    <n v="753"/>
  </r>
  <r>
    <s v="Chattogram"/>
    <x v="0"/>
    <x v="0"/>
    <m/>
    <m/>
    <n v="173444936"/>
    <n v="104558"/>
  </r>
  <r>
    <s v="Rathura Enterprise"/>
    <x v="2"/>
    <x v="7"/>
    <s v="DSR-0042"/>
    <s v="Md. Shohag Mia"/>
    <n v="2087235"/>
    <n v="1055"/>
  </r>
  <r>
    <s v="Rathura Enterprise"/>
    <x v="2"/>
    <x v="7"/>
    <s v="DSR-0725"/>
    <s v="Jwel Islam"/>
    <n v="1505880"/>
    <n v="757"/>
  </r>
  <r>
    <s v="Rathura Enterprise"/>
    <x v="2"/>
    <x v="7"/>
    <s v="DSR-0102"/>
    <s v="Md. Miraj"/>
    <n v="1959705"/>
    <n v="921"/>
  </r>
  <r>
    <s v="Rathura Enterprise"/>
    <x v="2"/>
    <x v="7"/>
    <s v="DSR-0673"/>
    <s v="Md. Imrul Hossain"/>
    <n v="1965530"/>
    <n v="928"/>
  </r>
  <r>
    <s v="Rathura Enterprise"/>
    <x v="2"/>
    <x v="7"/>
    <s v="DSR-0300"/>
    <s v="Md. Liton Mia"/>
    <n v="1794525"/>
    <n v="908"/>
  </r>
  <r>
    <s v="Rathura Enterprise"/>
    <x v="2"/>
    <x v="7"/>
    <s v="DSR-0483"/>
    <s v="Md. Sumon Mia"/>
    <n v="5520557"/>
    <n v="2726"/>
  </r>
  <r>
    <s v="Rathura Enterprise"/>
    <x v="2"/>
    <x v="7"/>
    <s v="DSR-0484"/>
    <s v="Md. Rasel"/>
    <n v="1307725"/>
    <n v="729"/>
  </r>
  <r>
    <s v="Rathura Enterprise"/>
    <x v="2"/>
    <x v="7"/>
    <s v="DSR-0494"/>
    <s v="Md. Sajib Talukdar"/>
    <n v="1794525"/>
    <n v="908"/>
  </r>
  <r>
    <s v="Rathura Enterprise"/>
    <x v="2"/>
    <x v="7"/>
    <s v="DSR-0064"/>
    <s v="Md. Rabbi Ahmed"/>
    <n v="1307725"/>
    <n v="729"/>
  </r>
  <r>
    <s v="Rathura Enterprise"/>
    <x v="2"/>
    <x v="7"/>
    <s v="DSR-0017"/>
    <s v="Rejaul Karim"/>
    <n v="1378860"/>
    <n v="626"/>
  </r>
  <r>
    <s v="Rathura Enterprise"/>
    <x v="2"/>
    <x v="7"/>
    <s v="DSR-0493"/>
    <s v="Md. Nazmul Islam"/>
    <n v="1794525"/>
    <n v="908"/>
  </r>
  <r>
    <s v="Rathura Enterprise"/>
    <x v="2"/>
    <x v="7"/>
    <s v="DSR-0591"/>
    <s v="Md. Ariful Islam"/>
    <n v="1303895"/>
    <n v="725"/>
  </r>
  <r>
    <s v="Rathura Enterprise"/>
    <x v="2"/>
    <x v="7"/>
    <s v="DSR-0592"/>
    <s v="Saidul Islam"/>
    <n v="1794525"/>
    <n v="908"/>
  </r>
  <r>
    <s v="Rathura Enterprise"/>
    <x v="2"/>
    <x v="7"/>
    <s v="DSR-0618"/>
    <s v="Kajal Roy"/>
    <n v="1009995"/>
    <n v="578"/>
  </r>
  <r>
    <s v="Rathura Enterprise"/>
    <x v="2"/>
    <x v="7"/>
    <s v="DSR-0089"/>
    <s v="Md Al Amin"/>
    <n v="766450"/>
    <n v="325"/>
  </r>
  <r>
    <s v="Rathura Enterprise"/>
    <x v="2"/>
    <x v="7"/>
    <s v="DSR-0608"/>
    <s v="Md Shohel Rana"/>
    <n v="1794525"/>
    <n v="908"/>
  </r>
  <r>
    <s v="Rathura Enterprise"/>
    <x v="2"/>
    <x v="7"/>
    <s v="DSR-0442"/>
    <s v="Md. Juwel Rana"/>
    <n v="715280"/>
    <n v="429"/>
  </r>
  <r>
    <s v="Mobile point"/>
    <x v="2"/>
    <x v="7"/>
    <s v="DSR-0187"/>
    <s v="Md.Liton Mia"/>
    <n v="2172082"/>
    <n v="1140"/>
  </r>
  <r>
    <s v="Mobile point"/>
    <x v="2"/>
    <x v="7"/>
    <s v="DSR-0188"/>
    <s v="Md. Sujon Mia"/>
    <n v="1987379"/>
    <n v="1049"/>
  </r>
  <r>
    <s v="M/S Zaman Enterprise"/>
    <x v="2"/>
    <x v="8"/>
    <s v="DSR-0582"/>
    <s v="Md. Shamim"/>
    <n v="1463970"/>
    <n v="1162"/>
  </r>
  <r>
    <s v="M/S Zaman Enterprise"/>
    <x v="2"/>
    <x v="8"/>
    <s v="DSR-0566"/>
    <s v="Md.Salman"/>
    <n v="1255709"/>
    <n v="658"/>
  </r>
  <r>
    <s v="M/S Zaman Enterprise"/>
    <x v="2"/>
    <x v="8"/>
    <s v="DSR-0571"/>
    <s v="Md. Delowar"/>
    <n v="2219608"/>
    <n v="889"/>
  </r>
  <r>
    <s v="M/S Zaman Enterprise"/>
    <x v="2"/>
    <x v="8"/>
    <s v="DSR-0565"/>
    <s v="Mr.Jahirul Islam"/>
    <n v="3927883"/>
    <n v="1477"/>
  </r>
  <r>
    <s v="M/S Zaman Enterprise"/>
    <x v="2"/>
    <x v="8"/>
    <s v="DSR-0718"/>
    <s v="Md Akash"/>
    <n v="2011516"/>
    <n v="953"/>
  </r>
  <r>
    <s v="M/S Zaman Enterprise"/>
    <x v="2"/>
    <x v="8"/>
    <s v="DSR-0719"/>
    <s v="Md.Farid"/>
    <n v="903298"/>
    <n v="643"/>
  </r>
  <r>
    <s v="M/S Zaman Enterprise"/>
    <x v="2"/>
    <x v="8"/>
    <s v="DSR-0581"/>
    <s v="Hira"/>
    <n v="1542792"/>
    <n v="557"/>
  </r>
  <r>
    <s v="M/S Zaman Enterprise"/>
    <x v="2"/>
    <x v="8"/>
    <s v="DSR-0567"/>
    <s v="Eahsan Haque"/>
    <n v="2116780"/>
    <n v="1548"/>
  </r>
  <r>
    <s v="M/S Zaman Enterprise"/>
    <x v="2"/>
    <x v="8"/>
    <s v="DSR-0717"/>
    <s v="Md.Nahid"/>
    <n v="407016"/>
    <n v="149"/>
  </r>
  <r>
    <s v="Shisha Stationary &amp; Electronics"/>
    <x v="2"/>
    <x v="8"/>
    <s v="DSR-0190"/>
    <s v="Md. Abul Kalam"/>
    <n v="2320197"/>
    <n v="1243"/>
  </r>
  <r>
    <s v="Shisha Stationary &amp; Electronics"/>
    <x v="2"/>
    <x v="8"/>
    <s v="DSR-0189"/>
    <s v="Md. Mosarrof Hossain"/>
    <n v="754015"/>
    <n v="516"/>
  </r>
  <r>
    <s v="Shisha Stationary &amp; Electronics"/>
    <x v="2"/>
    <x v="8"/>
    <s v="DSR-0191"/>
    <s v="Lipon Chandra"/>
    <n v="543943"/>
    <n v="325"/>
  </r>
  <r>
    <s v="Shisha Stationary &amp; Electronics"/>
    <x v="2"/>
    <x v="8"/>
    <s v="DSR-0192"/>
    <s v="Md. Shamim Ahmed"/>
    <n v="1529928"/>
    <n v="956"/>
  </r>
  <r>
    <s v="M/S Saidur Electronics"/>
    <x v="2"/>
    <x v="8"/>
    <s v="DSR-0714"/>
    <s v="Liton Sharma"/>
    <n v="1327768"/>
    <n v="909"/>
  </r>
  <r>
    <s v="M/S Saidur Electronics"/>
    <x v="2"/>
    <x v="8"/>
    <s v="DSR-0072"/>
    <s v="Md.Bokul mia"/>
    <n v="1480156"/>
    <n v="987"/>
  </r>
  <r>
    <s v="M/S Saidur Electronics"/>
    <x v="2"/>
    <x v="8"/>
    <s v="DSR-0520"/>
    <s v="Md. Emon"/>
    <n v="1747319"/>
    <n v="1157"/>
  </r>
  <r>
    <s v="M/S Saidur Electronics"/>
    <x v="2"/>
    <x v="8"/>
    <s v="DSR-0104"/>
    <s v="Md. Amdadul"/>
    <n v="1678109"/>
    <n v="1111"/>
  </r>
  <r>
    <s v="M/S Saidur Electronics"/>
    <x v="2"/>
    <x v="8"/>
    <s v="DSR-0716"/>
    <s v="Md. Sohel"/>
    <n v="2478101"/>
    <n v="1437"/>
  </r>
  <r>
    <s v="Rathura Enterprise – 2"/>
    <x v="2"/>
    <x v="9"/>
    <s v="DSR-0516"/>
    <s v="Md. Sumir Hossain"/>
    <n v="3462957"/>
    <n v="1894"/>
  </r>
  <r>
    <s v="Rathura Enterprise – 2"/>
    <x v="2"/>
    <x v="9"/>
    <s v="DSR-0628"/>
    <s v="Md Rakib Hasan"/>
    <n v="3253990"/>
    <n v="1771"/>
  </r>
  <r>
    <s v="Rathura Enterprise – 2"/>
    <x v="2"/>
    <x v="9"/>
    <s v="DSR-0593"/>
    <s v="Md Jahirul Islam"/>
    <n v="1452654"/>
    <n v="794"/>
  </r>
  <r>
    <s v="Rathura Enterprise – 2"/>
    <x v="2"/>
    <x v="9"/>
    <s v="DSR-0515"/>
    <s v="Md. Chan Miah"/>
    <n v="1138265"/>
    <n v="615"/>
  </r>
  <r>
    <s v="Rathura Enterprise – 2"/>
    <x v="2"/>
    <x v="9"/>
    <s v="DSR-0514"/>
    <s v="Arman Hossain"/>
    <n v="1887060"/>
    <n v="1032"/>
  </r>
  <r>
    <s v="Repon Enterprise"/>
    <x v="2"/>
    <x v="10"/>
    <s v="DSR-0018"/>
    <s v="Riyadh"/>
    <n v="3521735"/>
    <n v="2299"/>
  </r>
  <r>
    <s v="Repon Enterprise"/>
    <x v="2"/>
    <x v="10"/>
    <s v="DSR-0043"/>
    <s v="Md. Aiub Ali"/>
    <n v="830680"/>
    <n v="538"/>
  </r>
  <r>
    <s v="Repon Enterprise"/>
    <x v="2"/>
    <x v="10"/>
    <s v="DSR-0051"/>
    <s v="Awlad Hossain"/>
    <n v="2412083"/>
    <n v="1601"/>
  </r>
  <r>
    <s v="Repon Enterprise"/>
    <x v="2"/>
    <x v="10"/>
    <s v="DSR-0082"/>
    <s v="Shamim"/>
    <n v="1902697"/>
    <n v="1227"/>
  </r>
  <r>
    <s v="Repon Enterprise"/>
    <x v="2"/>
    <x v="10"/>
    <s v="DSR-0572"/>
    <s v="Khyrul"/>
    <n v="2038862"/>
    <n v="1302"/>
  </r>
  <r>
    <s v="Repon Enterprise"/>
    <x v="2"/>
    <x v="10"/>
    <s v="DSR-0573"/>
    <s v="Md. Shofiqul Islam"/>
    <n v="1054284"/>
    <n v="689"/>
  </r>
  <r>
    <s v="Shaheen Multimedia &amp; Telecom"/>
    <x v="2"/>
    <x v="10"/>
    <s v="DSR-0418"/>
    <s v="Riyad"/>
    <n v="5032450"/>
    <n v="3128"/>
  </r>
  <r>
    <s v="Shaheen Multimedia &amp; Telecom"/>
    <x v="2"/>
    <x v="10"/>
    <s v="DSR-0419"/>
    <s v="Md.Angur Hasan"/>
    <n v="1987000"/>
    <n v="1261"/>
  </r>
  <r>
    <s v="Shaheen Multimedia &amp; Telecom"/>
    <x v="2"/>
    <x v="10"/>
    <s v="DSR-0420"/>
    <s v="Md. Ashraful"/>
    <n v="2530803"/>
    <n v="1640"/>
  </r>
  <r>
    <s v="Shaheen Multimedia &amp; Telecom"/>
    <x v="2"/>
    <x v="10"/>
    <s v="DSR-0656"/>
    <s v="Md. Tariku Islam"/>
    <n v="2180083"/>
    <n v="1379"/>
  </r>
  <r>
    <s v="M/S. Sujan Telecom"/>
    <x v="2"/>
    <x v="10"/>
    <s v="DSR-0323"/>
    <s v="Mohammad Ali"/>
    <n v="2994291"/>
    <n v="1834"/>
  </r>
  <r>
    <s v="M/S. Sujan Telecom"/>
    <x v="2"/>
    <x v="10"/>
    <s v="DSR-0327"/>
    <s v="Md.Ripon khan"/>
    <n v="1626445"/>
    <n v="994"/>
  </r>
  <r>
    <s v="M/S Siddique Enterprise"/>
    <x v="2"/>
    <x v="11"/>
    <s v="DSR-0408"/>
    <s v="Md. Ali Hossain"/>
    <n v="2230843"/>
    <n v="1013"/>
  </r>
  <r>
    <s v="M/S Siddique Enterprise"/>
    <x v="2"/>
    <x v="11"/>
    <s v="DSR-0411"/>
    <s v="Md. Monjurul Islam"/>
    <n v="1481525"/>
    <n v="842"/>
  </r>
  <r>
    <s v="M/S Siddique Enterprise"/>
    <x v="2"/>
    <x v="11"/>
    <s v="DSR-0410"/>
    <s v="Md. Tuhin Ahmed"/>
    <n v="1686543"/>
    <n v="1155"/>
  </r>
  <r>
    <s v="M/S Siddique Enterprise"/>
    <x v="2"/>
    <x v="11"/>
    <s v="DSR-0409"/>
    <s v="Md. Sojib Hossain"/>
    <n v="2339366"/>
    <n v="1193"/>
  </r>
  <r>
    <s v="M/S Siddique Enterprise"/>
    <x v="2"/>
    <x v="11"/>
    <s v="DSR-0412"/>
    <s v="Md. Srabon"/>
    <n v="1631108"/>
    <n v="1396"/>
  </r>
  <r>
    <s v="M/S Siddique Enterprise"/>
    <x v="2"/>
    <x v="11"/>
    <s v="DSR-0445"/>
    <s v="Md. Billal Hossain"/>
    <n v="1803336"/>
    <n v="1275"/>
  </r>
  <r>
    <s v="M/S Siddique Enterprise"/>
    <x v="2"/>
    <x v="11"/>
    <s v="DSR-0655"/>
    <s v="Md. Sojol Rahman"/>
    <n v="2078257"/>
    <n v="1313"/>
  </r>
  <r>
    <s v="M/S Siddique Enterprise"/>
    <x v="2"/>
    <x v="11"/>
    <s v="DSR-0737"/>
    <s v="Md. Mehedi Hasan"/>
    <n v="3602267"/>
    <n v="1651"/>
  </r>
  <r>
    <s v="M/S Siddique Enterprise"/>
    <x v="2"/>
    <x v="11"/>
    <s v="DSR-0654"/>
    <s v="Md. Sujon"/>
    <n v="570706"/>
    <n v="287"/>
  </r>
  <r>
    <s v="M/S. Mukul Enterprise"/>
    <x v="2"/>
    <x v="11"/>
    <s v="DSR-0413"/>
    <s v="Md. Israfil Hossain"/>
    <n v="2931600"/>
    <n v="2336"/>
  </r>
  <r>
    <s v="M/S. Mukul Enterprise"/>
    <x v="2"/>
    <x v="11"/>
    <s v="DSR-0414"/>
    <s v="Md. Abdul Majid"/>
    <n v="1933898"/>
    <n v="971"/>
  </r>
  <r>
    <s v="M/S. Mukul Enterprise"/>
    <x v="2"/>
    <x v="11"/>
    <s v="DSR-0415"/>
    <s v="MD. Sujon"/>
    <n v="1235790"/>
    <n v="889"/>
  </r>
  <r>
    <s v="Bismillah Telecom"/>
    <x v="2"/>
    <x v="8"/>
    <s v="DSR-0401"/>
    <s v="Anik Chiran"/>
    <n v="1178990"/>
    <n v="885"/>
  </r>
  <r>
    <s v="Bismillah Telecom"/>
    <x v="2"/>
    <x v="8"/>
    <s v="DSR-0403"/>
    <s v="Md  Tara"/>
    <n v="974091"/>
    <n v="736"/>
  </r>
  <r>
    <s v="Bismillah Telecom"/>
    <x v="2"/>
    <x v="8"/>
    <s v="DSR-0404"/>
    <s v="Md. Bappy"/>
    <n v="1134128"/>
    <n v="842"/>
  </r>
  <r>
    <s v="Bismillah Telecom"/>
    <x v="2"/>
    <x v="8"/>
    <s v="DSR-0405"/>
    <s v="Md. Jahangir"/>
    <n v="704506"/>
    <n v="542"/>
  </r>
  <r>
    <s v="Bismillah Telecom"/>
    <x v="2"/>
    <x v="8"/>
    <s v="DSR-0724"/>
    <s v="Md. Anamul Haque"/>
    <n v="1179802"/>
    <n v="838"/>
  </r>
  <r>
    <s v="Nabil Enterprise"/>
    <x v="2"/>
    <x v="12"/>
    <s v="DSR-0208"/>
    <s v="Md. Masud"/>
    <n v="4668613"/>
    <n v="2429"/>
  </r>
  <r>
    <s v="Nabil Enterprise"/>
    <x v="2"/>
    <x v="12"/>
    <s v="DSR-0210"/>
    <s v="Md. Sumon"/>
    <n v="2579213"/>
    <n v="1329"/>
  </r>
  <r>
    <s v="Nabil Enterprise"/>
    <x v="2"/>
    <x v="12"/>
    <s v="DSR-0061"/>
    <s v="Md. Reyaz Uddin"/>
    <n v="2978985"/>
    <n v="1540"/>
  </r>
  <r>
    <s v="Nabil Enterprise"/>
    <x v="2"/>
    <x v="12"/>
    <s v="DSR-0003"/>
    <s v="Md. Rakib Pondit"/>
    <n v="2374772"/>
    <n v="1221"/>
  </r>
  <r>
    <s v="Nabil Enterprise"/>
    <x v="2"/>
    <x v="12"/>
    <s v="DSR-0038"/>
    <s v="Md Salah Uddin"/>
    <n v="2778739"/>
    <n v="1432"/>
  </r>
  <r>
    <s v="Nabil Enterprise"/>
    <x v="2"/>
    <x v="12"/>
    <s v="DSR-0028"/>
    <s v="Md. Mahabub"/>
    <n v="2579213"/>
    <n v="1329"/>
  </r>
  <r>
    <s v="Nabil Enterprise"/>
    <x v="2"/>
    <x v="12"/>
    <s v="DSR-0209"/>
    <s v="Sagor Islam"/>
    <n v="2579213"/>
    <n v="1329"/>
  </r>
  <r>
    <s v="Shore Distribution"/>
    <x v="2"/>
    <x v="13"/>
    <s v="DSR-0224"/>
    <s v="Md. Halim"/>
    <n v="2661663"/>
    <n v="1527"/>
  </r>
  <r>
    <s v="Shore Distribution"/>
    <x v="2"/>
    <x v="13"/>
    <s v="DSR-0666"/>
    <s v="Md. Washim"/>
    <n v="915723"/>
    <n v="539"/>
  </r>
  <r>
    <s v="Shore Distribution"/>
    <x v="2"/>
    <x v="13"/>
    <s v="DSR-0667"/>
    <s v="Md. Faruk Islam"/>
    <n v="2593614"/>
    <n v="1537"/>
  </r>
  <r>
    <s v="Shore Distribution"/>
    <x v="2"/>
    <x v="13"/>
    <s v="DSR-0668"/>
    <s v="Md. Jahidul Islam"/>
    <n v="1750435"/>
    <n v="983"/>
  </r>
  <r>
    <s v="Shore Distribution"/>
    <x v="2"/>
    <x v="13"/>
    <s v="DSR-0665"/>
    <s v="Ratul Sekh"/>
    <n v="1240908"/>
    <n v="763"/>
  </r>
  <r>
    <s v="Star Telecom"/>
    <x v="2"/>
    <x v="13"/>
    <s v="DSR-0648"/>
    <s v="Saiful Islam"/>
    <n v="2322082"/>
    <n v="1403"/>
  </r>
  <r>
    <s v="Star Telecom"/>
    <x v="2"/>
    <x v="13"/>
    <s v="DSR-0649"/>
    <s v="Lablu Mia"/>
    <n v="1478028"/>
    <n v="902"/>
  </r>
  <r>
    <s v="Star Telecom"/>
    <x v="2"/>
    <x v="13"/>
    <s v="DSR-0650"/>
    <s v="Abir Hossain"/>
    <n v="1564047"/>
    <n v="945"/>
  </r>
  <r>
    <s v="Star Telecom"/>
    <x v="2"/>
    <x v="13"/>
    <s v="DSR-0294"/>
    <s v="Sohel Rana"/>
    <n v="1269718"/>
    <n v="764"/>
  </r>
  <r>
    <s v="Zaara Corporation"/>
    <x v="2"/>
    <x v="13"/>
    <s v="DSR-0025"/>
    <s v="Sumon"/>
    <n v="2985025"/>
    <n v="1930"/>
  </r>
  <r>
    <s v="Zaara Corporation"/>
    <x v="2"/>
    <x v="13"/>
    <s v="DSR-0050"/>
    <s v="Arif Hossain"/>
    <n v="3420109"/>
    <n v="2062"/>
  </r>
  <r>
    <s v="Zaara Corporation"/>
    <x v="2"/>
    <x v="13"/>
    <s v="DSR-0056"/>
    <s v="Md. Shapan"/>
    <n v="1875288"/>
    <n v="1132"/>
  </r>
  <r>
    <s v="Zaara Corporation"/>
    <x v="2"/>
    <x v="13"/>
    <s v="DSR-0091"/>
    <s v="Sonjit Barmon"/>
    <n v="1350973"/>
    <n v="768"/>
  </r>
  <r>
    <s v="Zaara Corporation"/>
    <x v="2"/>
    <x v="13"/>
    <s v="DSR-0112"/>
    <s v="Ali Hossain"/>
    <n v="1456353"/>
    <n v="780"/>
  </r>
  <r>
    <s v="Zaara Corporation"/>
    <x v="2"/>
    <x v="13"/>
    <s v="DSR-0130"/>
    <s v="Tanjil"/>
    <n v="1349613"/>
    <n v="739"/>
  </r>
  <r>
    <s v="Zaara Corporation"/>
    <x v="2"/>
    <x v="13"/>
    <s v="DSR-0099"/>
    <s v="Forhad Hossain"/>
    <n v="1811130"/>
    <n v="716"/>
  </r>
  <r>
    <s v="TM Communication"/>
    <x v="2"/>
    <x v="14"/>
    <s v="DSR-0108"/>
    <s v="Md Jalal Uddin"/>
    <n v="1194643"/>
    <n v="790"/>
  </r>
  <r>
    <s v="TM Communication"/>
    <x v="2"/>
    <x v="14"/>
    <s v="DSR-0459"/>
    <s v="Md Babul Hossain"/>
    <n v="2484896"/>
    <n v="922"/>
  </r>
  <r>
    <s v="TM Communication"/>
    <x v="2"/>
    <x v="14"/>
    <s v="DSR-0697"/>
    <s v="Md Farhaduzzaman"/>
    <n v="3365691"/>
    <n v="868"/>
  </r>
  <r>
    <s v="TM Communication"/>
    <x v="2"/>
    <x v="14"/>
    <s v="DSR-0121"/>
    <s v="Md. Alauddin"/>
    <n v="3093638"/>
    <n v="1329"/>
  </r>
  <r>
    <s v="TM Communication"/>
    <x v="2"/>
    <x v="14"/>
    <s v="DSR-0092"/>
    <s v="Md Nahidul Islam"/>
    <n v="2594024"/>
    <n v="1564"/>
  </r>
  <r>
    <s v="TM Communication"/>
    <x v="2"/>
    <x v="14"/>
    <s v="DSR-0499"/>
    <s v="Nazrul Islam"/>
    <n v="996256"/>
    <n v="720"/>
  </r>
  <r>
    <s v="MM Communication"/>
    <x v="2"/>
    <x v="14"/>
    <s v="DSR-0024"/>
    <s v="Arifur Rahman"/>
    <n v="2083835"/>
    <n v="1083"/>
  </r>
  <r>
    <s v="MM Communication"/>
    <x v="2"/>
    <x v="14"/>
    <s v="DSR-0049"/>
    <s v="Md Jihad ul islam"/>
    <n v="3544516"/>
    <n v="1477"/>
  </r>
  <r>
    <s v="MM Communication"/>
    <x v="2"/>
    <x v="14"/>
    <s v="DSR-0075"/>
    <s v="Md Zakir hossain"/>
    <n v="5387732"/>
    <n v="1559"/>
  </r>
  <r>
    <s v="MM Communication"/>
    <x v="2"/>
    <x v="14"/>
    <s v="DSR-0137"/>
    <s v="Noman miah"/>
    <n v="1855023"/>
    <n v="934"/>
  </r>
  <r>
    <s v="Mobile House"/>
    <x v="2"/>
    <x v="15"/>
    <s v="DSR-0012"/>
    <s v="Md.Delowar"/>
    <n v="3769135"/>
    <n v="1287"/>
  </r>
  <r>
    <s v="Mobile House"/>
    <x v="2"/>
    <x v="15"/>
    <s v="DSR-0093"/>
    <s v="Md.Forid"/>
    <n v="4596658"/>
    <n v="1590"/>
  </r>
  <r>
    <s v="Mobile House"/>
    <x v="2"/>
    <x v="15"/>
    <s v="DSR-0090"/>
    <s v="Md.Ibrahim"/>
    <n v="2225455"/>
    <n v="1250"/>
  </r>
  <r>
    <s v="Mobile House"/>
    <x v="2"/>
    <x v="15"/>
    <s v="DSR-0037"/>
    <s v="Anik Das Bappi"/>
    <n v="1719624"/>
    <n v="870"/>
  </r>
  <r>
    <s v="Mobile House"/>
    <x v="2"/>
    <x v="15"/>
    <s v="DSR-0485"/>
    <s v="Md Saiful"/>
    <n v="2124305"/>
    <n v="999"/>
  </r>
  <r>
    <s v="Mobile House"/>
    <x v="2"/>
    <x v="15"/>
    <s v="DSR-0127"/>
    <s v="Md.Sowob"/>
    <n v="1835163"/>
    <n v="1271"/>
  </r>
  <r>
    <s v="Mobile House"/>
    <x v="2"/>
    <x v="15"/>
    <s v="DSR-0066"/>
    <s v="Md.Shohel"/>
    <n v="1291283"/>
    <n v="764"/>
  </r>
  <r>
    <s v="Mobile House"/>
    <x v="2"/>
    <x v="15"/>
    <s v="DSR-0450"/>
    <s v="Mizanur Rahman Rasel "/>
    <n v="1735281"/>
    <n v="926"/>
  </r>
  <r>
    <s v="Mobile House"/>
    <x v="2"/>
    <x v="15"/>
    <s v="DSR-0589"/>
    <s v="Md.Razu"/>
    <n v="1234638"/>
    <n v="831"/>
  </r>
  <r>
    <s v="Trade Plus"/>
    <x v="2"/>
    <x v="15"/>
    <s v="DSR-0549"/>
    <s v="Md. Alal Hossain"/>
    <n v="2450202"/>
    <n v="1581"/>
  </r>
  <r>
    <s v="Trade Plus"/>
    <x v="2"/>
    <x v="15"/>
    <s v="DSR-0739"/>
    <s v="Md. Akbar Hosen"/>
    <n v="1641476"/>
    <n v="772"/>
  </r>
  <r>
    <s v="Trade Plus"/>
    <x v="2"/>
    <x v="15"/>
    <s v="DSR-0550"/>
    <s v="Md. Manir Hossain"/>
    <n v="1601636"/>
    <n v="839"/>
  </r>
  <r>
    <s v="Trade Plus"/>
    <x v="2"/>
    <x v="15"/>
    <s v="DSR-0552"/>
    <s v="Md. Rafiqul Islam Niloy"/>
    <n v="1520559"/>
    <n v="902"/>
  </r>
  <r>
    <s v="Dhaka North"/>
    <x v="0"/>
    <x v="0"/>
    <m/>
    <m/>
    <n v="236601252"/>
    <n v="129323"/>
  </r>
  <r>
    <s v="Saif Telecom"/>
    <x v="3"/>
    <x v="16"/>
    <s v="DSR-0020"/>
    <s v="Md. Alamin Mia"/>
    <n v="3682185"/>
    <n v="2642"/>
  </r>
  <r>
    <s v="Saif Telecom"/>
    <x v="3"/>
    <x v="16"/>
    <s v="DSR-0045"/>
    <s v="Md. Mahbubur Rahman"/>
    <n v="4674218"/>
    <n v="2099"/>
  </r>
  <r>
    <s v="Saif Telecom"/>
    <x v="3"/>
    <x v="16"/>
    <s v="DSR-0068"/>
    <s v="Md. Jewel Molla"/>
    <n v="3567234"/>
    <n v="2255"/>
  </r>
  <r>
    <s v="MM Telecom"/>
    <x v="3"/>
    <x v="16"/>
    <s v="DSR-0023"/>
    <s v="Md. Jahidul Islam"/>
    <n v="3895863"/>
    <n v="1951"/>
  </r>
  <r>
    <s v="MM Telecom"/>
    <x v="3"/>
    <x v="16"/>
    <s v="DSR-0048"/>
    <s v="Johirul Islam Mojumder"/>
    <n v="2065060"/>
    <n v="764"/>
  </r>
  <r>
    <s v="Ananda Electronics"/>
    <x v="3"/>
    <x v="16"/>
    <s v="DSR-0154"/>
    <s v="Md. Kamal Hossain"/>
    <n v="2847094"/>
    <n v="1250"/>
  </r>
  <r>
    <s v="Ananda Electronics"/>
    <x v="3"/>
    <x v="16"/>
    <s v="DSR-0027"/>
    <s v="Arif Mahmud Shayen"/>
    <n v="2221112"/>
    <n v="1165"/>
  </r>
  <r>
    <s v="Nishat Telecom"/>
    <x v="3"/>
    <x v="16"/>
    <s v="DSR-0002"/>
    <s v="Md. Saiful"/>
    <n v="6420065"/>
    <n v="3802"/>
  </r>
  <r>
    <s v="Nishat Telecom"/>
    <x v="3"/>
    <x v="16"/>
    <s v="DSR-0153"/>
    <s v="Md. Mamun"/>
    <n v="1045137"/>
    <n v="493"/>
  </r>
  <r>
    <s v="Nishat Telecom"/>
    <x v="3"/>
    <x v="16"/>
    <s v="DSR-0152"/>
    <s v="Md. Manir Hossain"/>
    <n v="2985078"/>
    <n v="1652"/>
  </r>
  <r>
    <s v="Nishat Telecom"/>
    <x v="3"/>
    <x v="16"/>
    <s v="DSR-0150"/>
    <s v="Md. Kawsar"/>
    <n v="957052"/>
    <n v="578"/>
  </r>
  <r>
    <s v="Anika Traders"/>
    <x v="3"/>
    <x v="17"/>
    <s v="DSR-0257"/>
    <s v="Rabbi"/>
    <n v="2084671"/>
    <n v="1019"/>
  </r>
  <r>
    <s v="Anika Traders"/>
    <x v="3"/>
    <x v="17"/>
    <s v="DSR-0653"/>
    <s v="Hasan Ali Kahn"/>
    <n v="1472765"/>
    <n v="712"/>
  </r>
  <r>
    <s v="Anika Traders"/>
    <x v="3"/>
    <x v="17"/>
    <s v="DSR-0267"/>
    <s v="Md. Jashim"/>
    <n v="1307180"/>
    <n v="640"/>
  </r>
  <r>
    <s v="One Telecom"/>
    <x v="3"/>
    <x v="17"/>
    <s v="DSR-0014"/>
    <s v="Md. Sofiullah"/>
    <n v="5054337"/>
    <n v="3077"/>
  </r>
  <r>
    <s v="One Telecom"/>
    <x v="3"/>
    <x v="17"/>
    <s v="DSR-0085"/>
    <s v="Md.Kawser Molla"/>
    <n v="1579489"/>
    <n v="967"/>
  </r>
  <r>
    <s v="One Telecom"/>
    <x v="3"/>
    <x v="17"/>
    <s v="DSR-0063"/>
    <s v="Md. Ariful Islam"/>
    <n v="3172181"/>
    <n v="1933"/>
  </r>
  <r>
    <s v="One Telecom"/>
    <x v="3"/>
    <x v="17"/>
    <s v="DSR-0039"/>
    <s v="Md. Mahfuzur Rahman Masum"/>
    <n v="725519"/>
    <n v="441"/>
  </r>
  <r>
    <s v="One Telecom"/>
    <x v="3"/>
    <x v="17"/>
    <s v="DSR-0119"/>
    <s v="Sirajul Islam (Nayan)"/>
    <n v="3904890"/>
    <n v="2377"/>
  </r>
  <r>
    <s v="One Telecom, Jatrabari"/>
    <x v="3"/>
    <x v="17"/>
    <s v="DSR-0134"/>
    <s v="Md. Toukir"/>
    <n v="1195985"/>
    <n v="627"/>
  </r>
  <r>
    <s v="One Telecom, Jatrabari"/>
    <x v="3"/>
    <x v="17"/>
    <s v="DSR-0145"/>
    <s v="Ashiq Ahmed"/>
    <n v="2034796"/>
    <n v="1065"/>
  </r>
  <r>
    <s v="One Telecom, Jatrabari"/>
    <x v="3"/>
    <x v="17"/>
    <s v="DSR-0139"/>
    <s v="Faysal Ahmed"/>
    <n v="1288172"/>
    <n v="678"/>
  </r>
  <r>
    <s v="One Telecom, Jatrabari"/>
    <x v="3"/>
    <x v="17"/>
    <s v="DSR-0148"/>
    <s v="Md. Shohel Rana"/>
    <n v="2408653"/>
    <n v="1262"/>
  </r>
  <r>
    <s v="One Telecom, Jatrabari"/>
    <x v="3"/>
    <x v="17"/>
    <s v="DSR-0149"/>
    <s v="Md. Shohag Molla"/>
    <n v="2326851"/>
    <n v="1217"/>
  </r>
  <r>
    <s v="Dohar Enterprise"/>
    <x v="3"/>
    <x v="18"/>
    <s v="DSR-0303"/>
    <s v="Md. Robiul Islam"/>
    <n v="1598485"/>
    <n v="879"/>
  </r>
  <r>
    <s v="Dohar Enterprise"/>
    <x v="3"/>
    <x v="18"/>
    <s v="DSR-0304"/>
    <s v="Md. Saiful Islam"/>
    <n v="2732590"/>
    <n v="1503"/>
  </r>
  <r>
    <s v="Mehereen Telecom"/>
    <x v="3"/>
    <x v="18"/>
    <s v="DSR-0482"/>
    <s v="Md. Al Amin"/>
    <n v="1968467"/>
    <n v="1125"/>
  </r>
  <r>
    <s v="Mehereen Telecom"/>
    <x v="3"/>
    <x v="18"/>
    <s v="DSR-0452"/>
    <s v="Md. Maruf"/>
    <n v="4176576"/>
    <n v="2381"/>
  </r>
  <r>
    <s v="Mehereen Telecom"/>
    <x v="3"/>
    <x v="18"/>
    <s v="DSR-0453"/>
    <s v="Md. Imran"/>
    <n v="2389723"/>
    <n v="1467"/>
  </r>
  <r>
    <s v="Mehereen Telecom"/>
    <x v="3"/>
    <x v="18"/>
    <s v="DSR-0454"/>
    <s v="Md. Nahid Hasan Rubel"/>
    <n v="2429009"/>
    <n v="1287"/>
  </r>
  <r>
    <s v="Nandan world Link"/>
    <x v="3"/>
    <x v="18"/>
    <s v="DSR-0281"/>
    <s v="Md. Monir Hossain"/>
    <n v="1784074"/>
    <n v="1098"/>
  </r>
  <r>
    <s v="Nandan world Link"/>
    <x v="3"/>
    <x v="18"/>
    <s v="DSR-0282"/>
    <s v="jobayer Ahmed Joy"/>
    <n v="2027945"/>
    <n v="1207"/>
  </r>
  <r>
    <s v="Nandan world Link"/>
    <x v="3"/>
    <x v="18"/>
    <s v="DSR-0283"/>
    <s v="Md. Uzzal Hossain"/>
    <n v="1529509"/>
    <n v="907"/>
  </r>
  <r>
    <s v="Nandan world Link"/>
    <x v="3"/>
    <x v="18"/>
    <s v="DSR-0447"/>
    <s v="Md. Abdul Mannan Shapon"/>
    <n v="1380533"/>
    <n v="811"/>
  </r>
  <r>
    <s v="Nandan world Link"/>
    <x v="3"/>
    <x v="18"/>
    <s v="DSR-0559"/>
    <s v="Md. Shiplu Hossain"/>
    <n v="1784780"/>
    <n v="1021"/>
  </r>
  <r>
    <s v="M K Trading Co."/>
    <x v="3"/>
    <x v="19"/>
    <s v="DSR-0369"/>
    <s v="Md  Shakil  Hossain"/>
    <n v="1313069"/>
    <n v="773"/>
  </r>
  <r>
    <s v="M K Trading Co."/>
    <x v="3"/>
    <x v="19"/>
    <s v="DSR-0370"/>
    <s v="Md Shamim Hossain"/>
    <n v="2603587"/>
    <n v="1530"/>
  </r>
  <r>
    <s v="M K Trading Co."/>
    <x v="3"/>
    <x v="19"/>
    <s v="DSR-0371"/>
    <s v="Md.Kabir Hossain"/>
    <n v="1639096"/>
    <n v="963"/>
  </r>
  <r>
    <s v="M K Trading Co."/>
    <x v="3"/>
    <x v="19"/>
    <s v="DSR-0491"/>
    <s v="Md Sajib"/>
    <n v="878324"/>
    <n v="512"/>
  </r>
  <r>
    <s v="One Telecom(Ctg Road)"/>
    <x v="3"/>
    <x v="19"/>
    <s v="DSR-0016"/>
    <s v="Md. Mahim Ahmed  "/>
    <n v="1579256"/>
    <n v="810"/>
  </r>
  <r>
    <s v="One Telecom(Ctg Road)"/>
    <x v="3"/>
    <x v="19"/>
    <s v="DSR-0086"/>
    <s v="Md Mamun Mia"/>
    <n v="2254703"/>
    <n v="1185"/>
  </r>
  <r>
    <s v="One Telecom(Ctg Road)"/>
    <x v="3"/>
    <x v="19"/>
    <s v="DSR-0041"/>
    <s v="Md. Habib"/>
    <n v="1896686"/>
    <n v="945"/>
  </r>
  <r>
    <s v="One Telecom(Ctg Road)"/>
    <x v="3"/>
    <x v="19"/>
    <s v="DSR-0446"/>
    <s v="Md. Imran Hossen Imon"/>
    <n v="2507702"/>
    <n v="1300"/>
  </r>
  <r>
    <s v="One Telecom(Ctg Road)"/>
    <x v="3"/>
    <x v="19"/>
    <s v="DSR-0479"/>
    <s v="Md. Masud Rana "/>
    <n v="1846032"/>
    <n v="956"/>
  </r>
  <r>
    <s v="One Telecom(Ctg Road)"/>
    <x v="3"/>
    <x v="19"/>
    <s v="DSR-0507"/>
    <s v="Md. Farhad Hossen"/>
    <n v="1100123"/>
    <n v="724"/>
  </r>
  <r>
    <s v="One Telecom*Narayanganj"/>
    <x v="3"/>
    <x v="20"/>
    <s v="DSR-0015"/>
    <s v="Md. Abu Taher"/>
    <n v="3471765"/>
    <n v="1029"/>
  </r>
  <r>
    <s v="One Telecom*Narayanganj"/>
    <x v="3"/>
    <x v="20"/>
    <s v="DSR-0088"/>
    <s v="Md. Shahadat hossen"/>
    <n v="1055357"/>
    <n v="565"/>
  </r>
  <r>
    <s v="One Telecom*Narayanganj"/>
    <x v="3"/>
    <x v="20"/>
    <s v="DSR-0504"/>
    <s v=" Md. Sharfin Ahmed "/>
    <n v="1795228"/>
    <n v="1467"/>
  </r>
  <r>
    <s v="One Telecom*Narayanganj"/>
    <x v="3"/>
    <x v="20"/>
    <s v="DSR-0558"/>
    <s v="Md. Jony"/>
    <n v="3442495"/>
    <n v="1034"/>
  </r>
  <r>
    <s v="Tania Enterprise"/>
    <x v="3"/>
    <x v="20"/>
    <s v="DSR-0315"/>
    <s v="Md. Al-Amin"/>
    <n v="1640970"/>
    <n v="999"/>
  </r>
  <r>
    <s v="Tania Enterprise"/>
    <x v="3"/>
    <x v="20"/>
    <s v="DSR-0432"/>
    <s v="Md. Rafiul Islam"/>
    <n v="1575311"/>
    <n v="900"/>
  </r>
  <r>
    <s v="Tania Enterprise"/>
    <x v="3"/>
    <x v="20"/>
    <s v="DSR-0480"/>
    <s v="Md. Humayun Kabir"/>
    <n v="2535822"/>
    <n v="1162"/>
  </r>
  <r>
    <s v="Tania Enterprise"/>
    <x v="3"/>
    <x v="20"/>
    <s v="DSR-0557"/>
    <s v="Md. Emon"/>
    <n v="1767963"/>
    <n v="1071"/>
  </r>
  <r>
    <s v="New Samanta Telecom"/>
    <x v="3"/>
    <x v="21"/>
    <s v="DSR-0416"/>
    <s v="Md. Halim"/>
    <n v="3469914"/>
    <n v="1848"/>
  </r>
  <r>
    <s v="New Samanta Telecom"/>
    <x v="3"/>
    <x v="21"/>
    <s v="DSR-0417"/>
    <s v="Md. Ataur Rahman"/>
    <n v="1089381"/>
    <n v="582"/>
  </r>
  <r>
    <s v="Samiya Telecom "/>
    <x v="3"/>
    <x v="21"/>
    <s v="DSR-0272"/>
    <s v="Shipon Sutrodar"/>
    <n v="1197646"/>
    <n v="649"/>
  </r>
  <r>
    <s v="Samiya Telecom "/>
    <x v="3"/>
    <x v="21"/>
    <s v="DSR-0273"/>
    <s v="Md. Sobuj Miah"/>
    <n v="1299943"/>
    <n v="708"/>
  </r>
  <r>
    <s v="Samiya Telecom "/>
    <x v="3"/>
    <x v="21"/>
    <s v="DSR-0274"/>
    <s v="Md. Nazmul Hasan Foton"/>
    <n v="2849717"/>
    <n v="1706"/>
  </r>
  <r>
    <s v="Samiya Telecom "/>
    <x v="3"/>
    <x v="21"/>
    <s v="DSR-0458"/>
    <s v="Shemul Mitra"/>
    <n v="3562701"/>
    <n v="1639"/>
  </r>
  <r>
    <s v="Samiya Telecom "/>
    <x v="3"/>
    <x v="21"/>
    <s v="DSR-0490"/>
    <s v="Md. Khokon Mia (Sujon)"/>
    <n v="1197646"/>
    <n v="649"/>
  </r>
  <r>
    <s v="Samiya Telecom "/>
    <x v="3"/>
    <x v="21"/>
    <s v="DSR-0736"/>
    <s v="Rajib Ahmed"/>
    <n v="665044"/>
    <n v="529"/>
  </r>
  <r>
    <s v="Samiya Telecom-2"/>
    <x v="3"/>
    <x v="21"/>
    <s v="DSR-0472"/>
    <s v="Zunayed Hasan"/>
    <n v="1253468"/>
    <n v="744"/>
  </r>
  <r>
    <s v="Samiya Telecom-2"/>
    <x v="3"/>
    <x v="21"/>
    <s v="DSR-0473"/>
    <s v="Sagar Saha"/>
    <n v="1119225"/>
    <n v="671"/>
  </r>
  <r>
    <s v="Samiya Telecom-2"/>
    <x v="3"/>
    <x v="21"/>
    <s v="DSR-0470"/>
    <s v="Md. Obaidul Khan"/>
    <n v="1198634"/>
    <n v="710"/>
  </r>
  <r>
    <s v="Samiya Telecom-2"/>
    <x v="3"/>
    <x v="21"/>
    <s v="DSR-0471"/>
    <s v="Md. Shamsujjaman"/>
    <n v="1320467"/>
    <n v="786"/>
  </r>
  <r>
    <s v="Zeshan Telecom"/>
    <x v="3"/>
    <x v="22"/>
    <s v="DSR-0672"/>
    <s v="Ponkoz"/>
    <n v="701393"/>
    <n v="574"/>
  </r>
  <r>
    <s v="Zeshan Telecom"/>
    <x v="3"/>
    <x v="22"/>
    <s v="DSR-0382"/>
    <s v="Samresh Das"/>
    <n v="2206634"/>
    <n v="1513"/>
  </r>
  <r>
    <s v="Zeshan Telecom"/>
    <x v="3"/>
    <x v="22"/>
    <s v="DSR-0474"/>
    <s v="Md.Monirul Islam"/>
    <n v="1281613"/>
    <n v="805"/>
  </r>
  <r>
    <s v="Zeshan Telecom"/>
    <x v="3"/>
    <x v="22"/>
    <s v="DSR-0671"/>
    <s v="Anamul Haque Sumon"/>
    <n v="1218896"/>
    <n v="758"/>
  </r>
  <r>
    <s v="Zeshan Telecom"/>
    <x v="3"/>
    <x v="22"/>
    <s v="DSR-0669"/>
    <s v="Sukhdeb Das"/>
    <n v="1412000"/>
    <n v="966"/>
  </r>
  <r>
    <s v="Satata Mobile Centre"/>
    <x v="3"/>
    <x v="22"/>
    <s v="DSR-0203"/>
    <s v="Md. Nasir Uddin"/>
    <n v="1481030"/>
    <n v="975"/>
  </r>
  <r>
    <s v="Satata Mobile Centre"/>
    <x v="3"/>
    <x v="22"/>
    <s v="DSR-0204"/>
    <s v="Md. Sabbir Hussain Ripon"/>
    <n v="1578466"/>
    <n v="1003"/>
  </r>
  <r>
    <s v="Satata Mobile Centre"/>
    <x v="3"/>
    <x v="22"/>
    <s v="DSR-0468"/>
    <s v="Md. Al Amin"/>
    <n v="1994616"/>
    <n v="1371"/>
  </r>
  <r>
    <s v="Satata Mobile Centre"/>
    <x v="3"/>
    <x v="22"/>
    <s v="DSR-0478"/>
    <s v="Md. Faysal Abdin"/>
    <n v="1514740"/>
    <n v="981"/>
  </r>
  <r>
    <s v="New Era Telecom"/>
    <x v="3"/>
    <x v="23"/>
    <s v="DSR-0670"/>
    <s v="Pranesh"/>
    <n v="1245697"/>
    <n v="682"/>
  </r>
  <r>
    <s v="New Era Telecom"/>
    <x v="3"/>
    <x v="23"/>
    <s v="DSR-0374"/>
    <s v="Md. Asif Ahmed"/>
    <n v="1694757"/>
    <n v="949"/>
  </r>
  <r>
    <s v="New Era Telecom"/>
    <x v="3"/>
    <x v="23"/>
    <s v="DSR-0556"/>
    <s v="Babar khan"/>
    <n v="1083603"/>
    <n v="669"/>
  </r>
  <r>
    <s v="New Era Telecom"/>
    <x v="3"/>
    <x v="23"/>
    <s v="DSR-0610"/>
    <s v="Jamil Ahmed"/>
    <n v="1559938"/>
    <n v="847"/>
  </r>
  <r>
    <s v="Gopa Telecom"/>
    <x v="3"/>
    <x v="23"/>
    <s v="DSR-0359"/>
    <s v="Bablu Kumar Das"/>
    <n v="3151713"/>
    <n v="2197"/>
  </r>
  <r>
    <s v="Gopa Telecom"/>
    <x v="3"/>
    <x v="23"/>
    <s v="DSR-0360"/>
    <s v="Dijen Talukdar"/>
    <n v="2146988"/>
    <n v="1625"/>
  </r>
  <r>
    <s v="Gopa Telecom"/>
    <x v="3"/>
    <x v="23"/>
    <s v="DSR-0361"/>
    <s v="Drobo Pal Jibon"/>
    <n v="3720911"/>
    <n v="1972"/>
  </r>
  <r>
    <s v="Gopa Telecom"/>
    <x v="3"/>
    <x v="23"/>
    <s v="DSR-0746"/>
    <s v="Md. Alaur Rahman"/>
    <n v="1204558"/>
    <n v="825"/>
  </r>
  <r>
    <s v="Star Tel"/>
    <x v="3"/>
    <x v="23"/>
    <s v="DSR-0376"/>
    <s v="Biplob Talukder"/>
    <n v="3206553"/>
    <n v="2080"/>
  </r>
  <r>
    <s v="Star Tel"/>
    <x v="3"/>
    <x v="23"/>
    <s v="DSR-0377"/>
    <s v="Md. Abul Kasem"/>
    <n v="1511624"/>
    <n v="1027"/>
  </r>
  <r>
    <s v="Star Tel"/>
    <x v="3"/>
    <x v="23"/>
    <s v="DSR-0378"/>
    <s v="Sohel Ahmed"/>
    <n v="1425965"/>
    <n v="655"/>
  </r>
  <r>
    <s v="Star Tel"/>
    <x v="3"/>
    <x v="23"/>
    <s v="DSR-0534"/>
    <s v="Md. Shamsul Islam Nabed"/>
    <n v="1546604"/>
    <n v="972"/>
  </r>
  <r>
    <s v="Star Tel"/>
    <x v="3"/>
    <x v="23"/>
    <s v="DSR-0620"/>
    <s v="Md. Alomgir Hussain"/>
    <n v="2077994"/>
    <n v="805"/>
  </r>
  <r>
    <s v="Star Tel"/>
    <x v="3"/>
    <x v="23"/>
    <s v="DSR-0701"/>
    <s v="Saidur Rahman"/>
    <n v="2102929"/>
    <n v="1061"/>
  </r>
  <r>
    <s v="Star Tel"/>
    <x v="3"/>
    <x v="23"/>
    <s v="DSR-0702"/>
    <s v="Md. Dilwar Hussain"/>
    <n v="1063662"/>
    <n v="754"/>
  </r>
  <r>
    <s v="Star Tel"/>
    <x v="3"/>
    <x v="23"/>
    <s v="DSR-0535"/>
    <s v="Anwar Hossain"/>
    <n v="1609911"/>
    <n v="1225"/>
  </r>
  <r>
    <s v="StarTel Distribution-2"/>
    <x v="3"/>
    <x v="23"/>
    <s v="DSR-0709"/>
    <s v="Sumon Kumar Das"/>
    <n v="1748131"/>
    <n v="1125"/>
  </r>
  <r>
    <s v="StarTel Distribution-2"/>
    <x v="3"/>
    <x v="23"/>
    <s v="DSR-0710"/>
    <s v="Apurba Das "/>
    <n v="1206395"/>
    <n v="851"/>
  </r>
  <r>
    <s v="StarTel Distribution-2"/>
    <x v="3"/>
    <x v="23"/>
    <s v="DSR-0711"/>
    <s v="Susmoy Chanda"/>
    <n v="1752349"/>
    <n v="837"/>
  </r>
  <r>
    <s v="Dhaka South"/>
    <x v="0"/>
    <x v="0"/>
    <m/>
    <m/>
    <n v="190294223"/>
    <n v="107602"/>
  </r>
  <r>
    <s v="Ideal Communication"/>
    <x v="4"/>
    <x v="24"/>
    <s v="DSR-0008"/>
    <s v="Md. Jafor Ahmed Kajol"/>
    <n v="2894210"/>
    <n v="1598"/>
  </r>
  <r>
    <s v="Ideal Communication"/>
    <x v="4"/>
    <x v="24"/>
    <s v="DSR-0033"/>
    <s v="Harun Or Rashid"/>
    <n v="2128038"/>
    <n v="1169"/>
  </r>
  <r>
    <s v="Ideal Communication"/>
    <x v="4"/>
    <x v="24"/>
    <s v="DSR-0065"/>
    <s v="Md. Babor Ali"/>
    <n v="2087774"/>
    <n v="1088"/>
  </r>
  <r>
    <s v="Ideal Communication"/>
    <x v="4"/>
    <x v="24"/>
    <s v="DSR-0087"/>
    <s v="Md. Taijal Hossain Rony"/>
    <n v="2124402"/>
    <n v="1053"/>
  </r>
  <r>
    <s v="Ideal Communication"/>
    <x v="4"/>
    <x v="24"/>
    <s v="DSR-0096"/>
    <s v="Md. Shahidul Islam"/>
    <n v="2758836"/>
    <n v="1167"/>
  </r>
  <r>
    <s v="Ideal Communication"/>
    <x v="4"/>
    <x v="24"/>
    <s v="DSR-0110"/>
    <s v="Naser"/>
    <n v="4476942"/>
    <n v="1757"/>
  </r>
  <r>
    <s v="Ideal Communication"/>
    <x v="4"/>
    <x v="24"/>
    <s v="DSR-0508"/>
    <s v="Atahar Uddin Masum"/>
    <n v="1370834"/>
    <n v="748"/>
  </r>
  <r>
    <s v="Ideal Communication"/>
    <x v="4"/>
    <x v="24"/>
    <s v="DSR-0509"/>
    <s v="Pranto"/>
    <n v="1314510"/>
    <n v="694"/>
  </r>
  <r>
    <s v="Ideal Communication"/>
    <x v="4"/>
    <x v="24"/>
    <s v="DSR-0544"/>
    <s v="Shahin"/>
    <n v="1583254"/>
    <n v="778"/>
  </r>
  <r>
    <s v="Ideal Communication"/>
    <x v="4"/>
    <x v="24"/>
    <s v="DSR-0627"/>
    <s v="Moin"/>
    <n v="1706339"/>
    <n v="1036"/>
  </r>
  <r>
    <s v="Hello Prithibi"/>
    <x v="4"/>
    <x v="24"/>
    <s v="DSR-0332"/>
    <s v="Animesh"/>
    <n v="2335659"/>
    <n v="1328"/>
  </r>
  <r>
    <s v="Hello Prithibi"/>
    <x v="4"/>
    <x v="24"/>
    <s v="DSR-0333"/>
    <s v="Sumon Das"/>
    <n v="2217434"/>
    <n v="1272"/>
  </r>
  <r>
    <s v="Desh Link"/>
    <x v="4"/>
    <x v="25"/>
    <s v="DSR-0275"/>
    <s v="Md. Razib"/>
    <n v="1685688"/>
    <n v="914"/>
  </r>
  <r>
    <s v="Desh Link"/>
    <x v="4"/>
    <x v="25"/>
    <s v="DSR-0276"/>
    <s v="Md. Shovo"/>
    <n v="1679825"/>
    <n v="913"/>
  </r>
  <r>
    <s v="Desh Link"/>
    <x v="4"/>
    <x v="25"/>
    <s v="DSR-0277"/>
    <s v="Mr. Kumod Kanti"/>
    <n v="2899668"/>
    <n v="1578"/>
  </r>
  <r>
    <s v="Desh Link"/>
    <x v="4"/>
    <x v="25"/>
    <s v="DSR-0278"/>
    <s v="Md. Aminul"/>
    <n v="2449306"/>
    <n v="1321"/>
  </r>
  <r>
    <s v="Desh Link"/>
    <x v="4"/>
    <x v="25"/>
    <s v="DSR-0542"/>
    <s v="Md. Midul Shikdar"/>
    <n v="906074"/>
    <n v="503"/>
  </r>
  <r>
    <s v="Desh Link"/>
    <x v="4"/>
    <x v="25"/>
    <s v="DSR-0734"/>
    <s v="Md. Sujon Mollah "/>
    <n v="1566272"/>
    <n v="851"/>
  </r>
  <r>
    <s v="M/S. National Electronics"/>
    <x v="4"/>
    <x v="25"/>
    <s v="DSR-0279"/>
    <s v="Mr. Chandon"/>
    <n v="1426836"/>
    <n v="890"/>
  </r>
  <r>
    <s v="M/S. National Electronics"/>
    <x v="4"/>
    <x v="25"/>
    <s v="DSR-0280"/>
    <s v="Mr. Jiban Chandra Barai"/>
    <n v="1701507"/>
    <n v="1065"/>
  </r>
  <r>
    <s v="M/S. National Electronics"/>
    <x v="4"/>
    <x v="25"/>
    <s v="DSR-0461"/>
    <s v="Mr. Shital Chandra roy"/>
    <n v="1335586"/>
    <n v="840"/>
  </r>
  <r>
    <s v="M/S. National Electronics"/>
    <x v="4"/>
    <x v="25"/>
    <s v="DSR-0606"/>
    <s v="Mr. Shimul"/>
    <n v="3543617"/>
    <n v="2277"/>
  </r>
  <r>
    <s v="M/S. Rasel Enterprise"/>
    <x v="4"/>
    <x v="25"/>
    <s v="DSR-0577"/>
    <s v="Md. Samim Ialam"/>
    <n v="1439193"/>
    <n v="847"/>
  </r>
  <r>
    <s v="M/S. Rasel Enterprise"/>
    <x v="4"/>
    <x v="25"/>
    <s v="DSR-0578"/>
    <s v="Md. Rony"/>
    <n v="1588453"/>
    <n v="965"/>
  </r>
  <r>
    <s v="M/S. Rasel Enterprise"/>
    <x v="4"/>
    <x v="25"/>
    <s v="DSR-0579"/>
    <s v="Helal Sardar"/>
    <n v="1506442"/>
    <n v="881"/>
  </r>
  <r>
    <s v="M/S. Rasel Enterprise"/>
    <x v="4"/>
    <x v="25"/>
    <s v="DSR-0580"/>
    <s v="Md. Rubel Sheakh"/>
    <n v="1584180"/>
    <n v="906"/>
  </r>
  <r>
    <s v="Toushi Mobile Showroom &amp; Servicing"/>
    <x v="4"/>
    <x v="25"/>
    <s v="DSR-0553"/>
    <s v="Md. Bappi Kazi"/>
    <n v="1645612"/>
    <n v="960"/>
  </r>
  <r>
    <s v="Toushi Mobile Showroom &amp; Servicing"/>
    <x v="4"/>
    <x v="25"/>
    <s v="DSR-0554"/>
    <s v="Md. Liton Molla"/>
    <n v="1797378"/>
    <n v="1046"/>
  </r>
  <r>
    <s v="A One Tel"/>
    <x v="4"/>
    <x v="26"/>
    <s v="DSR-0517"/>
    <s v="Alamin Khan"/>
    <n v="3079513"/>
    <n v="1986"/>
  </r>
  <r>
    <s v="A One Tel"/>
    <x v="4"/>
    <x v="26"/>
    <s v="DSR-0518"/>
    <s v="Md. Palash"/>
    <n v="718653"/>
    <n v="472"/>
  </r>
  <r>
    <s v="A One Tel"/>
    <x v="4"/>
    <x v="26"/>
    <s v="DSR-0060"/>
    <s v="Palash Chandra Sarkar"/>
    <n v="2093970"/>
    <n v="1348"/>
  </r>
  <r>
    <s v="A One Tel"/>
    <x v="4"/>
    <x v="26"/>
    <s v="DSR-0078"/>
    <s v="Md. Sojib"/>
    <n v="1691781"/>
    <n v="1106"/>
  </r>
  <r>
    <s v="A One Tel"/>
    <x v="4"/>
    <x v="26"/>
    <s v="DSR-0097"/>
    <s v="Md. Saiful Haque Shifat"/>
    <n v="1256137"/>
    <n v="863"/>
  </r>
  <r>
    <s v="A One Tel"/>
    <x v="4"/>
    <x v="26"/>
    <s v="DSR-0034"/>
    <s v="Md. Shahin Khan"/>
    <n v="1381017"/>
    <n v="873"/>
  </r>
  <r>
    <s v="A One Tel"/>
    <x v="4"/>
    <x v="26"/>
    <s v="DSR-0301"/>
    <s v="Md. Saidul"/>
    <n v="1864731"/>
    <n v="1250"/>
  </r>
  <r>
    <s v="Click Mobile Corner"/>
    <x v="4"/>
    <x v="26"/>
    <s v="DSR-0009"/>
    <s v="Monir"/>
    <n v="1387501"/>
    <n v="846"/>
  </r>
  <r>
    <s v="Click Mobile Corner"/>
    <x v="4"/>
    <x v="26"/>
    <s v="DSR-0117"/>
    <s v="Md. Miraz"/>
    <n v="1317987"/>
    <n v="817"/>
  </r>
  <r>
    <s v="Click Mobile Corner"/>
    <x v="4"/>
    <x v="26"/>
    <s v="DSR-0705"/>
    <s v="Kaium"/>
    <n v="1487191"/>
    <n v="900"/>
  </r>
  <r>
    <s v="M/S. Karachi Store"/>
    <x v="4"/>
    <x v="26"/>
    <s v="DSR-0344"/>
    <s v="Md. Raisul Islam"/>
    <n v="1568873"/>
    <n v="1023"/>
  </r>
  <r>
    <s v="M/S. Karachi Store"/>
    <x v="4"/>
    <x v="26"/>
    <s v="DSR-0345"/>
    <s v="Mithun Halder"/>
    <n v="866879"/>
    <n v="567"/>
  </r>
  <r>
    <s v="M/S. Karachi Store"/>
    <x v="4"/>
    <x v="26"/>
    <s v="DSR-0346"/>
    <s v="Md. Rahat Mridha"/>
    <n v="650056"/>
    <n v="439"/>
  </r>
  <r>
    <s v="Mobile Plus"/>
    <x v="4"/>
    <x v="27"/>
    <s v="DSR-0168"/>
    <s v="SK Momtazul Islam Milon"/>
    <n v="3127103"/>
    <n v="1510"/>
  </r>
  <r>
    <s v="Mobile Plus"/>
    <x v="4"/>
    <x v="27"/>
    <s v="DSR-0169"/>
    <s v="Kalam"/>
    <n v="1242427"/>
    <n v="602"/>
  </r>
  <r>
    <s v="Mobile Plus"/>
    <x v="4"/>
    <x v="27"/>
    <s v="DSR-0170"/>
    <s v="Habibur Rahman Habib(Habib)"/>
    <n v="1797869"/>
    <n v="866"/>
  </r>
  <r>
    <s v="Mobile Plus"/>
    <x v="4"/>
    <x v="27"/>
    <s v="DSR-0171"/>
    <s v="Md. Monjurul Islam"/>
    <n v="2346071"/>
    <n v="1131"/>
  </r>
  <r>
    <s v="Mobile Plus"/>
    <x v="4"/>
    <x v="27"/>
    <s v="DSR-0172"/>
    <s v="Shawpon Kumar Mondol(Shawpon) "/>
    <n v="2882218"/>
    <n v="1393"/>
  </r>
  <r>
    <s v="Mobile Plus"/>
    <x v="4"/>
    <x v="27"/>
    <s v="DSR-0597"/>
    <s v="Md. Mijanur Rahman"/>
    <n v="1242427"/>
    <n v="602"/>
  </r>
  <r>
    <s v="Mobile Plus"/>
    <x v="4"/>
    <x v="27"/>
    <s v="DSR-0475"/>
    <s v="Shamol"/>
    <n v="1735315"/>
    <n v="831"/>
  </r>
  <r>
    <s v="Mobile Plus"/>
    <x v="4"/>
    <x v="27"/>
    <s v="DSR-0745"/>
    <s v="Md Ruhul Amin"/>
    <n v="1249633"/>
    <n v="605"/>
  </r>
  <r>
    <s v="Konica Trading"/>
    <x v="4"/>
    <x v="28"/>
    <s v="DSR-0163"/>
    <s v="Porimal Kumar"/>
    <n v="3831552"/>
    <n v="1877"/>
  </r>
  <r>
    <s v="Konica Trading"/>
    <x v="4"/>
    <x v="28"/>
    <s v="DSR-0164"/>
    <s v="Abdur Rahim"/>
    <n v="3421117"/>
    <n v="1883"/>
  </r>
  <r>
    <s v="Konica Trading"/>
    <x v="4"/>
    <x v="28"/>
    <s v="DSR-0165"/>
    <s v="Saydur Rahman Jewel"/>
    <n v="3708668"/>
    <n v="1340"/>
  </r>
  <r>
    <s v="Konica Trading"/>
    <x v="4"/>
    <x v="28"/>
    <s v="DSR-0166"/>
    <s v="Md. Lockman Al Hakim"/>
    <n v="3530306"/>
    <n v="1385"/>
  </r>
  <r>
    <s v="Konica Trading"/>
    <x v="4"/>
    <x v="28"/>
    <s v="DSR-0167"/>
    <s v="Md. Asif Hossen"/>
    <n v="1823710"/>
    <n v="1145"/>
  </r>
  <r>
    <s v="S S Enterprise"/>
    <x v="4"/>
    <x v="28"/>
    <s v="DSR-0735"/>
    <s v="Alif Sheikh"/>
    <n v="1496512"/>
    <n v="792"/>
  </r>
  <r>
    <s v="S S Enterprise"/>
    <x v="4"/>
    <x v="28"/>
    <s v="DSR-0180"/>
    <s v="Uttam kumar"/>
    <n v="2890830"/>
    <n v="1534"/>
  </r>
  <r>
    <s v="S S Enterprise"/>
    <x v="4"/>
    <x v="28"/>
    <s v="DSR-0181"/>
    <s v="Mamun Sheikh"/>
    <n v="1528210"/>
    <n v="808"/>
  </r>
  <r>
    <s v="S S Enterprise"/>
    <x v="4"/>
    <x v="28"/>
    <s v="DSR-0182"/>
    <s v="Sujoy kumar"/>
    <n v="1576851"/>
    <n v="829"/>
  </r>
  <r>
    <s v="M/S. Alif Telecom"/>
    <x v="4"/>
    <x v="29"/>
    <s v="DSR-0339"/>
    <s v="Md Mamun"/>
    <n v="2095361"/>
    <n v="1467"/>
  </r>
  <r>
    <s v="M/S. Alif Telecom"/>
    <x v="4"/>
    <x v="29"/>
    <s v="DSR-0340"/>
    <s v="Delowar"/>
    <n v="1584341"/>
    <n v="1025"/>
  </r>
  <r>
    <s v="M/S. Alif Telecom"/>
    <x v="4"/>
    <x v="29"/>
    <s v="DSR-0343"/>
    <s v="Md.Shahriar"/>
    <n v="1277855"/>
    <n v="846"/>
  </r>
  <r>
    <s v="My Fone"/>
    <x v="4"/>
    <x v="29"/>
    <s v="DSR-0173"/>
    <s v="Nayon Hossain"/>
    <n v="3984044"/>
    <n v="3259"/>
  </r>
  <r>
    <s v="My Fone"/>
    <x v="4"/>
    <x v="29"/>
    <s v="DSR-0174"/>
    <s v="Ranojit Sing"/>
    <n v="1540213"/>
    <n v="1073"/>
  </r>
  <r>
    <s v="My Fone"/>
    <x v="4"/>
    <x v="29"/>
    <s v="DSR-0175"/>
    <s v="Hasnain Ahmed"/>
    <n v="3320748"/>
    <n v="2199"/>
  </r>
  <r>
    <s v="My Fone"/>
    <x v="4"/>
    <x v="29"/>
    <s v="DSR-0612"/>
    <s v="Md. Mahadi Hasan"/>
    <n v="879558"/>
    <n v="580"/>
  </r>
  <r>
    <s v="Noor Electronics"/>
    <x v="4"/>
    <x v="29"/>
    <s v="DSR-0176"/>
    <s v="Md Roni"/>
    <n v="1621075"/>
    <n v="1246"/>
  </r>
  <r>
    <s v="Noor Electronics"/>
    <x v="4"/>
    <x v="29"/>
    <s v="DSR-0177"/>
    <s v="Md. Shumon"/>
    <n v="2155687"/>
    <n v="1701"/>
  </r>
  <r>
    <s v="Noor Electronics"/>
    <x v="4"/>
    <x v="29"/>
    <s v="DSR-0178"/>
    <s v="Mr. Shonjib"/>
    <n v="3532321"/>
    <n v="2187"/>
  </r>
  <r>
    <s v="Noor Electronics"/>
    <x v="4"/>
    <x v="29"/>
    <s v="DSR-0563"/>
    <s v="Mr. Partho"/>
    <n v="2318718"/>
    <n v="1665"/>
  </r>
  <r>
    <s v="Noor Electronics"/>
    <x v="4"/>
    <x v="29"/>
    <s v="DSR-0747"/>
    <s v="Sajal Adhicari"/>
    <n v="1319314"/>
    <n v="848"/>
  </r>
  <r>
    <s v="Noor Electronics"/>
    <x v="4"/>
    <x v="29"/>
    <s v="DSR-0748"/>
    <s v="Md. Shawon"/>
    <n v="820026"/>
    <n v="654"/>
  </r>
  <r>
    <s v="M/S Faiz Enterprise"/>
    <x v="4"/>
    <x v="30"/>
    <s v="DSR-0305"/>
    <s v="Nayeem Sikder"/>
    <n v="1840192"/>
    <n v="959"/>
  </r>
  <r>
    <s v="M/S Faiz Enterprise"/>
    <x v="4"/>
    <x v="30"/>
    <s v="DSR-0306"/>
    <s v="Md. Babu"/>
    <n v="1708443"/>
    <n v="910"/>
  </r>
  <r>
    <s v="Mridha Telecom"/>
    <x v="4"/>
    <x v="30"/>
    <s v="DSR-0365"/>
    <s v="Md.Sumon Mia"/>
    <n v="1388158"/>
    <n v="756"/>
  </r>
  <r>
    <s v="Mridha Telecom"/>
    <x v="4"/>
    <x v="30"/>
    <s v="DSR-0366"/>
    <s v="Md. Hasan "/>
    <n v="3448467"/>
    <n v="1897"/>
  </r>
  <r>
    <s v="Winner Electronics"/>
    <x v="4"/>
    <x v="30"/>
    <s v="DSR-0284"/>
    <s v="Ripon"/>
    <n v="2940803"/>
    <n v="1522"/>
  </r>
  <r>
    <s v="Winner Electronics"/>
    <x v="4"/>
    <x v="30"/>
    <s v="DSR-0285"/>
    <s v="Md. Likhon"/>
    <n v="4667557"/>
    <n v="2450"/>
  </r>
  <r>
    <s v="M/S Saad Telecom"/>
    <x v="4"/>
    <x v="30"/>
    <s v="DSR-0643"/>
    <s v="Shuvo"/>
    <n v="1431599"/>
    <n v="933"/>
  </r>
  <r>
    <s v="M/S Saad Telecom"/>
    <x v="4"/>
    <x v="30"/>
    <s v="DSR-0644"/>
    <s v="Dipongkar Biswas"/>
    <n v="1185945"/>
    <n v="805"/>
  </r>
  <r>
    <s v="M/S Saad Telecom"/>
    <x v="4"/>
    <x v="30"/>
    <s v="DSR-0645"/>
    <s v="Md. Hasan "/>
    <n v="969065"/>
    <n v="630"/>
  </r>
  <r>
    <s v="M/S Saad Telecom"/>
    <x v="4"/>
    <x v="30"/>
    <s v="DSR-0646"/>
    <s v="Biddut Basu"/>
    <n v="907997"/>
    <n v="608"/>
  </r>
  <r>
    <s v="M/S. Panguchi Enterprise"/>
    <x v="4"/>
    <x v="31"/>
    <s v="DSR-0742"/>
    <s v="Md. Rabbi"/>
    <n v="1434263"/>
    <n v="987"/>
  </r>
  <r>
    <s v="M/S. Panguchi Enterprise"/>
    <x v="4"/>
    <x v="31"/>
    <s v="DSR-0183"/>
    <s v="Ariful Islam Tipu"/>
    <n v="1863635"/>
    <n v="1110"/>
  </r>
  <r>
    <s v="M/S. Panguchi Enterprise"/>
    <x v="4"/>
    <x v="31"/>
    <s v="DSR-0184"/>
    <s v="Md. Sujon Sheikh"/>
    <n v="1691259"/>
    <n v="1008"/>
  </r>
  <r>
    <s v="M/S. Panguchi Enterprise"/>
    <x v="4"/>
    <x v="31"/>
    <s v="DSR-0185"/>
    <s v="Md. Ariful Islam Mezbah"/>
    <n v="2074162"/>
    <n v="1167"/>
  </r>
  <r>
    <s v="M/S. Panguchi Enterprise"/>
    <x v="4"/>
    <x v="31"/>
    <s v="DSR-0186"/>
    <s v="S.K Linkon"/>
    <n v="1619382"/>
    <n v="956"/>
  </r>
  <r>
    <s v="Max Tel"/>
    <x v="4"/>
    <x v="31"/>
    <s v="DSR-0124"/>
    <s v="Md. Noyon"/>
    <n v="1049286"/>
    <n v="575"/>
  </r>
  <r>
    <s v="Max Tel"/>
    <x v="4"/>
    <x v="31"/>
    <s v="DSR-0035"/>
    <s v="Md. Emu"/>
    <n v="1976064"/>
    <n v="1044"/>
  </r>
  <r>
    <s v="Max Tel"/>
    <x v="4"/>
    <x v="31"/>
    <s v="DSR-0010"/>
    <s v="Hirok Mondal"/>
    <n v="1952324"/>
    <n v="912"/>
  </r>
  <r>
    <s v="Max Tel"/>
    <x v="4"/>
    <x v="31"/>
    <s v="DSR-0055"/>
    <s v=" Md. Emon "/>
    <n v="3886694"/>
    <n v="2232"/>
  </r>
  <r>
    <s v="Max Tel"/>
    <x v="4"/>
    <x v="31"/>
    <s v="DSR-0081"/>
    <s v="Md. Hamedur Sheik"/>
    <n v="1743746"/>
    <n v="923"/>
  </r>
  <r>
    <s v="Max Tel"/>
    <x v="4"/>
    <x v="31"/>
    <s v="DSR-0100"/>
    <s v="Md. Shahin Hossain (Jony)"/>
    <n v="4398224"/>
    <n v="2360"/>
  </r>
  <r>
    <s v="Max Tel"/>
    <x v="4"/>
    <x v="31"/>
    <s v="DSR-0743"/>
    <s v="MD. EMON 2"/>
    <n v="1942281"/>
    <n v="1024"/>
  </r>
  <r>
    <s v="Max Tel"/>
    <x v="4"/>
    <x v="31"/>
    <s v="DSR-0533"/>
    <s v=" Md. Alauddin Sheikh "/>
    <n v="2220045"/>
    <n v="1175"/>
  </r>
  <r>
    <s v="Shadhin Telecom"/>
    <x v="4"/>
    <x v="31"/>
    <s v="DSR-0336"/>
    <s v="Mr. Shopon"/>
    <n v="1411558"/>
    <n v="758"/>
  </r>
  <r>
    <s v="Shadhin Telecom"/>
    <x v="4"/>
    <x v="31"/>
    <s v="DSR-0337"/>
    <s v="Md.Sahrear Akhon"/>
    <n v="1478521"/>
    <n v="820"/>
  </r>
  <r>
    <s v="Shadhin Telecom"/>
    <x v="4"/>
    <x v="31"/>
    <s v="DSR-0338"/>
    <s v="Partha haldar"/>
    <n v="1264853"/>
    <n v="824"/>
  </r>
  <r>
    <s v="Shadhin Telecom"/>
    <x v="4"/>
    <x v="31"/>
    <s v="DSR-0652"/>
    <s v="Arubindhu"/>
    <n v="1155067"/>
    <n v="641"/>
  </r>
  <r>
    <s v="Shadhin Telecom"/>
    <x v="4"/>
    <x v="31"/>
    <s v="DSR-0594"/>
    <s v="Hasan Shikder"/>
    <n v="1681084"/>
    <n v="938"/>
  </r>
  <r>
    <s v="Shadhin Telecom"/>
    <x v="4"/>
    <x v="31"/>
    <s v="DSR-0555"/>
    <s v="Sujon Haldar"/>
    <n v="921505"/>
    <n v="507"/>
  </r>
  <r>
    <s v="Khulna"/>
    <x v="0"/>
    <x v="0"/>
    <m/>
    <m/>
    <n v="197250417"/>
    <n v="112249"/>
  </r>
  <r>
    <s v="Priyo Telecom"/>
    <x v="5"/>
    <x v="11"/>
    <s v="DSR-0524"/>
    <s v="Md. Wadud Islam"/>
    <n v="1852985"/>
    <n v="1264"/>
  </r>
  <r>
    <s v="Priyo Telecom"/>
    <x v="5"/>
    <x v="11"/>
    <s v="DSR-0576"/>
    <s v="Md. Habubur Rahman"/>
    <n v="3269021"/>
    <n v="2172"/>
  </r>
  <r>
    <s v="S.M Tel"/>
    <x v="5"/>
    <x v="11"/>
    <s v="DSR-0019"/>
    <s v="Nure Alam"/>
    <n v="1211386"/>
    <n v="689"/>
  </r>
  <r>
    <s v="S.M Tel"/>
    <x v="5"/>
    <x v="11"/>
    <s v="DSR-0044"/>
    <s v="Khushi Mohon Ray"/>
    <n v="1031283"/>
    <n v="603"/>
  </r>
  <r>
    <s v="S.M Tel"/>
    <x v="5"/>
    <x v="11"/>
    <s v="DSR-0069"/>
    <s v="Md. Sumon Sikder"/>
    <n v="1275009"/>
    <n v="755"/>
  </r>
  <r>
    <s v="S.M Tel"/>
    <x v="5"/>
    <x v="11"/>
    <s v="DSR-0107"/>
    <s v="Shadhin"/>
    <n v="1123946"/>
    <n v="676"/>
  </r>
  <r>
    <s v="S.M Tel"/>
    <x v="5"/>
    <x v="11"/>
    <s v="DSR-0113"/>
    <s v="Md. Rakibul"/>
    <n v="1795372"/>
    <n v="658"/>
  </r>
  <r>
    <s v="S.M Tel"/>
    <x v="5"/>
    <x v="11"/>
    <s v="DSR-0123"/>
    <s v="Mir Awal"/>
    <n v="1915953"/>
    <n v="958"/>
  </r>
  <r>
    <s v="S.M Tel"/>
    <x v="5"/>
    <x v="11"/>
    <s v="DSR-0133"/>
    <s v="Md. Babu"/>
    <n v="1427041"/>
    <n v="721"/>
  </r>
  <r>
    <s v="S.M Tel"/>
    <x v="5"/>
    <x v="11"/>
    <s v="DSR-0141"/>
    <s v="Syed Shafiqur Islam"/>
    <n v="1658277"/>
    <n v="862"/>
  </r>
  <r>
    <s v="S.M Tel"/>
    <x v="5"/>
    <x v="11"/>
    <s v="DSR-0142"/>
    <s v="Md. Daulat Khan "/>
    <n v="1972896"/>
    <n v="800"/>
  </r>
  <r>
    <s v="S.M Tel"/>
    <x v="5"/>
    <x v="11"/>
    <s v="DSR-0525"/>
    <s v="Shohel"/>
    <n v="1187569"/>
    <n v="742"/>
  </r>
  <r>
    <s v="S.M Tel"/>
    <x v="5"/>
    <x v="11"/>
    <s v="DSR-0703"/>
    <s v="Mizan"/>
    <n v="743009"/>
    <n v="449"/>
  </r>
  <r>
    <s v="Biswa Bani Telecom"/>
    <x v="5"/>
    <x v="32"/>
    <s v="DSR-0352"/>
    <s v="Sheuly"/>
    <n v="2204900"/>
    <n v="1134"/>
  </r>
  <r>
    <s v="Biswa Bani Telecom"/>
    <x v="5"/>
    <x v="32"/>
    <s v="DSR-0353"/>
    <s v="Biplob Hossain"/>
    <n v="1488612"/>
    <n v="661"/>
  </r>
  <r>
    <s v="Biswa Bani Telecom"/>
    <x v="5"/>
    <x v="32"/>
    <s v="DSR-0588"/>
    <s v="Md. Ramjan khan"/>
    <n v="1350221"/>
    <n v="600"/>
  </r>
  <r>
    <s v="Mohima Telecom"/>
    <x v="5"/>
    <x v="32"/>
    <s v="DSR-0464"/>
    <s v="Biddut Hossain"/>
    <n v="1938599"/>
    <n v="1002"/>
  </r>
  <r>
    <s v="Mohima Telecom"/>
    <x v="5"/>
    <x v="32"/>
    <s v="DSR-0465"/>
    <s v="Mostafa Kamal"/>
    <n v="1811789"/>
    <n v="945"/>
  </r>
  <r>
    <s v="Mohima Telecom"/>
    <x v="5"/>
    <x v="32"/>
    <s v="DSR-0466"/>
    <s v="Md. Shohel Rana"/>
    <n v="2484042"/>
    <n v="1269"/>
  </r>
  <r>
    <s v="Mohima Telecom"/>
    <x v="5"/>
    <x v="32"/>
    <s v="DSR-0467"/>
    <s v="Shahin Reza"/>
    <n v="2909824"/>
    <n v="1528"/>
  </r>
  <r>
    <s v="Mohima Telecom"/>
    <x v="5"/>
    <x v="32"/>
    <s v="DSR-0584"/>
    <s v="Md. Selim Hossain"/>
    <n v="1463619"/>
    <n v="776"/>
  </r>
  <r>
    <s v="M. R. Traders"/>
    <x v="5"/>
    <x v="32"/>
    <s v="DSR-0220"/>
    <s v="Md. Ekram hossain"/>
    <n v="2660268"/>
    <n v="1530"/>
  </r>
  <r>
    <s v="M. R. Traders"/>
    <x v="5"/>
    <x v="32"/>
    <s v="DSR-0221"/>
    <s v="Md. Fazlul halim Panna"/>
    <n v="2328658"/>
    <n v="1218"/>
  </r>
  <r>
    <s v="M. R. Traders"/>
    <x v="5"/>
    <x v="32"/>
    <s v="DSR-0222"/>
    <s v="Md. Abdul Barek"/>
    <n v="1894671"/>
    <n v="999"/>
  </r>
  <r>
    <s v="M. R. Traders"/>
    <x v="5"/>
    <x v="32"/>
    <s v="DSR-0354"/>
    <s v="Shakib Al Hasan"/>
    <n v="1542117"/>
    <n v="872"/>
  </r>
  <r>
    <s v="M. R. Traders"/>
    <x v="5"/>
    <x v="32"/>
    <s v="DSR-0223"/>
    <s v="Md. Zahidul Islam"/>
    <n v="1502439"/>
    <n v="837"/>
  </r>
  <r>
    <s v="Prithibi Corporation"/>
    <x v="5"/>
    <x v="33"/>
    <s v="DSR-0234"/>
    <s v="Md. Samim Reza"/>
    <n v="1741686"/>
    <n v="1275"/>
  </r>
  <r>
    <s v="Prithibi Corporation"/>
    <x v="5"/>
    <x v="33"/>
    <s v="DSR-0236"/>
    <s v="Rubel Hossain"/>
    <n v="2382867"/>
    <n v="1598"/>
  </r>
  <r>
    <s v="Swastidip Enterprise"/>
    <x v="5"/>
    <x v="34"/>
    <s v="DSR-0158"/>
    <s v="Al amin Noyon"/>
    <n v="1780175"/>
    <n v="1304"/>
  </r>
  <r>
    <s v="Swastidip Enterprise"/>
    <x v="5"/>
    <x v="34"/>
    <s v="DSR-0159"/>
    <s v="Md. Iqbal Hossain"/>
    <n v="1659001"/>
    <n v="1167"/>
  </r>
  <r>
    <s v="Swastidip Enterprise"/>
    <x v="5"/>
    <x v="34"/>
    <s v="DSR-0156"/>
    <s v="Protic Basak"/>
    <n v="1719571"/>
    <n v="1250"/>
  </r>
  <r>
    <s v="Swastidip Enterprise"/>
    <x v="5"/>
    <x v="34"/>
    <s v="DSR-0155"/>
    <s v="Ramu Ghosh"/>
    <n v="1850246"/>
    <n v="1315"/>
  </r>
  <r>
    <s v="Haque Enterprise"/>
    <x v="5"/>
    <x v="35"/>
    <s v="DSR-0217"/>
    <s v="Md.Shohid"/>
    <n v="1167237"/>
    <n v="1006"/>
  </r>
  <r>
    <s v="Haque Enterprise"/>
    <x v="5"/>
    <x v="35"/>
    <s v="DSR-0621"/>
    <s v="Md.Abdul Alim"/>
    <n v="977546"/>
    <n v="842"/>
  </r>
  <r>
    <s v="Haque Enterprise"/>
    <x v="5"/>
    <x v="35"/>
    <s v="DSR-0216"/>
    <s v="Md. Azizul Bari Separ"/>
    <n v="1712716"/>
    <n v="1540"/>
  </r>
  <r>
    <s v="Haque Enterprise"/>
    <x v="5"/>
    <x v="35"/>
    <s v="DSR-0162"/>
    <s v="Md. Sahin Alom"/>
    <n v="1064562"/>
    <n v="881"/>
  </r>
  <r>
    <s v="Haque Enterprise"/>
    <x v="5"/>
    <x v="35"/>
    <s v="DSR-0218"/>
    <s v="Md. Shawon Ali"/>
    <n v="1580554"/>
    <n v="1232"/>
  </r>
  <r>
    <s v="Haque Enterprise"/>
    <x v="5"/>
    <x v="35"/>
    <s v="DSR-0622"/>
    <s v="Md. Zisan"/>
    <n v="722569"/>
    <n v="567"/>
  </r>
  <r>
    <s v="Satata Enterprise"/>
    <x v="5"/>
    <x v="34"/>
    <s v="DSR-0244"/>
    <s v="Md. Atikur Rahman"/>
    <n v="2152677"/>
    <n v="1306"/>
  </r>
  <r>
    <s v="Satata Enterprise"/>
    <x v="5"/>
    <x v="34"/>
    <s v="DSR-0243"/>
    <s v="Md. Mosaibur Rahman"/>
    <n v="2033583"/>
    <n v="1113"/>
  </r>
  <r>
    <s v="Satata Enterprise"/>
    <x v="5"/>
    <x v="34"/>
    <s v="DSR-0245"/>
    <s v="Md. Sajedur Rahman"/>
    <n v="2137371"/>
    <n v="1260"/>
  </r>
  <r>
    <s v="Satata Enterprise"/>
    <x v="5"/>
    <x v="34"/>
    <s v="DSR-0228"/>
    <s v="Md. Karimul Islam"/>
    <n v="2940922"/>
    <n v="1667"/>
  </r>
  <r>
    <s v="Sarkar Telecom, Sirajgonj"/>
    <x v="5"/>
    <x v="34"/>
    <s v="DSR-0225"/>
    <s v="Bikash Chandra Das"/>
    <n v="3073876"/>
    <n v="1710"/>
  </r>
  <r>
    <s v="Sarkar Telecom, Sirajgonj"/>
    <x v="5"/>
    <x v="34"/>
    <s v="DSR-0229"/>
    <s v="Krishno Kumar Ghosh"/>
    <n v="2074509"/>
    <n v="1236"/>
  </r>
  <r>
    <s v="Sarkar Telecom, Sirajgonj"/>
    <x v="5"/>
    <x v="34"/>
    <s v="DSR-0227"/>
    <s v="Md. Salim Babu"/>
    <n v="2070792"/>
    <n v="1175"/>
  </r>
  <r>
    <s v="Sarkar Telecom, Sirajgonj"/>
    <x v="5"/>
    <x v="34"/>
    <s v="DSR-0230"/>
    <s v="Md. Shafiq Sheikh"/>
    <n v="2045376"/>
    <n v="1225"/>
  </r>
  <r>
    <s v="Mugdho Corporation"/>
    <x v="5"/>
    <x v="33"/>
    <s v="DSR-0246"/>
    <s v="Md. Haider Ali"/>
    <n v="5106515"/>
    <n v="2435"/>
  </r>
  <r>
    <s v="Mugdho Corporation"/>
    <x v="5"/>
    <x v="33"/>
    <s v="DSR-0247"/>
    <s v="Md. Atiq Islam"/>
    <n v="1572388"/>
    <n v="965"/>
  </r>
  <r>
    <s v="Mugdho Corporation"/>
    <x v="5"/>
    <x v="33"/>
    <s v="DSR-0248"/>
    <s v="Kamrul"/>
    <n v="1891798"/>
    <n v="1144"/>
  </r>
  <r>
    <s v="Mugdho Corporation"/>
    <x v="5"/>
    <x v="33"/>
    <s v="DSR-0619"/>
    <s v="Md. Murad Rahman"/>
    <n v="1874222"/>
    <n v="1126"/>
  </r>
  <r>
    <s v="Mugdho Corporation"/>
    <x v="5"/>
    <x v="33"/>
    <s v="DSR-0349"/>
    <s v="Hirok Ali"/>
    <n v="1222604"/>
    <n v="797"/>
  </r>
  <r>
    <s v="Mugdho Corporation"/>
    <x v="5"/>
    <x v="33"/>
    <s v="DSR-0350"/>
    <s v="Masud Rana"/>
    <n v="1142269"/>
    <n v="650"/>
  </r>
  <r>
    <s v="Mugdho Corporation"/>
    <x v="5"/>
    <x v="33"/>
    <s v="DSR-0351"/>
    <s v="Aminul Islam Tutul"/>
    <n v="1306353"/>
    <n v="811"/>
  </r>
  <r>
    <s v="Tulip Distribution"/>
    <x v="5"/>
    <x v="34"/>
    <s v="DSR-0157"/>
    <s v="Md. Estiak Ahmed"/>
    <n v="1360069"/>
    <n v="798"/>
  </r>
  <r>
    <s v="Tulip Distribution"/>
    <x v="5"/>
    <x v="34"/>
    <s v="DSR-0661"/>
    <s v="Md. Riaz Hosain"/>
    <n v="1213777"/>
    <n v="791"/>
  </r>
  <r>
    <s v="Tulip Distribution"/>
    <x v="5"/>
    <x v="34"/>
    <s v="DSR-0026"/>
    <s v="Md. Rubel"/>
    <n v="1395660"/>
    <n v="882"/>
  </r>
  <r>
    <s v="Tulip Distribution"/>
    <x v="5"/>
    <x v="34"/>
    <s v="DSR-0477"/>
    <s v="Md. Samsuzzaman Talha"/>
    <n v="1362507"/>
    <n v="871"/>
  </r>
  <r>
    <s v="Tulip Distribution"/>
    <x v="5"/>
    <x v="34"/>
    <s v="DSR-0001"/>
    <s v="Mr. Shanto"/>
    <n v="2799174"/>
    <n v="1485"/>
  </r>
  <r>
    <s v="Hello Rajshahi"/>
    <x v="5"/>
    <x v="33"/>
    <s v="DSR-0698"/>
    <s v="Md. Shahin"/>
    <n v="1471587"/>
    <n v="675"/>
  </r>
  <r>
    <s v="Hello Rajshahi"/>
    <x v="5"/>
    <x v="33"/>
    <s v="DSR-0614"/>
    <s v="Md. Rezaul Karim"/>
    <n v="2159968"/>
    <n v="1381"/>
  </r>
  <r>
    <s v="Hello Rajshahi"/>
    <x v="5"/>
    <x v="33"/>
    <s v="DSR-0617"/>
    <s v="Pappu Kumer Roy Biddut"/>
    <n v="1327005"/>
    <n v="632"/>
  </r>
  <r>
    <s v="Hello Rajshahi"/>
    <x v="5"/>
    <x v="33"/>
    <s v="DSR-0616"/>
    <s v="Mithu Kumar Ghosh"/>
    <n v="2229744"/>
    <n v="1717"/>
  </r>
  <r>
    <s v="Hello Rajshahi"/>
    <x v="5"/>
    <x v="33"/>
    <s v="DSR-0699"/>
    <s v="Bandhan Chandro Roy Bappy"/>
    <n v="1357644"/>
    <n v="987"/>
  </r>
  <r>
    <s v="Hello Naogaon"/>
    <x v="5"/>
    <x v="35"/>
    <s v="DSR-0160"/>
    <s v="Abu Bakkar Siddiq"/>
    <n v="1490867"/>
    <n v="821"/>
  </r>
  <r>
    <s v="Hello Naogaon"/>
    <x v="5"/>
    <x v="35"/>
    <s v="DSR-0131"/>
    <s v="Md. Bayzid Bostami"/>
    <n v="1493434"/>
    <n v="940"/>
  </r>
  <r>
    <s v="Hello Naogaon"/>
    <x v="5"/>
    <x v="35"/>
    <s v="DSR-0098"/>
    <s v="Md. Faruk Hossain"/>
    <n v="1446328"/>
    <n v="908"/>
  </r>
  <r>
    <s v="Hello Naogaon"/>
    <x v="5"/>
    <x v="35"/>
    <s v="DSR-0079"/>
    <s v="Md. Mahbub Alam"/>
    <n v="1855967"/>
    <n v="961"/>
  </r>
  <r>
    <s v="Hello Naogaon"/>
    <x v="5"/>
    <x v="35"/>
    <s v="DSR-0161"/>
    <s v="Md. Nasim Sahana (Pappu)"/>
    <n v="1976003"/>
    <n v="1269"/>
  </r>
  <r>
    <s v="Hello Naogaon"/>
    <x v="5"/>
    <x v="35"/>
    <s v="DSR-0114"/>
    <s v="Md. Rashed Alam"/>
    <n v="1458571"/>
    <n v="811"/>
  </r>
  <r>
    <s v="Hello Naogaon"/>
    <x v="5"/>
    <x v="35"/>
    <s v="DSR-0006"/>
    <s v="Md. Silvi Rahman"/>
    <n v="2392620"/>
    <n v="1370"/>
  </r>
  <r>
    <s v="Mobile collection and ghori ghor"/>
    <x v="5"/>
    <x v="36"/>
    <s v="DSR-0036"/>
    <s v="Md. Ruhul Islam"/>
    <n v="2981647"/>
    <n v="1422"/>
  </r>
  <r>
    <s v="Mobile collection and ghori ghor"/>
    <x v="5"/>
    <x v="36"/>
    <s v="DSR-0575"/>
    <s v="Ripon"/>
    <n v="1657048"/>
    <n v="1014"/>
  </r>
  <r>
    <s v="Mobile collection and ghori ghor"/>
    <x v="5"/>
    <x v="36"/>
    <s v="DSR-0744"/>
    <s v="Somor"/>
    <n v="880799"/>
    <n v="613"/>
  </r>
  <r>
    <s v="Mobile collection and ghori ghor"/>
    <x v="5"/>
    <x v="36"/>
    <s v="DSR-0636"/>
    <s v="Md. Johorul Islam"/>
    <n v="1555791"/>
    <n v="889"/>
  </r>
  <r>
    <s v="M/S Chowdhury Enterprise"/>
    <x v="5"/>
    <x v="36"/>
    <s v="DSR-0495"/>
    <s v="Md. Monowar Hossain"/>
    <n v="2237236"/>
    <n v="1199"/>
  </r>
  <r>
    <s v="M/S Chowdhury Enterprise"/>
    <x v="5"/>
    <x v="36"/>
    <s v="DSR-0496"/>
    <s v="Md. Belal Hossain"/>
    <n v="1782645"/>
    <n v="1012"/>
  </r>
  <r>
    <s v="M/S Chowdhury Enterprise"/>
    <x v="5"/>
    <x v="36"/>
    <s v="DSR-0497"/>
    <s v="Md. Nasir Uddin"/>
    <n v="1470227"/>
    <n v="856"/>
  </r>
  <r>
    <s v="M/S Chowdhury Enterprise"/>
    <x v="5"/>
    <x v="36"/>
    <s v="DSR-0498"/>
    <s v="Md. Khairul Islam"/>
    <n v="1624777"/>
    <n v="911"/>
  </r>
  <r>
    <s v="New Sarker Electronics"/>
    <x v="5"/>
    <x v="36"/>
    <s v="DSR-0058"/>
    <s v="Md. Sagor Ahmed"/>
    <n v="2389696"/>
    <n v="1066"/>
  </r>
  <r>
    <s v="New Sarker Electronics"/>
    <x v="5"/>
    <x v="36"/>
    <s v="DSR-0083"/>
    <s v="Md. Ashikur Rahman"/>
    <n v="2378351"/>
    <n v="1067"/>
  </r>
  <r>
    <s v="New Sarker Electronics"/>
    <x v="5"/>
    <x v="36"/>
    <s v="DSR-0309"/>
    <s v="Md.Maruf-Un-Nabe Munna"/>
    <n v="1180717"/>
    <n v="573"/>
  </r>
  <r>
    <s v="New Sarker Electronics"/>
    <x v="5"/>
    <x v="36"/>
    <s v="DSR-0310"/>
    <s v="Md. Ashik Rahman"/>
    <n v="1730309"/>
    <n v="794"/>
  </r>
  <r>
    <s v="New Sarker Electronics"/>
    <x v="5"/>
    <x v="36"/>
    <s v="DSR-0706"/>
    <s v=" Md. Roni Ali"/>
    <n v="1313407"/>
    <n v="592"/>
  </r>
  <r>
    <s v="New Sarker Electronics"/>
    <x v="5"/>
    <x v="36"/>
    <s v="DSR-0311"/>
    <s v="Md. Atiqul Islam"/>
    <n v="1881129"/>
    <n v="853"/>
  </r>
  <r>
    <s v="New Sarker Electronics"/>
    <x v="5"/>
    <x v="36"/>
    <s v="DSR-0312"/>
    <s v="Md.Rabiul Islam (Robi)"/>
    <n v="2162899"/>
    <n v="988"/>
  </r>
  <r>
    <s v="New Sarker Electronics"/>
    <x v="5"/>
    <x v="36"/>
    <s v="DSR-0590"/>
    <s v="Md. Shipon Sarker"/>
    <n v="1430112"/>
    <n v="645"/>
  </r>
  <r>
    <s v="Rajshahi"/>
    <x v="0"/>
    <x v="0"/>
    <m/>
    <m/>
    <n v="154495206"/>
    <n v="89110"/>
  </r>
  <r>
    <s v="Swaranika  Enterprise"/>
    <x v="6"/>
    <x v="37"/>
    <s v="DSR-0324"/>
    <s v="Md.Mustahid Hasan Hridoy"/>
    <n v="2073589"/>
    <n v="1362"/>
  </r>
  <r>
    <s v="Swaranika  Enterprise"/>
    <x v="6"/>
    <x v="37"/>
    <s v="DSR-0723"/>
    <s v="Md.Jahangir Alam"/>
    <n v="1087441"/>
    <n v="760"/>
  </r>
  <r>
    <s v="Swaranika  Enterprise"/>
    <x v="6"/>
    <x v="37"/>
    <s v="DSR-0721"/>
    <s v="Md.Mamunur Rashid"/>
    <n v="1987693"/>
    <n v="1144"/>
  </r>
  <r>
    <s v="Swaranika  Enterprise"/>
    <x v="6"/>
    <x v="37"/>
    <s v="DSR-0722"/>
    <s v="Md.Abu Jafor"/>
    <n v="2402191"/>
    <n v="1508"/>
  </r>
  <r>
    <s v="Shahil Distribution"/>
    <x v="6"/>
    <x v="37"/>
    <s v="DSR-0546"/>
    <s v="Md.Belel Hossain"/>
    <n v="3229301"/>
    <n v="1282"/>
  </r>
  <r>
    <s v="Shahil Distribution"/>
    <x v="6"/>
    <x v="37"/>
    <s v="DSR-0547"/>
    <s v="Md. Jony Islam"/>
    <n v="1965275"/>
    <n v="1261"/>
  </r>
  <r>
    <s v="Shahil Distribution"/>
    <x v="6"/>
    <x v="37"/>
    <s v="DSR-0720"/>
    <s v="Md. Nawab Shiraj-u-Ddula"/>
    <n v="2148798"/>
    <n v="1319"/>
  </r>
  <r>
    <s v="Shahil Distribution"/>
    <x v="6"/>
    <x v="37"/>
    <s v="DSR-0586"/>
    <s v="Md.Jahidul Islam"/>
    <n v="1964755"/>
    <n v="1228"/>
  </r>
  <r>
    <s v="Shahil Distribution"/>
    <x v="6"/>
    <x v="37"/>
    <s v="DSR-0587"/>
    <s v="Md. Rasheduzzaman"/>
    <n v="1785408"/>
    <n v="1270"/>
  </r>
  <r>
    <s v="Paul Telecom"/>
    <x v="6"/>
    <x v="38"/>
    <s v="DSR-0313"/>
    <s v="Mr. Enamul Haque"/>
    <n v="1043403"/>
    <n v="859"/>
  </r>
  <r>
    <s v="Paul Telecom"/>
    <x v="6"/>
    <x v="38"/>
    <s v="DSR-0314"/>
    <s v="Mr.Monirul Islam"/>
    <n v="2039195"/>
    <n v="875"/>
  </r>
  <r>
    <s v="M/S. Nodi Nishat Enterprise"/>
    <x v="6"/>
    <x v="38"/>
    <s v="DSR-0640"/>
    <s v="Md. Harunur Rashid"/>
    <n v="918123"/>
    <n v="566"/>
  </r>
  <r>
    <s v="M/S. Nodi Nishat Enterprise"/>
    <x v="6"/>
    <x v="38"/>
    <s v="DSR-0639"/>
    <s v="Md. Ashik Islam"/>
    <n v="1592152"/>
    <n v="984"/>
  </r>
  <r>
    <s v="M/S. Nodi Nishat Enterprise"/>
    <x v="6"/>
    <x v="38"/>
    <s v="DSR-0688"/>
    <s v="Md.Monsur Rahman"/>
    <n v="2183570"/>
    <n v="1330"/>
  </r>
  <r>
    <s v="M/S. Nodi Nishat Enterprise"/>
    <x v="6"/>
    <x v="38"/>
    <s v="DSR-0689"/>
    <s v="Md.Samiul Islam"/>
    <n v="1446386"/>
    <n v="904"/>
  </r>
  <r>
    <s v="M/S. Sky Tel"/>
    <x v="6"/>
    <x v="38"/>
    <s v="DSR-0681"/>
    <s v="Md.Rashed Siraj"/>
    <n v="3582975"/>
    <n v="1711"/>
  </r>
  <r>
    <s v="M/S. Sky Tel"/>
    <x v="6"/>
    <x v="38"/>
    <s v="DSR-0683"/>
    <s v="Ashim kumar Roy"/>
    <n v="1016765"/>
    <n v="559"/>
  </r>
  <r>
    <s v="M/S. Sky Tel"/>
    <x v="6"/>
    <x v="38"/>
    <s v="DSR-0684"/>
    <s v="Md. Shamim Islam"/>
    <n v="1518978"/>
    <n v="861"/>
  </r>
  <r>
    <s v="M/S. Sky Tel"/>
    <x v="6"/>
    <x v="38"/>
    <s v="DSR-0685"/>
    <s v="Md.Humayun Kabir"/>
    <n v="1518978"/>
    <n v="861"/>
  </r>
  <r>
    <s v="M/S. Sky Tel"/>
    <x v="6"/>
    <x v="38"/>
    <s v="DSR-0687"/>
    <s v="Md. Arif Hossain"/>
    <n v="2001705"/>
    <n v="1299"/>
  </r>
  <r>
    <s v="M/S. Sky Tel"/>
    <x v="6"/>
    <x v="38"/>
    <s v="DSR-0686"/>
    <s v="Md. Nahiduzzaman Suzan"/>
    <n v="1629646"/>
    <n v="923"/>
  </r>
  <r>
    <s v="Tarek &amp; Brothers"/>
    <x v="6"/>
    <x v="38"/>
    <s v="DSR-0261"/>
    <s v="Md. Palash"/>
    <n v="3168236"/>
    <n v="1853"/>
  </r>
  <r>
    <s v="Tarek &amp; Brothers"/>
    <x v="6"/>
    <x v="38"/>
    <s v="DSR-0262"/>
    <s v="Md. Shahin Sarkar"/>
    <n v="3168236"/>
    <n v="1853"/>
  </r>
  <r>
    <s v="Tarek &amp; Brothers"/>
    <x v="6"/>
    <x v="38"/>
    <s v="DSR-0264"/>
    <s v="Md.Hasanul Haque"/>
    <n v="3089801"/>
    <n v="1842"/>
  </r>
  <r>
    <s v="Tarek &amp; Brothers"/>
    <x v="6"/>
    <x v="38"/>
    <s v="DSR-0265"/>
    <s v="Md.Azaharul Islam"/>
    <n v="3636814"/>
    <n v="2130"/>
  </r>
  <r>
    <s v="Tarek &amp; Brothers"/>
    <x v="6"/>
    <x v="38"/>
    <s v="DSR-0266"/>
    <s v="Md. Anisur Rahman Akash"/>
    <n v="2407823"/>
    <n v="1536"/>
  </r>
  <r>
    <s v="World Media"/>
    <x v="6"/>
    <x v="39"/>
    <s v="DSR-0268"/>
    <s v="Mr. Rubel ahmed"/>
    <n v="3753702"/>
    <n v="2037"/>
  </r>
  <r>
    <s v="World Media"/>
    <x v="6"/>
    <x v="39"/>
    <s v="DSR-0269"/>
    <s v="Mr. Sri Ujjol Sarker"/>
    <n v="2166494"/>
    <n v="1498"/>
  </r>
  <r>
    <s v="World Media"/>
    <x v="6"/>
    <x v="39"/>
    <s v="DSR-0270"/>
    <s v="Mr. Raihanur Rahman"/>
    <n v="3545122"/>
    <n v="2000"/>
  </r>
  <r>
    <s v="World Media"/>
    <x v="6"/>
    <x v="39"/>
    <s v="DSR-0271"/>
    <s v="Ariful Islam"/>
    <n v="2121604"/>
    <n v="1480"/>
  </r>
  <r>
    <s v="Missing Link Trade and Distribution"/>
    <x v="6"/>
    <x v="39"/>
    <s v="DSR-0254"/>
    <s v="Mr. Suruzzaman"/>
    <n v="3936159"/>
    <n v="1599"/>
  </r>
  <r>
    <s v="Missing Link Trade and Distribution"/>
    <x v="6"/>
    <x v="39"/>
    <s v="DSR-0255"/>
    <s v="Md. Shahinur Rahman"/>
    <n v="4115526"/>
    <n v="1640"/>
  </r>
  <r>
    <s v="Missing Link Trade and Distribution"/>
    <x v="6"/>
    <x v="39"/>
    <s v="DSR-0541"/>
    <s v="Md. Anower Hosen"/>
    <n v="1118335"/>
    <n v="963"/>
  </r>
  <r>
    <s v="M/S. MM Trade Link"/>
    <x v="6"/>
    <x v="39"/>
    <s v="DSR-0328"/>
    <s v="Mr. Ratan Kumar Roy"/>
    <n v="1499735"/>
    <n v="985"/>
  </r>
  <r>
    <s v="M/S. MM Trade Link"/>
    <x v="6"/>
    <x v="39"/>
    <s v="DSR-0329"/>
    <s v="Md. Ataur Rahman (Lavlu)"/>
    <n v="1357876"/>
    <n v="901"/>
  </r>
  <r>
    <s v="M/S. MM Trade Link"/>
    <x v="6"/>
    <x v="39"/>
    <s v="DSR-0330"/>
    <s v="Jahangir Hossain (Lulu)"/>
    <n v="1192121"/>
    <n v="820"/>
  </r>
  <r>
    <s v="M/S. MM Trade Link"/>
    <x v="6"/>
    <x v="39"/>
    <s v="DSR-0331"/>
    <s v="Banasour Chandra Barman"/>
    <n v="1824916"/>
    <n v="1053"/>
  </r>
  <r>
    <s v="M/S. MM Trade Link"/>
    <x v="6"/>
    <x v="39"/>
    <s v="DSR-0629"/>
    <s v="Md. Raju Mia"/>
    <n v="894942"/>
    <n v="699"/>
  </r>
  <r>
    <s v="Feroz Telecom"/>
    <x v="6"/>
    <x v="39"/>
    <s v="DSR-0250"/>
    <s v="Mr. Sulov Sen"/>
    <n v="2540088"/>
    <n v="1914"/>
  </r>
  <r>
    <s v="Feroz Telecom"/>
    <x v="6"/>
    <x v="39"/>
    <s v="DSR-0251"/>
    <s v="Md. Shimul Khan"/>
    <n v="2030059"/>
    <n v="1430"/>
  </r>
  <r>
    <s v="Feroz Telecom"/>
    <x v="6"/>
    <x v="39"/>
    <s v="DSR-0252"/>
    <s v="Md. Najmul Huda"/>
    <n v="2426497"/>
    <n v="1674"/>
  </r>
  <r>
    <s v="Feroz Telecom"/>
    <x v="6"/>
    <x v="39"/>
    <s v="DSR-0253"/>
    <s v="Md. Nur Alom Islam"/>
    <n v="3158491"/>
    <n v="2151"/>
  </r>
  <r>
    <s v="Pacific Electronics-2"/>
    <x v="6"/>
    <x v="40"/>
    <s v="DSR-0599"/>
    <s v="Md. Fozle Rabbi "/>
    <n v="2796730"/>
    <n v="1422"/>
  </r>
  <r>
    <s v="Pacific Electronics-2"/>
    <x v="6"/>
    <x v="40"/>
    <s v="DSR-0600"/>
    <s v="Md. Manzir Hossain Mohaddes"/>
    <n v="2188921"/>
    <n v="1366"/>
  </r>
  <r>
    <s v="Pacific Electronics-2"/>
    <x v="6"/>
    <x v="40"/>
    <s v="DSR-0598"/>
    <s v="Md. Mehedi Hasan"/>
    <n v="1199531"/>
    <n v="1056"/>
  </r>
  <r>
    <s v="Pacific Electronics"/>
    <x v="6"/>
    <x v="40"/>
    <s v="DSR-0258"/>
    <s v="Md.Mithul"/>
    <n v="1194987"/>
    <n v="954"/>
  </r>
  <r>
    <s v="Pacific Electronics"/>
    <x v="6"/>
    <x v="40"/>
    <s v="DSR-0259"/>
    <s v="Mr. Golzar Rahaman"/>
    <n v="2035349"/>
    <n v="1479"/>
  </r>
  <r>
    <s v="Pacific Electronics"/>
    <x v="6"/>
    <x v="40"/>
    <s v="DSR-0260"/>
    <s v="Md. Nazmul Hossain Sajol"/>
    <n v="2250477"/>
    <n v="1359"/>
  </r>
  <r>
    <s v="Pacific Electronics"/>
    <x v="6"/>
    <x v="40"/>
    <s v="DSR-0634"/>
    <s v="Md. Moznu Mia"/>
    <n v="2566722"/>
    <n v="1509"/>
  </r>
  <r>
    <s v="Rangpur"/>
    <x v="0"/>
    <x v="0"/>
    <m/>
    <m/>
    <n v="106521621"/>
    <n v="640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53" firstHeaderRow="0" firstDataRow="1" firstDataCol="1"/>
  <pivotFields count="7">
    <pivotField showAll="0"/>
    <pivotField axis="axisRow" showAll="0">
      <items count="9">
        <item m="1" x="7"/>
        <item x="1"/>
        <item x="2"/>
        <item x="3"/>
        <item x="4"/>
        <item x="5"/>
        <item x="6"/>
        <item x="0"/>
        <item t="default"/>
      </items>
    </pivotField>
    <pivotField axis="axisRow" showAll="0">
      <items count="42">
        <item x="26"/>
        <item x="36"/>
        <item x="5"/>
        <item x="1"/>
        <item x="2"/>
        <item x="19"/>
        <item x="6"/>
        <item x="16"/>
        <item x="38"/>
        <item x="25"/>
        <item x="40"/>
        <item x="7"/>
        <item x="12"/>
        <item x="22"/>
        <item x="11"/>
        <item x="24"/>
        <item x="28"/>
        <item x="31"/>
        <item x="10"/>
        <item x="32"/>
        <item x="30"/>
        <item x="9"/>
        <item x="15"/>
        <item x="18"/>
        <item x="8"/>
        <item x="35"/>
        <item x="20"/>
        <item x="21"/>
        <item x="4"/>
        <item x="34"/>
        <item x="17"/>
        <item x="29"/>
        <item x="33"/>
        <item x="3"/>
        <item x="39"/>
        <item x="27"/>
        <item x="13"/>
        <item x="23"/>
        <item x="37"/>
        <item x="14"/>
        <item x="0"/>
        <item t="default"/>
      </items>
    </pivotField>
    <pivotField showAll="0"/>
    <pivotField showAll="0"/>
    <pivotField dataField="1" showAll="0"/>
    <pivotField dataField="1" showAll="0"/>
  </pivotFields>
  <rowFields count="2">
    <field x="1"/>
    <field x="2"/>
  </rowFields>
  <rowItems count="50">
    <i>
      <x v="1"/>
    </i>
    <i r="1">
      <x v="2"/>
    </i>
    <i r="1">
      <x v="3"/>
    </i>
    <i r="1">
      <x v="4"/>
    </i>
    <i r="1">
      <x v="6"/>
    </i>
    <i r="1">
      <x v="28"/>
    </i>
    <i r="1">
      <x v="33"/>
    </i>
    <i>
      <x v="2"/>
    </i>
    <i r="1">
      <x v="11"/>
    </i>
    <i r="1">
      <x v="12"/>
    </i>
    <i r="1">
      <x v="14"/>
    </i>
    <i r="1">
      <x v="18"/>
    </i>
    <i r="1">
      <x v="21"/>
    </i>
    <i r="1">
      <x v="22"/>
    </i>
    <i r="1">
      <x v="24"/>
    </i>
    <i r="1">
      <x v="36"/>
    </i>
    <i r="1">
      <x v="39"/>
    </i>
    <i>
      <x v="3"/>
    </i>
    <i r="1">
      <x v="5"/>
    </i>
    <i r="1">
      <x v="7"/>
    </i>
    <i r="1">
      <x v="13"/>
    </i>
    <i r="1">
      <x v="23"/>
    </i>
    <i r="1">
      <x v="26"/>
    </i>
    <i r="1">
      <x v="27"/>
    </i>
    <i r="1">
      <x v="30"/>
    </i>
    <i r="1">
      <x v="37"/>
    </i>
    <i>
      <x v="4"/>
    </i>
    <i r="1">
      <x/>
    </i>
    <i r="1">
      <x v="9"/>
    </i>
    <i r="1">
      <x v="15"/>
    </i>
    <i r="1">
      <x v="16"/>
    </i>
    <i r="1">
      <x v="17"/>
    </i>
    <i r="1">
      <x v="20"/>
    </i>
    <i r="1">
      <x v="31"/>
    </i>
    <i r="1">
      <x v="35"/>
    </i>
    <i>
      <x v="5"/>
    </i>
    <i r="1">
      <x v="1"/>
    </i>
    <i r="1">
      <x v="14"/>
    </i>
    <i r="1">
      <x v="19"/>
    </i>
    <i r="1">
      <x v="25"/>
    </i>
    <i r="1">
      <x v="29"/>
    </i>
    <i r="1">
      <x v="32"/>
    </i>
    <i>
      <x v="6"/>
    </i>
    <i r="1">
      <x v="8"/>
    </i>
    <i r="1">
      <x v="10"/>
    </i>
    <i r="1">
      <x v="34"/>
    </i>
    <i r="1">
      <x v="38"/>
    </i>
    <i>
      <x v="7"/>
    </i>
    <i r="1"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Value" fld="5" baseField="2" baseItem="2"/>
    <dataField name="Sum of Total Quantity" fld="6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L25" sqref="L25"/>
    </sheetView>
  </sheetViews>
  <sheetFormatPr defaultColWidth="9.28515625" defaultRowHeight="12"/>
  <cols>
    <col min="1" max="1" width="25.5703125" style="27" bestFit="1" customWidth="1"/>
    <col min="2" max="2" width="11.5703125" style="6" bestFit="1" customWidth="1"/>
    <col min="3" max="3" width="9.5703125" style="6" bestFit="1" customWidth="1"/>
    <col min="4" max="4" width="14.42578125" style="6" bestFit="1" customWidth="1"/>
    <col min="5" max="5" width="15.7109375" style="6" bestFit="1" customWidth="1"/>
    <col min="6" max="6" width="6.28515625" style="6" bestFit="1" customWidth="1"/>
    <col min="7" max="7" width="6.42578125" style="6" bestFit="1" customWidth="1"/>
    <col min="8" max="8" width="5.85546875" style="6" bestFit="1" customWidth="1"/>
    <col min="9" max="10" width="6.28515625" style="6" bestFit="1" customWidth="1"/>
    <col min="11" max="11" width="7.28515625" style="6" bestFit="1" customWidth="1"/>
    <col min="12" max="12" width="6" style="6" bestFit="1" customWidth="1"/>
    <col min="13" max="13" width="5.85546875" style="6" bestFit="1" customWidth="1"/>
    <col min="14" max="14" width="6.140625" style="6" bestFit="1" customWidth="1"/>
    <col min="15" max="15" width="10.7109375" style="6" bestFit="1" customWidth="1"/>
    <col min="16" max="16" width="6.28515625" style="6" bestFit="1" customWidth="1"/>
    <col min="17" max="17" width="6" style="6" bestFit="1" customWidth="1"/>
    <col min="18" max="19" width="6.5703125" style="6" bestFit="1" customWidth="1"/>
    <col min="20" max="20" width="17.140625" style="6" bestFit="1" customWidth="1"/>
    <col min="21" max="22" width="6.5703125" style="6" bestFit="1" customWidth="1"/>
    <col min="23" max="23" width="13" style="6" bestFit="1" customWidth="1"/>
    <col min="24" max="24" width="13.28515625" style="6" bestFit="1" customWidth="1"/>
    <col min="25" max="25" width="9.7109375" style="6" bestFit="1" customWidth="1"/>
    <col min="26" max="29" width="9" style="6" bestFit="1" customWidth="1"/>
    <col min="30" max="33" width="9.5703125" style="6" bestFit="1" customWidth="1"/>
    <col min="34" max="34" width="12.28515625" style="6" bestFit="1" customWidth="1"/>
    <col min="35" max="16384" width="9.28515625" style="6"/>
  </cols>
  <sheetData>
    <row r="1" spans="1:34" ht="30" customHeight="1">
      <c r="A1" s="35" t="s">
        <v>0</v>
      </c>
      <c r="B1" s="38" t="s">
        <v>1</v>
      </c>
      <c r="C1" s="41" t="s">
        <v>2</v>
      </c>
      <c r="D1" s="44" t="s">
        <v>3</v>
      </c>
      <c r="E1" s="44" t="s">
        <v>4</v>
      </c>
      <c r="F1" s="33" t="s">
        <v>5</v>
      </c>
      <c r="G1" s="33"/>
      <c r="H1" s="33"/>
      <c r="I1" s="33" t="s">
        <v>6</v>
      </c>
      <c r="J1" s="33"/>
      <c r="K1" s="33"/>
      <c r="L1" s="33" t="s">
        <v>7</v>
      </c>
      <c r="M1" s="33"/>
      <c r="N1" s="33"/>
      <c r="O1" s="33"/>
      <c r="P1" s="33" t="s">
        <v>8</v>
      </c>
      <c r="Q1" s="33"/>
      <c r="R1" s="33"/>
      <c r="S1" s="33"/>
      <c r="T1" s="5" t="s">
        <v>9</v>
      </c>
      <c r="U1" s="33" t="s">
        <v>10</v>
      </c>
      <c r="V1" s="33"/>
      <c r="W1" s="5" t="s">
        <v>11</v>
      </c>
      <c r="X1" s="33" t="s">
        <v>12</v>
      </c>
      <c r="Y1" s="33"/>
      <c r="Z1" s="33"/>
      <c r="AA1" s="33"/>
      <c r="AB1" s="33" t="s">
        <v>13</v>
      </c>
      <c r="AC1" s="33"/>
      <c r="AD1" s="33" t="s">
        <v>14</v>
      </c>
      <c r="AE1" s="33"/>
      <c r="AF1" s="33"/>
      <c r="AG1" s="33"/>
      <c r="AH1" s="33"/>
    </row>
    <row r="2" spans="1:34">
      <c r="A2" s="36"/>
      <c r="B2" s="39"/>
      <c r="C2" s="42"/>
      <c r="D2" s="45"/>
      <c r="E2" s="45"/>
      <c r="F2" s="7">
        <v>760.89750000000004</v>
      </c>
      <c r="G2" s="7">
        <v>770.92250000000001</v>
      </c>
      <c r="H2" s="7">
        <v>741.85</v>
      </c>
      <c r="I2" s="7">
        <v>916.28499999999997</v>
      </c>
      <c r="J2" s="7">
        <v>814.03</v>
      </c>
      <c r="K2" s="7">
        <v>897.23749999999995</v>
      </c>
      <c r="L2" s="7">
        <v>867.16250000000002</v>
      </c>
      <c r="M2" s="7">
        <v>999.49249999999995</v>
      </c>
      <c r="N2" s="7">
        <v>936.33500000000004</v>
      </c>
      <c r="O2" s="7">
        <v>1170.78</v>
      </c>
      <c r="P2" s="7">
        <v>936.33500000000004</v>
      </c>
      <c r="Q2" s="7">
        <v>965.40750000000003</v>
      </c>
      <c r="R2" s="7">
        <v>1076.4000000000001</v>
      </c>
      <c r="S2" s="7">
        <v>1072.675</v>
      </c>
      <c r="T2" s="7">
        <v>1120.6600000000001</v>
      </c>
      <c r="U2" s="7">
        <v>1140.845</v>
      </c>
      <c r="V2" s="7">
        <v>1188.9649999999999</v>
      </c>
      <c r="W2" s="7">
        <v>1227.9167</v>
      </c>
      <c r="X2" s="7">
        <v>3548.43</v>
      </c>
      <c r="Y2" s="7">
        <v>3947.38</v>
      </c>
      <c r="Z2" s="7">
        <v>4044.61</v>
      </c>
      <c r="AA2" s="7">
        <v>5046.9880999999996</v>
      </c>
      <c r="AB2" s="7">
        <v>5234.8</v>
      </c>
      <c r="AC2" s="7">
        <v>6405.2142857142853</v>
      </c>
      <c r="AD2" s="7">
        <v>7593.0357000000004</v>
      </c>
      <c r="AE2" s="7">
        <v>7603.0595000000003</v>
      </c>
      <c r="AF2" s="7">
        <v>7778.4762000000001</v>
      </c>
      <c r="AG2" s="7">
        <v>9066.5400000000009</v>
      </c>
      <c r="AH2" s="7">
        <v>9873.4500000000007</v>
      </c>
    </row>
    <row r="3" spans="1:34">
      <c r="A3" s="37"/>
      <c r="B3" s="40"/>
      <c r="C3" s="43"/>
      <c r="D3" s="46"/>
      <c r="E3" s="46"/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  <c r="Y3" s="8" t="s">
        <v>34</v>
      </c>
      <c r="Z3" s="8" t="s">
        <v>35</v>
      </c>
      <c r="AA3" s="8" t="s">
        <v>36</v>
      </c>
      <c r="AB3" s="8" t="s">
        <v>37</v>
      </c>
      <c r="AC3" s="8" t="s">
        <v>38</v>
      </c>
      <c r="AD3" s="8" t="s">
        <v>39</v>
      </c>
      <c r="AE3" s="8" t="s">
        <v>40</v>
      </c>
      <c r="AF3" s="8" t="s">
        <v>41</v>
      </c>
      <c r="AG3" s="8" t="s">
        <v>42</v>
      </c>
      <c r="AH3" s="8" t="s">
        <v>43</v>
      </c>
    </row>
    <row r="4" spans="1:34">
      <c r="A4" s="30" t="s">
        <v>73</v>
      </c>
      <c r="B4" s="9" t="s">
        <v>74</v>
      </c>
      <c r="C4" s="10" t="s">
        <v>51</v>
      </c>
      <c r="D4" s="11">
        <f t="shared" ref="D4:D21" si="0">SUMPRODUCT($F$2:$AH$2,F4:AH4)</f>
        <v>4995206.8901428571</v>
      </c>
      <c r="E4" s="11">
        <f t="shared" ref="E4:E21" si="1">SUM(F4:AH4)</f>
        <v>3436</v>
      </c>
      <c r="F4" s="28">
        <v>176</v>
      </c>
      <c r="G4" s="28">
        <v>235</v>
      </c>
      <c r="H4" s="28">
        <v>381</v>
      </c>
      <c r="I4" s="28">
        <v>68</v>
      </c>
      <c r="J4" s="28">
        <v>237</v>
      </c>
      <c r="K4" s="28">
        <v>136</v>
      </c>
      <c r="L4" s="28">
        <v>135</v>
      </c>
      <c r="M4" s="28">
        <v>54</v>
      </c>
      <c r="N4" s="28">
        <v>270</v>
      </c>
      <c r="O4" s="28">
        <v>236</v>
      </c>
      <c r="P4" s="28">
        <v>178</v>
      </c>
      <c r="Q4" s="28">
        <v>268</v>
      </c>
      <c r="R4" s="28">
        <v>297</v>
      </c>
      <c r="S4" s="28">
        <v>83</v>
      </c>
      <c r="T4" s="28">
        <v>119</v>
      </c>
      <c r="U4" s="28">
        <v>57</v>
      </c>
      <c r="V4" s="28">
        <v>85</v>
      </c>
      <c r="W4" s="28">
        <v>103</v>
      </c>
      <c r="X4" s="28">
        <v>27</v>
      </c>
      <c r="Y4" s="28">
        <v>27</v>
      </c>
      <c r="Z4" s="28">
        <v>22</v>
      </c>
      <c r="AA4" s="28">
        <v>27</v>
      </c>
      <c r="AB4" s="28">
        <v>50</v>
      </c>
      <c r="AC4" s="28">
        <v>25</v>
      </c>
      <c r="AD4" s="28">
        <v>21</v>
      </c>
      <c r="AE4" s="28">
        <v>29</v>
      </c>
      <c r="AF4" s="28">
        <v>20</v>
      </c>
      <c r="AG4" s="28">
        <v>20</v>
      </c>
      <c r="AH4" s="28">
        <v>50</v>
      </c>
    </row>
    <row r="5" spans="1:34">
      <c r="A5" s="25" t="s">
        <v>75</v>
      </c>
      <c r="B5" s="10" t="s">
        <v>74</v>
      </c>
      <c r="C5" s="10" t="s">
        <v>51</v>
      </c>
      <c r="D5" s="12">
        <f t="shared" si="0"/>
        <v>14960447.861214286</v>
      </c>
      <c r="E5" s="12">
        <f t="shared" si="1"/>
        <v>7913</v>
      </c>
      <c r="F5" s="29">
        <v>374</v>
      </c>
      <c r="G5" s="29">
        <v>498</v>
      </c>
      <c r="H5" s="29">
        <v>810</v>
      </c>
      <c r="I5" s="29">
        <v>144</v>
      </c>
      <c r="J5" s="29">
        <v>505</v>
      </c>
      <c r="K5" s="29">
        <v>288</v>
      </c>
      <c r="L5" s="29">
        <v>287</v>
      </c>
      <c r="M5" s="29">
        <v>115</v>
      </c>
      <c r="N5" s="29">
        <v>573</v>
      </c>
      <c r="O5" s="29">
        <v>502</v>
      </c>
      <c r="P5" s="29">
        <v>379</v>
      </c>
      <c r="Q5" s="29">
        <v>569</v>
      </c>
      <c r="R5" s="29">
        <v>632</v>
      </c>
      <c r="S5" s="29">
        <v>177</v>
      </c>
      <c r="T5" s="29">
        <v>253</v>
      </c>
      <c r="U5" s="29">
        <v>120</v>
      </c>
      <c r="V5" s="29">
        <v>180</v>
      </c>
      <c r="W5" s="29">
        <v>218</v>
      </c>
      <c r="X5" s="29">
        <v>96</v>
      </c>
      <c r="Y5" s="29">
        <v>96</v>
      </c>
      <c r="Z5" s="29">
        <v>80</v>
      </c>
      <c r="AA5" s="29">
        <v>96</v>
      </c>
      <c r="AB5" s="29">
        <v>179</v>
      </c>
      <c r="AC5" s="29">
        <v>90</v>
      </c>
      <c r="AD5" s="29">
        <v>71</v>
      </c>
      <c r="AE5" s="29">
        <v>97</v>
      </c>
      <c r="AF5" s="29">
        <v>128</v>
      </c>
      <c r="AG5" s="29">
        <v>128</v>
      </c>
      <c r="AH5" s="29">
        <v>228</v>
      </c>
    </row>
    <row r="6" spans="1:34">
      <c r="A6" s="25" t="s">
        <v>76</v>
      </c>
      <c r="B6" s="10" t="s">
        <v>74</v>
      </c>
      <c r="C6" s="10" t="s">
        <v>77</v>
      </c>
      <c r="D6" s="12">
        <f t="shared" si="0"/>
        <v>4918207.6957857143</v>
      </c>
      <c r="E6" s="12">
        <f t="shared" si="1"/>
        <v>2395</v>
      </c>
      <c r="F6" s="29">
        <v>110</v>
      </c>
      <c r="G6" s="29">
        <v>147</v>
      </c>
      <c r="H6" s="29">
        <v>238</v>
      </c>
      <c r="I6" s="29">
        <v>42</v>
      </c>
      <c r="J6" s="29">
        <v>148</v>
      </c>
      <c r="K6" s="29">
        <v>85</v>
      </c>
      <c r="L6" s="29">
        <v>84</v>
      </c>
      <c r="M6" s="29">
        <v>34</v>
      </c>
      <c r="N6" s="29">
        <v>169</v>
      </c>
      <c r="O6" s="29">
        <v>148</v>
      </c>
      <c r="P6" s="29">
        <v>112</v>
      </c>
      <c r="Q6" s="29">
        <v>167</v>
      </c>
      <c r="R6" s="29">
        <v>186</v>
      </c>
      <c r="S6" s="29">
        <v>52</v>
      </c>
      <c r="T6" s="29">
        <v>74</v>
      </c>
      <c r="U6" s="29">
        <v>35</v>
      </c>
      <c r="V6" s="29">
        <v>53</v>
      </c>
      <c r="W6" s="29">
        <v>64</v>
      </c>
      <c r="X6" s="29">
        <v>31</v>
      </c>
      <c r="Y6" s="29">
        <v>31</v>
      </c>
      <c r="Z6" s="29">
        <v>26</v>
      </c>
      <c r="AA6" s="29">
        <v>31</v>
      </c>
      <c r="AB6" s="29">
        <v>57</v>
      </c>
      <c r="AC6" s="29">
        <v>29</v>
      </c>
      <c r="AD6" s="29">
        <v>28</v>
      </c>
      <c r="AE6" s="29">
        <v>39</v>
      </c>
      <c r="AF6" s="29">
        <v>45</v>
      </c>
      <c r="AG6" s="29">
        <v>45</v>
      </c>
      <c r="AH6" s="29">
        <v>85</v>
      </c>
    </row>
    <row r="7" spans="1:34">
      <c r="A7" s="31" t="s">
        <v>79</v>
      </c>
      <c r="B7" s="10" t="s">
        <v>74</v>
      </c>
      <c r="C7" s="10" t="s">
        <v>77</v>
      </c>
      <c r="D7" s="12">
        <f t="shared" si="0"/>
        <v>10344064.039085716</v>
      </c>
      <c r="E7" s="12">
        <f t="shared" si="1"/>
        <v>5520</v>
      </c>
      <c r="F7" s="29">
        <v>264</v>
      </c>
      <c r="G7" s="29">
        <v>352</v>
      </c>
      <c r="H7" s="29">
        <v>572</v>
      </c>
      <c r="I7" s="29">
        <v>102</v>
      </c>
      <c r="J7" s="29">
        <v>356</v>
      </c>
      <c r="K7" s="29">
        <v>203</v>
      </c>
      <c r="L7" s="29">
        <v>202</v>
      </c>
      <c r="M7" s="29">
        <v>81</v>
      </c>
      <c r="N7" s="29">
        <v>405</v>
      </c>
      <c r="O7" s="29">
        <v>354</v>
      </c>
      <c r="P7" s="29">
        <v>268</v>
      </c>
      <c r="Q7" s="29">
        <v>402</v>
      </c>
      <c r="R7" s="29">
        <v>446</v>
      </c>
      <c r="S7" s="29">
        <v>125</v>
      </c>
      <c r="T7" s="29">
        <v>178</v>
      </c>
      <c r="U7" s="29">
        <v>85</v>
      </c>
      <c r="V7" s="29">
        <v>127</v>
      </c>
      <c r="W7" s="29">
        <v>154</v>
      </c>
      <c r="X7" s="29">
        <v>54</v>
      </c>
      <c r="Y7" s="29">
        <v>54</v>
      </c>
      <c r="Z7" s="29">
        <v>45</v>
      </c>
      <c r="AA7" s="29">
        <v>54</v>
      </c>
      <c r="AB7" s="29">
        <v>100</v>
      </c>
      <c r="AC7" s="29">
        <v>50</v>
      </c>
      <c r="AD7" s="29">
        <v>57</v>
      </c>
      <c r="AE7" s="29">
        <v>77</v>
      </c>
      <c r="AF7" s="29">
        <v>91</v>
      </c>
      <c r="AG7" s="29">
        <v>91</v>
      </c>
      <c r="AH7" s="29">
        <v>171</v>
      </c>
    </row>
    <row r="8" spans="1:34">
      <c r="A8" s="25" t="s">
        <v>78</v>
      </c>
      <c r="B8" s="10" t="s">
        <v>74</v>
      </c>
      <c r="C8" s="10" t="s">
        <v>77</v>
      </c>
      <c r="D8" s="12">
        <f t="shared" si="0"/>
        <v>9681586.4175285716</v>
      </c>
      <c r="E8" s="12">
        <f t="shared" si="1"/>
        <v>5456</v>
      </c>
      <c r="F8" s="29">
        <v>264</v>
      </c>
      <c r="G8" s="29">
        <v>352</v>
      </c>
      <c r="H8" s="29">
        <v>572</v>
      </c>
      <c r="I8" s="29">
        <v>102</v>
      </c>
      <c r="J8" s="29">
        <v>356</v>
      </c>
      <c r="K8" s="29">
        <v>203</v>
      </c>
      <c r="L8" s="29">
        <v>202</v>
      </c>
      <c r="M8" s="29">
        <v>81</v>
      </c>
      <c r="N8" s="29">
        <v>405</v>
      </c>
      <c r="O8" s="29">
        <v>354</v>
      </c>
      <c r="P8" s="29">
        <v>268</v>
      </c>
      <c r="Q8" s="29">
        <v>402</v>
      </c>
      <c r="R8" s="29">
        <v>446</v>
      </c>
      <c r="S8" s="29">
        <v>125</v>
      </c>
      <c r="T8" s="29">
        <v>178</v>
      </c>
      <c r="U8" s="29">
        <v>85</v>
      </c>
      <c r="V8" s="29">
        <v>127</v>
      </c>
      <c r="W8" s="29">
        <v>154</v>
      </c>
      <c r="X8" s="29">
        <v>58</v>
      </c>
      <c r="Y8" s="29">
        <v>58</v>
      </c>
      <c r="Z8" s="29">
        <v>48</v>
      </c>
      <c r="AA8" s="29">
        <v>58</v>
      </c>
      <c r="AB8" s="29">
        <v>108</v>
      </c>
      <c r="AC8" s="29">
        <v>54</v>
      </c>
      <c r="AD8" s="29">
        <v>46</v>
      </c>
      <c r="AE8" s="29">
        <v>63</v>
      </c>
      <c r="AF8" s="29">
        <v>74</v>
      </c>
      <c r="AG8" s="29">
        <v>74</v>
      </c>
      <c r="AH8" s="29">
        <v>139</v>
      </c>
    </row>
    <row r="9" spans="1:34">
      <c r="A9" s="25" t="s">
        <v>85</v>
      </c>
      <c r="B9" s="10" t="s">
        <v>74</v>
      </c>
      <c r="C9" s="10" t="s">
        <v>74</v>
      </c>
      <c r="D9" s="12">
        <f t="shared" si="0"/>
        <v>4022433.6053000004</v>
      </c>
      <c r="E9" s="12">
        <f t="shared" si="1"/>
        <v>2873</v>
      </c>
      <c r="F9" s="29">
        <v>150</v>
      </c>
      <c r="G9" s="29">
        <v>209</v>
      </c>
      <c r="H9" s="29">
        <v>355</v>
      </c>
      <c r="I9" s="29">
        <v>42</v>
      </c>
      <c r="J9" s="29">
        <v>211</v>
      </c>
      <c r="K9" s="29">
        <v>110</v>
      </c>
      <c r="L9" s="29">
        <v>109</v>
      </c>
      <c r="M9" s="29">
        <v>28</v>
      </c>
      <c r="N9" s="29">
        <v>244</v>
      </c>
      <c r="O9" s="29">
        <v>210</v>
      </c>
      <c r="P9" s="29">
        <v>152</v>
      </c>
      <c r="Q9" s="29">
        <v>242</v>
      </c>
      <c r="R9" s="29">
        <v>271</v>
      </c>
      <c r="S9" s="29">
        <v>57</v>
      </c>
      <c r="T9" s="29">
        <v>93</v>
      </c>
      <c r="U9" s="29">
        <v>31</v>
      </c>
      <c r="V9" s="29">
        <v>59</v>
      </c>
      <c r="W9" s="29">
        <v>77</v>
      </c>
      <c r="X9" s="29">
        <v>15</v>
      </c>
      <c r="Y9" s="29">
        <v>15</v>
      </c>
      <c r="Z9" s="29">
        <v>13</v>
      </c>
      <c r="AA9" s="29">
        <v>15</v>
      </c>
      <c r="AB9" s="29">
        <v>29</v>
      </c>
      <c r="AC9" s="29">
        <v>14</v>
      </c>
      <c r="AD9" s="29">
        <v>14</v>
      </c>
      <c r="AE9" s="29">
        <v>19</v>
      </c>
      <c r="AF9" s="29">
        <v>23</v>
      </c>
      <c r="AG9" s="29">
        <v>23</v>
      </c>
      <c r="AH9" s="29">
        <v>43</v>
      </c>
    </row>
    <row r="10" spans="1:34">
      <c r="A10" s="25" t="s">
        <v>89</v>
      </c>
      <c r="B10" s="10" t="s">
        <v>74</v>
      </c>
      <c r="C10" s="10" t="s">
        <v>87</v>
      </c>
      <c r="D10" s="12">
        <f t="shared" si="0"/>
        <v>6835590.8886428559</v>
      </c>
      <c r="E10" s="12">
        <f t="shared" si="1"/>
        <v>5036</v>
      </c>
      <c r="F10" s="29">
        <v>264</v>
      </c>
      <c r="G10" s="29">
        <v>352</v>
      </c>
      <c r="H10" s="29">
        <v>572</v>
      </c>
      <c r="I10" s="29">
        <v>102</v>
      </c>
      <c r="J10" s="29">
        <v>356</v>
      </c>
      <c r="K10" s="29">
        <v>203</v>
      </c>
      <c r="L10" s="29">
        <v>202</v>
      </c>
      <c r="M10" s="29">
        <v>81</v>
      </c>
      <c r="N10" s="29">
        <v>405</v>
      </c>
      <c r="O10" s="29">
        <v>354</v>
      </c>
      <c r="P10" s="29">
        <v>268</v>
      </c>
      <c r="Q10" s="29">
        <v>402</v>
      </c>
      <c r="R10" s="29">
        <v>446</v>
      </c>
      <c r="S10" s="29">
        <v>125</v>
      </c>
      <c r="T10" s="29">
        <v>178</v>
      </c>
      <c r="U10" s="29">
        <v>85</v>
      </c>
      <c r="V10" s="29">
        <v>127</v>
      </c>
      <c r="W10" s="29">
        <v>154</v>
      </c>
      <c r="X10" s="29">
        <v>27</v>
      </c>
      <c r="Y10" s="29">
        <v>27</v>
      </c>
      <c r="Z10" s="29">
        <v>22</v>
      </c>
      <c r="AA10" s="29">
        <v>27</v>
      </c>
      <c r="AB10" s="29">
        <v>50</v>
      </c>
      <c r="AC10" s="29">
        <v>25</v>
      </c>
      <c r="AD10" s="29">
        <v>21</v>
      </c>
      <c r="AE10" s="29">
        <v>29</v>
      </c>
      <c r="AF10" s="29">
        <v>34</v>
      </c>
      <c r="AG10" s="29">
        <v>34</v>
      </c>
      <c r="AH10" s="29">
        <v>64</v>
      </c>
    </row>
    <row r="11" spans="1:34">
      <c r="A11" s="25" t="s">
        <v>80</v>
      </c>
      <c r="B11" s="10" t="s">
        <v>74</v>
      </c>
      <c r="C11" s="10" t="s">
        <v>74</v>
      </c>
      <c r="D11" s="12">
        <f t="shared" si="0"/>
        <v>7046892.5358000007</v>
      </c>
      <c r="E11" s="12">
        <f t="shared" si="1"/>
        <v>6068</v>
      </c>
      <c r="F11" s="29">
        <v>330</v>
      </c>
      <c r="G11" s="29">
        <v>440</v>
      </c>
      <c r="H11" s="29">
        <v>715</v>
      </c>
      <c r="I11" s="29">
        <v>127</v>
      </c>
      <c r="J11" s="29">
        <v>445</v>
      </c>
      <c r="K11" s="29">
        <v>254</v>
      </c>
      <c r="L11" s="29">
        <v>253</v>
      </c>
      <c r="M11" s="29">
        <v>101</v>
      </c>
      <c r="N11" s="29">
        <v>506</v>
      </c>
      <c r="O11" s="29">
        <v>443</v>
      </c>
      <c r="P11" s="29">
        <v>335</v>
      </c>
      <c r="Q11" s="29">
        <v>502</v>
      </c>
      <c r="R11" s="29">
        <v>558</v>
      </c>
      <c r="S11" s="29">
        <v>156</v>
      </c>
      <c r="T11" s="29">
        <v>223</v>
      </c>
      <c r="U11" s="29">
        <v>106</v>
      </c>
      <c r="V11" s="29">
        <v>159</v>
      </c>
      <c r="W11" s="29">
        <v>192</v>
      </c>
      <c r="X11" s="29">
        <v>15</v>
      </c>
      <c r="Y11" s="29">
        <v>15</v>
      </c>
      <c r="Z11" s="29">
        <v>13</v>
      </c>
      <c r="AA11" s="29">
        <v>15</v>
      </c>
      <c r="AB11" s="29">
        <v>29</v>
      </c>
      <c r="AC11" s="29">
        <v>14</v>
      </c>
      <c r="AD11" s="29">
        <v>14</v>
      </c>
      <c r="AE11" s="29">
        <v>19</v>
      </c>
      <c r="AF11" s="29">
        <v>23</v>
      </c>
      <c r="AG11" s="29">
        <v>23</v>
      </c>
      <c r="AH11" s="29">
        <v>43</v>
      </c>
    </row>
    <row r="12" spans="1:34">
      <c r="A12" s="25" t="s">
        <v>88</v>
      </c>
      <c r="B12" s="10" t="s">
        <v>74</v>
      </c>
      <c r="C12" s="10" t="s">
        <v>87</v>
      </c>
      <c r="D12" s="12">
        <f t="shared" si="0"/>
        <v>9034531.3313857149</v>
      </c>
      <c r="E12" s="12">
        <f t="shared" si="1"/>
        <v>5346</v>
      </c>
      <c r="F12" s="29">
        <v>264</v>
      </c>
      <c r="G12" s="29">
        <v>352</v>
      </c>
      <c r="H12" s="29">
        <v>572</v>
      </c>
      <c r="I12" s="29">
        <v>102</v>
      </c>
      <c r="J12" s="29">
        <v>356</v>
      </c>
      <c r="K12" s="29">
        <v>203</v>
      </c>
      <c r="L12" s="29">
        <v>202</v>
      </c>
      <c r="M12" s="29">
        <v>81</v>
      </c>
      <c r="N12" s="29">
        <v>405</v>
      </c>
      <c r="O12" s="29">
        <v>354</v>
      </c>
      <c r="P12" s="29">
        <v>268</v>
      </c>
      <c r="Q12" s="29">
        <v>402</v>
      </c>
      <c r="R12" s="29">
        <v>446</v>
      </c>
      <c r="S12" s="29">
        <v>125</v>
      </c>
      <c r="T12" s="29">
        <v>178</v>
      </c>
      <c r="U12" s="29">
        <v>85</v>
      </c>
      <c r="V12" s="29">
        <v>127</v>
      </c>
      <c r="W12" s="29">
        <v>154</v>
      </c>
      <c r="X12" s="29">
        <v>46</v>
      </c>
      <c r="Y12" s="29">
        <v>46</v>
      </c>
      <c r="Z12" s="29">
        <v>38</v>
      </c>
      <c r="AA12" s="29">
        <v>46</v>
      </c>
      <c r="AB12" s="29">
        <v>86</v>
      </c>
      <c r="AC12" s="29">
        <v>43</v>
      </c>
      <c r="AD12" s="29">
        <v>43</v>
      </c>
      <c r="AE12" s="29">
        <v>58</v>
      </c>
      <c r="AF12" s="29">
        <v>68</v>
      </c>
      <c r="AG12" s="29">
        <v>68</v>
      </c>
      <c r="AH12" s="29">
        <v>128</v>
      </c>
    </row>
    <row r="13" spans="1:34">
      <c r="A13" s="25" t="s">
        <v>86</v>
      </c>
      <c r="B13" s="10" t="s">
        <v>74</v>
      </c>
      <c r="C13" s="10" t="s">
        <v>87</v>
      </c>
      <c r="D13" s="12">
        <f t="shared" si="0"/>
        <v>9034531.3313857149</v>
      </c>
      <c r="E13" s="12">
        <f t="shared" si="1"/>
        <v>5346</v>
      </c>
      <c r="F13" s="29">
        <v>264</v>
      </c>
      <c r="G13" s="29">
        <v>352</v>
      </c>
      <c r="H13" s="29">
        <v>572</v>
      </c>
      <c r="I13" s="29">
        <v>102</v>
      </c>
      <c r="J13" s="29">
        <v>356</v>
      </c>
      <c r="K13" s="29">
        <v>203</v>
      </c>
      <c r="L13" s="29">
        <v>202</v>
      </c>
      <c r="M13" s="29">
        <v>81</v>
      </c>
      <c r="N13" s="29">
        <v>405</v>
      </c>
      <c r="O13" s="29">
        <v>354</v>
      </c>
      <c r="P13" s="29">
        <v>268</v>
      </c>
      <c r="Q13" s="29">
        <v>402</v>
      </c>
      <c r="R13" s="29">
        <v>446</v>
      </c>
      <c r="S13" s="29">
        <v>125</v>
      </c>
      <c r="T13" s="29">
        <v>178</v>
      </c>
      <c r="U13" s="29">
        <v>85</v>
      </c>
      <c r="V13" s="29">
        <v>127</v>
      </c>
      <c r="W13" s="29">
        <v>154</v>
      </c>
      <c r="X13" s="29">
        <v>46</v>
      </c>
      <c r="Y13" s="29">
        <v>46</v>
      </c>
      <c r="Z13" s="29">
        <v>38</v>
      </c>
      <c r="AA13" s="29">
        <v>46</v>
      </c>
      <c r="AB13" s="29">
        <v>86</v>
      </c>
      <c r="AC13" s="29">
        <v>43</v>
      </c>
      <c r="AD13" s="29">
        <v>43</v>
      </c>
      <c r="AE13" s="29">
        <v>58</v>
      </c>
      <c r="AF13" s="29">
        <v>68</v>
      </c>
      <c r="AG13" s="29">
        <v>68</v>
      </c>
      <c r="AH13" s="29">
        <v>128</v>
      </c>
    </row>
    <row r="14" spans="1:34" s="56" customFormat="1">
      <c r="A14" s="52" t="s">
        <v>84</v>
      </c>
      <c r="B14" s="53" t="s">
        <v>74</v>
      </c>
      <c r="C14" s="53" t="s">
        <v>74</v>
      </c>
      <c r="D14" s="54">
        <f t="shared" si="0"/>
        <v>13765365.586685717</v>
      </c>
      <c r="E14" s="54">
        <f t="shared" si="1"/>
        <v>7928</v>
      </c>
      <c r="F14" s="55">
        <v>390</v>
      </c>
      <c r="G14" s="55">
        <v>514</v>
      </c>
      <c r="H14" s="55">
        <v>826</v>
      </c>
      <c r="I14" s="55">
        <v>160</v>
      </c>
      <c r="J14" s="55">
        <v>521</v>
      </c>
      <c r="K14" s="55">
        <v>304</v>
      </c>
      <c r="L14" s="55">
        <v>303</v>
      </c>
      <c r="M14" s="55">
        <v>131</v>
      </c>
      <c r="N14" s="55">
        <v>589</v>
      </c>
      <c r="O14" s="55">
        <v>518</v>
      </c>
      <c r="P14" s="55">
        <v>395</v>
      </c>
      <c r="Q14" s="55">
        <v>585</v>
      </c>
      <c r="R14" s="55">
        <v>648</v>
      </c>
      <c r="S14" s="55">
        <v>193</v>
      </c>
      <c r="T14" s="55">
        <v>269</v>
      </c>
      <c r="U14" s="55">
        <v>136</v>
      </c>
      <c r="V14" s="55">
        <v>196</v>
      </c>
      <c r="W14" s="55">
        <v>234</v>
      </c>
      <c r="X14" s="55">
        <v>61</v>
      </c>
      <c r="Y14" s="55">
        <v>61</v>
      </c>
      <c r="Z14" s="55">
        <v>51</v>
      </c>
      <c r="AA14" s="55">
        <v>61</v>
      </c>
      <c r="AB14" s="55">
        <v>115</v>
      </c>
      <c r="AC14" s="55">
        <v>57</v>
      </c>
      <c r="AD14" s="55">
        <v>71</v>
      </c>
      <c r="AE14" s="55">
        <v>97</v>
      </c>
      <c r="AF14" s="55">
        <v>114</v>
      </c>
      <c r="AG14" s="55">
        <v>114</v>
      </c>
      <c r="AH14" s="55">
        <v>214</v>
      </c>
    </row>
    <row r="15" spans="1:34">
      <c r="A15" s="25" t="s">
        <v>90</v>
      </c>
      <c r="B15" s="10" t="s">
        <v>74</v>
      </c>
      <c r="C15" s="10" t="s">
        <v>87</v>
      </c>
      <c r="D15" s="12">
        <f t="shared" si="0"/>
        <v>7929250.2414857168</v>
      </c>
      <c r="E15" s="12">
        <f t="shared" si="1"/>
        <v>4827</v>
      </c>
      <c r="F15" s="29">
        <v>242</v>
      </c>
      <c r="G15" s="29">
        <v>323</v>
      </c>
      <c r="H15" s="29">
        <v>524</v>
      </c>
      <c r="I15" s="29">
        <v>93</v>
      </c>
      <c r="J15" s="29">
        <v>326</v>
      </c>
      <c r="K15" s="29">
        <v>187</v>
      </c>
      <c r="L15" s="29">
        <v>186</v>
      </c>
      <c r="M15" s="29">
        <v>74</v>
      </c>
      <c r="N15" s="29">
        <v>371</v>
      </c>
      <c r="O15" s="29">
        <v>325</v>
      </c>
      <c r="P15" s="29">
        <v>245</v>
      </c>
      <c r="Q15" s="29">
        <v>368</v>
      </c>
      <c r="R15" s="29">
        <v>409</v>
      </c>
      <c r="S15" s="29">
        <v>114</v>
      </c>
      <c r="T15" s="29">
        <v>164</v>
      </c>
      <c r="U15" s="29">
        <v>78</v>
      </c>
      <c r="V15" s="29">
        <v>117</v>
      </c>
      <c r="W15" s="29">
        <v>141</v>
      </c>
      <c r="X15" s="29">
        <v>31</v>
      </c>
      <c r="Y15" s="29">
        <v>31</v>
      </c>
      <c r="Z15" s="29">
        <v>26</v>
      </c>
      <c r="AA15" s="29">
        <v>31</v>
      </c>
      <c r="AB15" s="29">
        <v>57</v>
      </c>
      <c r="AC15" s="29">
        <v>29</v>
      </c>
      <c r="AD15" s="29">
        <v>39</v>
      </c>
      <c r="AE15" s="29">
        <v>53</v>
      </c>
      <c r="AF15" s="29">
        <v>63</v>
      </c>
      <c r="AG15" s="29">
        <v>63</v>
      </c>
      <c r="AH15" s="29">
        <v>117</v>
      </c>
    </row>
    <row r="16" spans="1:34">
      <c r="A16" s="25" t="s">
        <v>83</v>
      </c>
      <c r="B16" s="10" t="s">
        <v>74</v>
      </c>
      <c r="C16" s="10" t="s">
        <v>74</v>
      </c>
      <c r="D16" s="12">
        <f t="shared" si="0"/>
        <v>8333993.3990428578</v>
      </c>
      <c r="E16" s="12">
        <f t="shared" si="1"/>
        <v>5392</v>
      </c>
      <c r="F16" s="29">
        <v>274</v>
      </c>
      <c r="G16" s="29">
        <v>362</v>
      </c>
      <c r="H16" s="29">
        <v>582</v>
      </c>
      <c r="I16" s="29">
        <v>112</v>
      </c>
      <c r="J16" s="29">
        <v>366</v>
      </c>
      <c r="K16" s="29">
        <v>213</v>
      </c>
      <c r="L16" s="29">
        <v>212</v>
      </c>
      <c r="M16" s="29">
        <v>91</v>
      </c>
      <c r="N16" s="29">
        <v>415</v>
      </c>
      <c r="O16" s="29">
        <v>364</v>
      </c>
      <c r="P16" s="29">
        <v>278</v>
      </c>
      <c r="Q16" s="29">
        <v>412</v>
      </c>
      <c r="R16" s="29">
        <v>456</v>
      </c>
      <c r="S16" s="29">
        <v>135</v>
      </c>
      <c r="T16" s="29">
        <v>188</v>
      </c>
      <c r="U16" s="29">
        <v>95</v>
      </c>
      <c r="V16" s="29">
        <v>137</v>
      </c>
      <c r="W16" s="29">
        <v>164</v>
      </c>
      <c r="X16" s="29">
        <v>35</v>
      </c>
      <c r="Y16" s="29">
        <v>35</v>
      </c>
      <c r="Z16" s="29">
        <v>29</v>
      </c>
      <c r="AA16" s="29">
        <v>35</v>
      </c>
      <c r="AB16" s="29">
        <v>65</v>
      </c>
      <c r="AC16" s="29">
        <v>32</v>
      </c>
      <c r="AD16" s="29">
        <v>36</v>
      </c>
      <c r="AE16" s="29">
        <v>48</v>
      </c>
      <c r="AF16" s="29">
        <v>57</v>
      </c>
      <c r="AG16" s="29">
        <v>57</v>
      </c>
      <c r="AH16" s="29">
        <v>107</v>
      </c>
    </row>
    <row r="17" spans="1:34">
      <c r="A17" s="32" t="s">
        <v>82</v>
      </c>
      <c r="B17" s="10" t="s">
        <v>74</v>
      </c>
      <c r="C17" s="10" t="s">
        <v>92</v>
      </c>
      <c r="D17" s="12">
        <f t="shared" si="0"/>
        <v>11812990.723285716</v>
      </c>
      <c r="E17" s="12">
        <f t="shared" si="1"/>
        <v>7080</v>
      </c>
      <c r="F17" s="29">
        <v>352</v>
      </c>
      <c r="G17" s="29">
        <v>469</v>
      </c>
      <c r="H17" s="29">
        <v>762</v>
      </c>
      <c r="I17" s="29">
        <v>136</v>
      </c>
      <c r="J17" s="29">
        <v>475</v>
      </c>
      <c r="K17" s="29">
        <v>271</v>
      </c>
      <c r="L17" s="29">
        <v>270</v>
      </c>
      <c r="M17" s="29">
        <v>108</v>
      </c>
      <c r="N17" s="29">
        <v>540</v>
      </c>
      <c r="O17" s="29">
        <v>473</v>
      </c>
      <c r="P17" s="29">
        <v>357</v>
      </c>
      <c r="Q17" s="29">
        <v>535</v>
      </c>
      <c r="R17" s="29">
        <v>595</v>
      </c>
      <c r="S17" s="29">
        <v>167</v>
      </c>
      <c r="T17" s="29">
        <v>238</v>
      </c>
      <c r="U17" s="29">
        <v>113</v>
      </c>
      <c r="V17" s="29">
        <v>170</v>
      </c>
      <c r="W17" s="29">
        <v>205</v>
      </c>
      <c r="X17" s="29">
        <v>54</v>
      </c>
      <c r="Y17" s="29">
        <v>54</v>
      </c>
      <c r="Z17" s="29">
        <v>45</v>
      </c>
      <c r="AA17" s="29">
        <v>54</v>
      </c>
      <c r="AB17" s="29">
        <v>100</v>
      </c>
      <c r="AC17" s="29">
        <v>50</v>
      </c>
      <c r="AD17" s="29">
        <v>57</v>
      </c>
      <c r="AE17" s="29">
        <v>77</v>
      </c>
      <c r="AF17" s="29">
        <v>91</v>
      </c>
      <c r="AG17" s="29">
        <v>91</v>
      </c>
      <c r="AH17" s="29">
        <v>171</v>
      </c>
    </row>
    <row r="18" spans="1:34">
      <c r="A18" s="25" t="s">
        <v>93</v>
      </c>
      <c r="B18" s="10" t="s">
        <v>74</v>
      </c>
      <c r="C18" s="10" t="s">
        <v>92</v>
      </c>
      <c r="D18" s="12">
        <f t="shared" si="0"/>
        <v>6899545.9209857136</v>
      </c>
      <c r="E18" s="12">
        <f t="shared" si="1"/>
        <v>3938</v>
      </c>
      <c r="F18" s="29">
        <v>198</v>
      </c>
      <c r="G18" s="29">
        <v>264</v>
      </c>
      <c r="H18" s="29">
        <v>379</v>
      </c>
      <c r="I18" s="29">
        <v>76</v>
      </c>
      <c r="J18" s="29">
        <v>267</v>
      </c>
      <c r="K18" s="29">
        <v>153</v>
      </c>
      <c r="L18" s="29">
        <v>152</v>
      </c>
      <c r="M18" s="29">
        <v>61</v>
      </c>
      <c r="N18" s="29">
        <v>283</v>
      </c>
      <c r="O18" s="29">
        <v>266</v>
      </c>
      <c r="P18" s="29">
        <v>201</v>
      </c>
      <c r="Q18" s="29">
        <v>261</v>
      </c>
      <c r="R18" s="29">
        <v>335</v>
      </c>
      <c r="S18" s="29">
        <v>94</v>
      </c>
      <c r="T18" s="29">
        <v>134</v>
      </c>
      <c r="U18" s="29">
        <v>64</v>
      </c>
      <c r="V18" s="29">
        <v>95</v>
      </c>
      <c r="W18" s="29">
        <v>120</v>
      </c>
      <c r="X18" s="29">
        <v>35</v>
      </c>
      <c r="Y18" s="29">
        <v>35</v>
      </c>
      <c r="Z18" s="29">
        <v>32</v>
      </c>
      <c r="AA18" s="29">
        <v>38</v>
      </c>
      <c r="AB18" s="29">
        <v>72</v>
      </c>
      <c r="AC18" s="29">
        <v>36</v>
      </c>
      <c r="AD18" s="29">
        <v>36</v>
      </c>
      <c r="AE18" s="29">
        <v>48</v>
      </c>
      <c r="AF18" s="29">
        <v>51</v>
      </c>
      <c r="AG18" s="29">
        <v>51</v>
      </c>
      <c r="AH18" s="29">
        <v>101</v>
      </c>
    </row>
    <row r="19" spans="1:34">
      <c r="A19" s="25" t="s">
        <v>91</v>
      </c>
      <c r="B19" s="10" t="s">
        <v>74</v>
      </c>
      <c r="C19" s="10" t="s">
        <v>92</v>
      </c>
      <c r="D19" s="12">
        <f t="shared" si="0"/>
        <v>6938162.2209857134</v>
      </c>
      <c r="E19" s="12">
        <f t="shared" si="1"/>
        <v>3978</v>
      </c>
      <c r="F19" s="29">
        <v>198</v>
      </c>
      <c r="G19" s="29">
        <v>264</v>
      </c>
      <c r="H19" s="29">
        <v>379</v>
      </c>
      <c r="I19" s="29">
        <v>76</v>
      </c>
      <c r="J19" s="29">
        <v>267</v>
      </c>
      <c r="K19" s="29">
        <v>153</v>
      </c>
      <c r="L19" s="29">
        <v>152</v>
      </c>
      <c r="M19" s="29">
        <v>61</v>
      </c>
      <c r="N19" s="29">
        <v>283</v>
      </c>
      <c r="O19" s="29">
        <v>266</v>
      </c>
      <c r="P19" s="29">
        <v>201</v>
      </c>
      <c r="Q19" s="29">
        <v>301</v>
      </c>
      <c r="R19" s="29">
        <v>335</v>
      </c>
      <c r="S19" s="29">
        <v>94</v>
      </c>
      <c r="T19" s="29">
        <v>134</v>
      </c>
      <c r="U19" s="29">
        <v>64</v>
      </c>
      <c r="V19" s="29">
        <v>95</v>
      </c>
      <c r="W19" s="29">
        <v>120</v>
      </c>
      <c r="X19" s="29">
        <v>35</v>
      </c>
      <c r="Y19" s="29">
        <v>35</v>
      </c>
      <c r="Z19" s="29">
        <v>32</v>
      </c>
      <c r="AA19" s="29">
        <v>38</v>
      </c>
      <c r="AB19" s="29">
        <v>72</v>
      </c>
      <c r="AC19" s="29">
        <v>36</v>
      </c>
      <c r="AD19" s="29">
        <v>36</v>
      </c>
      <c r="AE19" s="29">
        <v>48</v>
      </c>
      <c r="AF19" s="29">
        <v>51</v>
      </c>
      <c r="AG19" s="29">
        <v>51</v>
      </c>
      <c r="AH19" s="29">
        <v>101</v>
      </c>
    </row>
    <row r="20" spans="1:34">
      <c r="A20" s="25" t="s">
        <v>94</v>
      </c>
      <c r="B20" s="10" t="s">
        <v>74</v>
      </c>
      <c r="C20" s="10" t="s">
        <v>92</v>
      </c>
      <c r="D20" s="12">
        <f t="shared" si="0"/>
        <v>14106511.580714285</v>
      </c>
      <c r="E20" s="12">
        <f t="shared" si="1"/>
        <v>6578</v>
      </c>
      <c r="F20" s="29">
        <v>285</v>
      </c>
      <c r="G20" s="29">
        <v>379</v>
      </c>
      <c r="H20" s="29">
        <v>720</v>
      </c>
      <c r="I20" s="29">
        <v>107</v>
      </c>
      <c r="J20" s="29">
        <v>387</v>
      </c>
      <c r="K20" s="29">
        <v>224</v>
      </c>
      <c r="L20" s="29">
        <v>219</v>
      </c>
      <c r="M20" s="29">
        <v>86</v>
      </c>
      <c r="N20" s="29">
        <v>478</v>
      </c>
      <c r="O20" s="29">
        <v>386</v>
      </c>
      <c r="P20" s="29">
        <v>289</v>
      </c>
      <c r="Q20" s="29">
        <v>472</v>
      </c>
      <c r="R20" s="29">
        <v>485</v>
      </c>
      <c r="S20" s="29">
        <v>135</v>
      </c>
      <c r="T20" s="29">
        <v>193</v>
      </c>
      <c r="U20" s="29">
        <v>91</v>
      </c>
      <c r="V20" s="29">
        <v>138</v>
      </c>
      <c r="W20" s="29">
        <v>155</v>
      </c>
      <c r="X20" s="29">
        <v>101</v>
      </c>
      <c r="Y20" s="29">
        <v>101</v>
      </c>
      <c r="Z20" s="29">
        <v>78</v>
      </c>
      <c r="AA20" s="29">
        <v>95</v>
      </c>
      <c r="AB20" s="29">
        <v>179</v>
      </c>
      <c r="AC20" s="29">
        <v>90</v>
      </c>
      <c r="AD20" s="29">
        <v>79</v>
      </c>
      <c r="AE20" s="29">
        <v>108</v>
      </c>
      <c r="AF20" s="29">
        <v>136</v>
      </c>
      <c r="AG20" s="29">
        <v>136</v>
      </c>
      <c r="AH20" s="29">
        <v>246</v>
      </c>
    </row>
    <row r="21" spans="1:34">
      <c r="A21" s="34" t="s">
        <v>74</v>
      </c>
      <c r="B21" s="34"/>
      <c r="C21" s="34"/>
      <c r="D21" s="13">
        <f t="shared" si="0"/>
        <v>150659312.26945719</v>
      </c>
      <c r="E21" s="13">
        <f t="shared" si="1"/>
        <v>89110</v>
      </c>
      <c r="F21" s="14">
        <f>SUM(F4:F20)</f>
        <v>4399</v>
      </c>
      <c r="G21" s="14">
        <f t="shared" ref="G21:AH21" si="2">SUM(G4:G20)</f>
        <v>5864</v>
      </c>
      <c r="H21" s="14">
        <f t="shared" si="2"/>
        <v>9531</v>
      </c>
      <c r="I21" s="14">
        <f t="shared" si="2"/>
        <v>1693</v>
      </c>
      <c r="J21" s="14">
        <f t="shared" si="2"/>
        <v>5935</v>
      </c>
      <c r="K21" s="14">
        <f t="shared" si="2"/>
        <v>3393</v>
      </c>
      <c r="L21" s="14">
        <f t="shared" si="2"/>
        <v>3372</v>
      </c>
      <c r="M21" s="14">
        <f t="shared" si="2"/>
        <v>1349</v>
      </c>
      <c r="N21" s="14">
        <f t="shared" si="2"/>
        <v>6746</v>
      </c>
      <c r="O21" s="14">
        <f t="shared" si="2"/>
        <v>5907</v>
      </c>
      <c r="P21" s="14">
        <f t="shared" si="2"/>
        <v>4462</v>
      </c>
      <c r="Q21" s="14">
        <f t="shared" si="2"/>
        <v>6692</v>
      </c>
      <c r="R21" s="14">
        <f t="shared" si="2"/>
        <v>7437</v>
      </c>
      <c r="S21" s="14">
        <f t="shared" si="2"/>
        <v>2082</v>
      </c>
      <c r="T21" s="14">
        <f t="shared" si="2"/>
        <v>2972</v>
      </c>
      <c r="U21" s="14">
        <f t="shared" si="2"/>
        <v>1415</v>
      </c>
      <c r="V21" s="14">
        <f t="shared" si="2"/>
        <v>2119</v>
      </c>
      <c r="W21" s="14">
        <f t="shared" si="2"/>
        <v>2563</v>
      </c>
      <c r="X21" s="14">
        <f t="shared" si="2"/>
        <v>767</v>
      </c>
      <c r="Y21" s="14">
        <f t="shared" si="2"/>
        <v>767</v>
      </c>
      <c r="Z21" s="14">
        <f t="shared" si="2"/>
        <v>638</v>
      </c>
      <c r="AA21" s="14">
        <f t="shared" si="2"/>
        <v>767</v>
      </c>
      <c r="AB21" s="14">
        <f t="shared" si="2"/>
        <v>1434</v>
      </c>
      <c r="AC21" s="14">
        <f t="shared" si="2"/>
        <v>717</v>
      </c>
      <c r="AD21" s="14">
        <f t="shared" si="2"/>
        <v>712</v>
      </c>
      <c r="AE21" s="14">
        <f t="shared" si="2"/>
        <v>967</v>
      </c>
      <c r="AF21" s="14">
        <f t="shared" si="2"/>
        <v>1137</v>
      </c>
      <c r="AG21" s="14">
        <f t="shared" si="2"/>
        <v>1137</v>
      </c>
      <c r="AH21" s="14">
        <f t="shared" si="2"/>
        <v>2136</v>
      </c>
    </row>
  </sheetData>
  <autoFilter ref="A1:AI21"/>
  <mergeCells count="14">
    <mergeCell ref="AD1:AH1"/>
    <mergeCell ref="I1:K1"/>
    <mergeCell ref="L1:O1"/>
    <mergeCell ref="P1:S1"/>
    <mergeCell ref="U1:V1"/>
    <mergeCell ref="X1:AA1"/>
    <mergeCell ref="AB1:AC1"/>
    <mergeCell ref="F1:H1"/>
    <mergeCell ref="A21:C21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53"/>
  <sheetViews>
    <sheetView topLeftCell="A31" workbookViewId="0">
      <selection activeCell="A47" sqref="A47:C50"/>
    </sheetView>
  </sheetViews>
  <sheetFormatPr defaultRowHeight="15"/>
  <cols>
    <col min="1" max="1" width="14" bestFit="1" customWidth="1"/>
    <col min="2" max="2" width="15.42578125" customWidth="1"/>
    <col min="3" max="3" width="17.85546875" customWidth="1"/>
  </cols>
  <sheetData>
    <row r="3" spans="1:3">
      <c r="A3" s="1" t="s">
        <v>279</v>
      </c>
      <c r="B3" t="s">
        <v>282</v>
      </c>
      <c r="C3" t="s">
        <v>283</v>
      </c>
    </row>
    <row r="4" spans="1:3">
      <c r="A4" s="2" t="s">
        <v>44</v>
      </c>
      <c r="B4" s="4">
        <v>173444936</v>
      </c>
      <c r="C4" s="4">
        <v>104558</v>
      </c>
    </row>
    <row r="5" spans="1:3">
      <c r="A5" s="3" t="s">
        <v>48</v>
      </c>
      <c r="B5" s="4">
        <v>29847162</v>
      </c>
      <c r="C5" s="4">
        <v>14690</v>
      </c>
    </row>
    <row r="6" spans="1:3">
      <c r="A6" s="3" t="s">
        <v>44</v>
      </c>
      <c r="B6" s="4">
        <v>46532742</v>
      </c>
      <c r="C6" s="4">
        <v>29476</v>
      </c>
    </row>
    <row r="7" spans="1:3">
      <c r="A7" s="3" t="s">
        <v>45</v>
      </c>
      <c r="B7" s="4">
        <v>22526247</v>
      </c>
      <c r="C7" s="4">
        <v>17702</v>
      </c>
    </row>
    <row r="8" spans="1:3">
      <c r="A8" s="3" t="s">
        <v>49</v>
      </c>
      <c r="B8" s="4">
        <v>22583444</v>
      </c>
      <c r="C8" s="4">
        <v>11974</v>
      </c>
    </row>
    <row r="9" spans="1:3">
      <c r="A9" s="3" t="s">
        <v>47</v>
      </c>
      <c r="B9" s="4">
        <v>30998534</v>
      </c>
      <c r="C9" s="4">
        <v>16761</v>
      </c>
    </row>
    <row r="10" spans="1:3">
      <c r="A10" s="3" t="s">
        <v>46</v>
      </c>
      <c r="B10" s="4">
        <v>20956807</v>
      </c>
      <c r="C10" s="4">
        <v>13955</v>
      </c>
    </row>
    <row r="11" spans="1:3">
      <c r="A11" s="2" t="s">
        <v>50</v>
      </c>
      <c r="B11" s="4">
        <v>236601252</v>
      </c>
      <c r="C11" s="4">
        <v>129323</v>
      </c>
    </row>
    <row r="12" spans="1:3">
      <c r="A12" s="3" t="s">
        <v>56</v>
      </c>
      <c r="B12" s="4">
        <v>33960923</v>
      </c>
      <c r="C12" s="4">
        <v>17257</v>
      </c>
    </row>
    <row r="13" spans="1:3">
      <c r="A13" s="3" t="s">
        <v>57</v>
      </c>
      <c r="B13" s="4">
        <v>20538748</v>
      </c>
      <c r="C13" s="4">
        <v>10609</v>
      </c>
    </row>
    <row r="14" spans="1:3">
      <c r="A14" s="3" t="s">
        <v>51</v>
      </c>
      <c r="B14" s="4">
        <v>23525239</v>
      </c>
      <c r="C14" s="4">
        <v>14321</v>
      </c>
    </row>
    <row r="15" spans="1:3">
      <c r="A15" s="3" t="s">
        <v>101</v>
      </c>
      <c r="B15" s="4">
        <v>28111413</v>
      </c>
      <c r="C15" s="4">
        <v>17892</v>
      </c>
    </row>
    <row r="16" spans="1:3">
      <c r="A16" s="3" t="s">
        <v>52</v>
      </c>
      <c r="B16" s="4">
        <v>11194926</v>
      </c>
      <c r="C16" s="4">
        <v>6106</v>
      </c>
    </row>
    <row r="17" spans="1:3">
      <c r="A17" s="3" t="s">
        <v>55</v>
      </c>
      <c r="B17" s="4">
        <v>27745415</v>
      </c>
      <c r="C17" s="4">
        <v>13882</v>
      </c>
    </row>
    <row r="18" spans="1:3">
      <c r="A18" s="3" t="s">
        <v>53</v>
      </c>
      <c r="B18" s="4">
        <v>34879625</v>
      </c>
      <c r="C18" s="4">
        <v>20520</v>
      </c>
    </row>
    <row r="19" spans="1:3">
      <c r="A19" s="3" t="s">
        <v>58</v>
      </c>
      <c r="B19" s="4">
        <v>30044709</v>
      </c>
      <c r="C19" s="4">
        <v>17490</v>
      </c>
    </row>
    <row r="20" spans="1:3">
      <c r="A20" s="3" t="s">
        <v>54</v>
      </c>
      <c r="B20" s="4">
        <v>26600254</v>
      </c>
      <c r="C20" s="4">
        <v>11246</v>
      </c>
    </row>
    <row r="21" spans="1:3">
      <c r="A21" s="2" t="s">
        <v>59</v>
      </c>
      <c r="B21" s="4">
        <v>190294223</v>
      </c>
      <c r="C21" s="4">
        <v>107602</v>
      </c>
    </row>
    <row r="22" spans="1:3">
      <c r="A22" s="3" t="s">
        <v>103</v>
      </c>
      <c r="B22" s="4">
        <v>17618578</v>
      </c>
      <c r="C22" s="4">
        <v>9698</v>
      </c>
    </row>
    <row r="23" spans="1:3">
      <c r="A23" s="3" t="s">
        <v>60</v>
      </c>
      <c r="B23" s="4">
        <v>34360098</v>
      </c>
      <c r="C23" s="4">
        <v>18651</v>
      </c>
    </row>
    <row r="24" spans="1:3">
      <c r="A24" s="3" t="s">
        <v>105</v>
      </c>
      <c r="B24" s="4">
        <v>13389388</v>
      </c>
      <c r="C24" s="4">
        <v>8946</v>
      </c>
    </row>
    <row r="25" spans="1:3">
      <c r="A25" s="3" t="s">
        <v>62</v>
      </c>
      <c r="B25" s="4">
        <v>23801691</v>
      </c>
      <c r="C25" s="4">
        <v>13686</v>
      </c>
    </row>
    <row r="26" spans="1:3">
      <c r="A26" s="3" t="s">
        <v>104</v>
      </c>
      <c r="B26" s="4">
        <v>17284911</v>
      </c>
      <c r="C26" s="4">
        <v>8227</v>
      </c>
    </row>
    <row r="27" spans="1:3">
      <c r="A27" s="3" t="s">
        <v>63</v>
      </c>
      <c r="B27" s="4">
        <v>20223786</v>
      </c>
      <c r="C27" s="4">
        <v>11221</v>
      </c>
    </row>
    <row r="28" spans="1:3">
      <c r="A28" s="3" t="s">
        <v>61</v>
      </c>
      <c r="B28" s="4">
        <v>28555489</v>
      </c>
      <c r="C28" s="4">
        <v>16015</v>
      </c>
    </row>
    <row r="29" spans="1:3">
      <c r="A29" s="3" t="s">
        <v>64</v>
      </c>
      <c r="B29" s="4">
        <v>35060282</v>
      </c>
      <c r="C29" s="4">
        <v>21158</v>
      </c>
    </row>
    <row r="30" spans="1:3">
      <c r="A30" s="2" t="s">
        <v>65</v>
      </c>
      <c r="B30" s="4">
        <v>197250417</v>
      </c>
      <c r="C30" s="4">
        <v>112249</v>
      </c>
    </row>
    <row r="31" spans="1:3">
      <c r="A31" s="3" t="s">
        <v>66</v>
      </c>
      <c r="B31" s="4">
        <v>19364289</v>
      </c>
      <c r="C31" s="4">
        <v>12490</v>
      </c>
    </row>
    <row r="32" spans="1:3">
      <c r="A32" s="3" t="s">
        <v>67</v>
      </c>
      <c r="B32" s="4">
        <v>28755637</v>
      </c>
      <c r="C32" s="4">
        <v>16757</v>
      </c>
    </row>
    <row r="33" spans="1:3">
      <c r="A33" s="3" t="s">
        <v>69</v>
      </c>
      <c r="B33" s="4">
        <v>26998232</v>
      </c>
      <c r="C33" s="4">
        <v>13688</v>
      </c>
    </row>
    <row r="34" spans="1:3">
      <c r="A34" s="3" t="s">
        <v>70</v>
      </c>
      <c r="B34" s="4">
        <v>23807756</v>
      </c>
      <c r="C34" s="4">
        <v>11593</v>
      </c>
    </row>
    <row r="35" spans="1:3">
      <c r="A35" s="3" t="s">
        <v>65</v>
      </c>
      <c r="B35" s="4">
        <v>35763953</v>
      </c>
      <c r="C35" s="4">
        <v>19961</v>
      </c>
    </row>
    <row r="36" spans="1:3">
      <c r="A36" s="3" t="s">
        <v>68</v>
      </c>
      <c r="B36" s="4">
        <v>20488226</v>
      </c>
      <c r="C36" s="4">
        <v>11470</v>
      </c>
    </row>
    <row r="37" spans="1:3">
      <c r="A37" s="3" t="s">
        <v>71</v>
      </c>
      <c r="B37" s="4">
        <v>26449261</v>
      </c>
      <c r="C37" s="4">
        <v>18750</v>
      </c>
    </row>
    <row r="38" spans="1:3">
      <c r="A38" s="3" t="s">
        <v>72</v>
      </c>
      <c r="B38" s="4">
        <v>15623063</v>
      </c>
      <c r="C38" s="4">
        <v>7540</v>
      </c>
    </row>
    <row r="39" spans="1:3">
      <c r="A39" s="2" t="s">
        <v>74</v>
      </c>
      <c r="B39" s="4">
        <v>154495206</v>
      </c>
      <c r="C39" s="4">
        <v>89110</v>
      </c>
    </row>
    <row r="40" spans="1:3">
      <c r="A40" s="3" t="s">
        <v>92</v>
      </c>
      <c r="B40" s="4">
        <v>28656790</v>
      </c>
      <c r="C40" s="4">
        <v>14494</v>
      </c>
    </row>
    <row r="41" spans="1:3">
      <c r="A41" s="3" t="s">
        <v>51</v>
      </c>
      <c r="B41" s="4">
        <v>20463747</v>
      </c>
      <c r="C41" s="4">
        <v>11349</v>
      </c>
    </row>
    <row r="42" spans="1:3">
      <c r="A42" s="3" t="s">
        <v>77</v>
      </c>
      <c r="B42" s="4">
        <v>25579759</v>
      </c>
      <c r="C42" s="4">
        <v>13371</v>
      </c>
    </row>
    <row r="43" spans="1:3">
      <c r="A43" s="3" t="s">
        <v>81</v>
      </c>
      <c r="B43" s="4">
        <v>19338974</v>
      </c>
      <c r="C43" s="4">
        <v>13148</v>
      </c>
    </row>
    <row r="44" spans="1:3">
      <c r="A44" s="3" t="s">
        <v>87</v>
      </c>
      <c r="B44" s="4">
        <v>33669286</v>
      </c>
      <c r="C44" s="4">
        <v>20555</v>
      </c>
    </row>
    <row r="45" spans="1:3">
      <c r="A45" s="3" t="s">
        <v>74</v>
      </c>
      <c r="B45" s="4">
        <v>26786650</v>
      </c>
      <c r="C45" s="4">
        <v>16193</v>
      </c>
    </row>
    <row r="46" spans="1:3">
      <c r="A46" s="2" t="s">
        <v>95</v>
      </c>
      <c r="B46" s="4">
        <v>106521621</v>
      </c>
      <c r="C46" s="4">
        <v>64069</v>
      </c>
    </row>
    <row r="47" spans="1:3">
      <c r="A47" s="3" t="s">
        <v>96</v>
      </c>
      <c r="B47" s="4">
        <v>35962786</v>
      </c>
      <c r="C47" s="4">
        <v>20946</v>
      </c>
    </row>
    <row r="48" spans="1:3">
      <c r="A48" s="3" t="s">
        <v>97</v>
      </c>
      <c r="B48" s="4">
        <v>14232717</v>
      </c>
      <c r="C48" s="4">
        <v>9145</v>
      </c>
    </row>
    <row r="49" spans="1:3">
      <c r="A49" s="3" t="s">
        <v>95</v>
      </c>
      <c r="B49" s="4">
        <v>37681667</v>
      </c>
      <c r="C49" s="4">
        <v>22844</v>
      </c>
    </row>
    <row r="50" spans="1:3">
      <c r="A50" s="3" t="s">
        <v>98</v>
      </c>
      <c r="B50" s="4">
        <v>18644451</v>
      </c>
      <c r="C50" s="4">
        <v>11134</v>
      </c>
    </row>
    <row r="51" spans="1:3">
      <c r="A51" s="2" t="s">
        <v>280</v>
      </c>
      <c r="B51" s="4">
        <v>1058607655</v>
      </c>
      <c r="C51" s="4">
        <v>606911</v>
      </c>
    </row>
    <row r="52" spans="1:3">
      <c r="A52" s="3" t="s">
        <v>280</v>
      </c>
      <c r="B52" s="4">
        <v>1058607655</v>
      </c>
      <c r="C52" s="4">
        <v>606911</v>
      </c>
    </row>
    <row r="53" spans="1:3">
      <c r="A53" s="2" t="s">
        <v>281</v>
      </c>
      <c r="B53" s="4">
        <v>2117215310</v>
      </c>
      <c r="C53" s="4">
        <v>1213822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>
      <pane xSplit="7" ySplit="3" topLeftCell="AA44" activePane="bottomRight" state="frozen"/>
      <selection pane="topRight" activeCell="H1" sqref="H1"/>
      <selection pane="bottomLeft" activeCell="A4" sqref="A4"/>
      <selection pane="bottomRight" activeCell="AK63" sqref="AK63"/>
    </sheetView>
  </sheetViews>
  <sheetFormatPr defaultColWidth="9.28515625" defaultRowHeight="12"/>
  <cols>
    <col min="1" max="1" width="23" style="27" bestFit="1" customWidth="1"/>
    <col min="2" max="2" width="10.140625" style="6" bestFit="1" customWidth="1"/>
    <col min="3" max="3" width="8.42578125" style="6" bestFit="1" customWidth="1"/>
    <col min="4" max="4" width="9.140625" style="6" bestFit="1" customWidth="1"/>
    <col min="5" max="5" width="21.42578125" style="27" bestFit="1" customWidth="1"/>
    <col min="6" max="6" width="12.7109375" style="6" bestFit="1" customWidth="1"/>
    <col min="7" max="7" width="14.5703125" style="6" bestFit="1" customWidth="1"/>
    <col min="8" max="16" width="5.7109375" style="6" bestFit="1" customWidth="1"/>
    <col min="17" max="17" width="7.42578125" style="6" bestFit="1" customWidth="1"/>
    <col min="18" max="21" width="5.7109375" style="6" bestFit="1" customWidth="1"/>
    <col min="22" max="22" width="13" style="6" bestFit="1" customWidth="1"/>
    <col min="23" max="24" width="5.7109375" style="6" bestFit="1" customWidth="1"/>
    <col min="25" max="25" width="9.7109375" style="6" bestFit="1" customWidth="1"/>
    <col min="26" max="26" width="9.140625" style="6" bestFit="1" customWidth="1"/>
    <col min="27" max="27" width="6.7109375" style="6" bestFit="1" customWidth="1"/>
    <col min="28" max="31" width="6.140625" style="6" bestFit="1" customWidth="1"/>
    <col min="32" max="35" width="6.42578125" style="6" bestFit="1" customWidth="1"/>
    <col min="36" max="36" width="8.42578125" style="6" bestFit="1" customWidth="1"/>
    <col min="37" max="16384" width="9.28515625" style="6"/>
  </cols>
  <sheetData>
    <row r="1" spans="1:38" ht="30" customHeight="1">
      <c r="A1" s="50" t="s">
        <v>0</v>
      </c>
      <c r="B1" s="51" t="s">
        <v>1</v>
      </c>
      <c r="C1" s="49" t="s">
        <v>2</v>
      </c>
      <c r="D1" s="49" t="s">
        <v>276</v>
      </c>
      <c r="E1" s="50" t="s">
        <v>277</v>
      </c>
      <c r="F1" s="49" t="s">
        <v>4</v>
      </c>
      <c r="G1" s="49" t="s">
        <v>278</v>
      </c>
      <c r="H1" s="48" t="s">
        <v>5</v>
      </c>
      <c r="I1" s="48"/>
      <c r="J1" s="48"/>
      <c r="K1" s="48" t="s">
        <v>6</v>
      </c>
      <c r="L1" s="48"/>
      <c r="M1" s="48"/>
      <c r="N1" s="48" t="s">
        <v>7</v>
      </c>
      <c r="O1" s="48"/>
      <c r="P1" s="48"/>
      <c r="Q1" s="48"/>
      <c r="R1" s="48" t="s">
        <v>8</v>
      </c>
      <c r="S1" s="48"/>
      <c r="T1" s="48"/>
      <c r="U1" s="48"/>
      <c r="V1" s="15" t="s">
        <v>9</v>
      </c>
      <c r="W1" s="48" t="s">
        <v>10</v>
      </c>
      <c r="X1" s="48"/>
      <c r="Y1" s="15" t="s">
        <v>11</v>
      </c>
      <c r="Z1" s="48" t="s">
        <v>12</v>
      </c>
      <c r="AA1" s="48"/>
      <c r="AB1" s="48"/>
      <c r="AC1" s="48"/>
      <c r="AD1" s="48" t="s">
        <v>13</v>
      </c>
      <c r="AE1" s="48"/>
      <c r="AF1" s="48" t="s">
        <v>14</v>
      </c>
      <c r="AG1" s="48"/>
      <c r="AH1" s="48"/>
      <c r="AI1" s="48"/>
      <c r="AJ1" s="48"/>
    </row>
    <row r="2" spans="1:38">
      <c r="A2" s="50"/>
      <c r="B2" s="51"/>
      <c r="C2" s="49"/>
      <c r="D2" s="49"/>
      <c r="E2" s="50"/>
      <c r="F2" s="49"/>
      <c r="G2" s="49"/>
      <c r="H2" s="16">
        <v>780</v>
      </c>
      <c r="I2" s="16">
        <v>790</v>
      </c>
      <c r="J2" s="16">
        <v>760</v>
      </c>
      <c r="K2" s="16">
        <v>935</v>
      </c>
      <c r="L2" s="16">
        <v>835</v>
      </c>
      <c r="M2" s="16">
        <v>920</v>
      </c>
      <c r="N2" s="16">
        <v>890</v>
      </c>
      <c r="O2" s="16">
        <v>1025</v>
      </c>
      <c r="P2" s="16">
        <v>960</v>
      </c>
      <c r="Q2" s="16">
        <v>1200</v>
      </c>
      <c r="R2" s="16">
        <v>960</v>
      </c>
      <c r="S2" s="16">
        <v>990</v>
      </c>
      <c r="T2" s="16">
        <v>1103</v>
      </c>
      <c r="U2" s="16">
        <v>1100</v>
      </c>
      <c r="V2" s="16">
        <v>1150</v>
      </c>
      <c r="W2" s="16">
        <v>1170</v>
      </c>
      <c r="X2" s="16">
        <v>1220</v>
      </c>
      <c r="Y2" s="16">
        <v>1260</v>
      </c>
      <c r="Z2" s="16">
        <v>3640</v>
      </c>
      <c r="AA2" s="16">
        <v>4050</v>
      </c>
      <c r="AB2" s="16">
        <v>4150</v>
      </c>
      <c r="AC2" s="16">
        <v>5170</v>
      </c>
      <c r="AD2" s="16">
        <v>5365</v>
      </c>
      <c r="AE2" s="16">
        <v>6570</v>
      </c>
      <c r="AF2" s="16">
        <v>7790</v>
      </c>
      <c r="AG2" s="16">
        <v>7800</v>
      </c>
      <c r="AH2" s="16">
        <v>7980</v>
      </c>
      <c r="AI2" s="16">
        <v>9300</v>
      </c>
      <c r="AJ2" s="16">
        <v>10130</v>
      </c>
    </row>
    <row r="3" spans="1:38">
      <c r="A3" s="50"/>
      <c r="B3" s="51"/>
      <c r="C3" s="49"/>
      <c r="D3" s="49"/>
      <c r="E3" s="50"/>
      <c r="F3" s="49"/>
      <c r="G3" s="49"/>
      <c r="H3" s="16" t="s">
        <v>15</v>
      </c>
      <c r="I3" s="16" t="s">
        <v>16</v>
      </c>
      <c r="J3" s="16" t="s">
        <v>17</v>
      </c>
      <c r="K3" s="16" t="s">
        <v>18</v>
      </c>
      <c r="L3" s="16" t="s">
        <v>19</v>
      </c>
      <c r="M3" s="16" t="s">
        <v>20</v>
      </c>
      <c r="N3" s="16" t="s">
        <v>21</v>
      </c>
      <c r="O3" s="16" t="s">
        <v>22</v>
      </c>
      <c r="P3" s="16" t="s">
        <v>23</v>
      </c>
      <c r="Q3" s="17" t="s">
        <v>24</v>
      </c>
      <c r="R3" s="17" t="s">
        <v>25</v>
      </c>
      <c r="S3" s="17" t="s">
        <v>26</v>
      </c>
      <c r="T3" s="17" t="s">
        <v>27</v>
      </c>
      <c r="U3" s="17" t="s">
        <v>28</v>
      </c>
      <c r="V3" s="17" t="s">
        <v>29</v>
      </c>
      <c r="W3" s="16" t="s">
        <v>30</v>
      </c>
      <c r="X3" s="16" t="s">
        <v>31</v>
      </c>
      <c r="Y3" s="17" t="s">
        <v>32</v>
      </c>
      <c r="Z3" s="16" t="s">
        <v>33</v>
      </c>
      <c r="AA3" s="16" t="s">
        <v>34</v>
      </c>
      <c r="AB3" s="16" t="s">
        <v>35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6" t="s">
        <v>41</v>
      </c>
      <c r="AI3" s="16" t="s">
        <v>42</v>
      </c>
      <c r="AJ3" s="16" t="s">
        <v>43</v>
      </c>
    </row>
    <row r="4" spans="1:38">
      <c r="A4" s="25" t="s">
        <v>73</v>
      </c>
      <c r="B4" s="10" t="s">
        <v>74</v>
      </c>
      <c r="C4" s="10" t="s">
        <v>51</v>
      </c>
      <c r="D4" s="10" t="s">
        <v>109</v>
      </c>
      <c r="E4" s="25" t="s">
        <v>110</v>
      </c>
      <c r="F4" s="18">
        <f t="shared" ref="F4:F54" si="0">SUMPRODUCT($H$2:$AJ$2,H4:AJ4)</f>
        <v>1852985</v>
      </c>
      <c r="G4" s="19">
        <f t="shared" ref="G4:G54" si="1">SUM(H4:AJ4)</f>
        <v>1264</v>
      </c>
      <c r="H4" s="20">
        <v>65</v>
      </c>
      <c r="I4" s="20">
        <v>87</v>
      </c>
      <c r="J4" s="20">
        <v>141</v>
      </c>
      <c r="K4" s="20">
        <v>25</v>
      </c>
      <c r="L4" s="20">
        <v>88</v>
      </c>
      <c r="M4" s="20">
        <v>50</v>
      </c>
      <c r="N4" s="20">
        <v>50</v>
      </c>
      <c r="O4" s="20">
        <v>20</v>
      </c>
      <c r="P4" s="20">
        <v>100</v>
      </c>
      <c r="Q4" s="20">
        <v>87</v>
      </c>
      <c r="R4" s="20">
        <v>66</v>
      </c>
      <c r="S4" s="20">
        <v>99</v>
      </c>
      <c r="T4" s="20">
        <v>110</v>
      </c>
      <c r="U4" s="20">
        <v>31</v>
      </c>
      <c r="V4" s="20">
        <v>44</v>
      </c>
      <c r="W4" s="20">
        <v>21</v>
      </c>
      <c r="X4" s="20">
        <v>31</v>
      </c>
      <c r="Y4" s="20">
        <v>38</v>
      </c>
      <c r="Z4" s="20">
        <v>9</v>
      </c>
      <c r="AA4" s="20">
        <v>9</v>
      </c>
      <c r="AB4" s="20">
        <v>8</v>
      </c>
      <c r="AC4" s="20">
        <v>9</v>
      </c>
      <c r="AD4" s="20">
        <v>18</v>
      </c>
      <c r="AE4" s="20">
        <v>9</v>
      </c>
      <c r="AF4" s="20">
        <v>7</v>
      </c>
      <c r="AG4" s="20">
        <v>10</v>
      </c>
      <c r="AH4" s="20">
        <v>7</v>
      </c>
      <c r="AI4" s="20">
        <v>7</v>
      </c>
      <c r="AJ4" s="20">
        <v>18</v>
      </c>
      <c r="AK4" s="21"/>
      <c r="AL4" s="21"/>
    </row>
    <row r="5" spans="1:38">
      <c r="A5" s="25" t="s">
        <v>73</v>
      </c>
      <c r="B5" s="10" t="s">
        <v>74</v>
      </c>
      <c r="C5" s="10" t="s">
        <v>51</v>
      </c>
      <c r="D5" s="10" t="s">
        <v>111</v>
      </c>
      <c r="E5" s="25" t="s">
        <v>112</v>
      </c>
      <c r="F5" s="18">
        <f t="shared" si="0"/>
        <v>3269021</v>
      </c>
      <c r="G5" s="19">
        <f t="shared" si="1"/>
        <v>2172</v>
      </c>
      <c r="H5" s="20">
        <v>111</v>
      </c>
      <c r="I5" s="20">
        <v>148</v>
      </c>
      <c r="J5" s="20">
        <v>240</v>
      </c>
      <c r="K5" s="20">
        <v>43</v>
      </c>
      <c r="L5" s="20">
        <v>149</v>
      </c>
      <c r="M5" s="20">
        <v>86</v>
      </c>
      <c r="N5" s="20">
        <v>85</v>
      </c>
      <c r="O5" s="20">
        <v>34</v>
      </c>
      <c r="P5" s="20">
        <v>170</v>
      </c>
      <c r="Q5" s="20">
        <v>149</v>
      </c>
      <c r="R5" s="20">
        <v>112</v>
      </c>
      <c r="S5" s="20">
        <v>169</v>
      </c>
      <c r="T5" s="20">
        <v>187</v>
      </c>
      <c r="U5" s="20">
        <v>52</v>
      </c>
      <c r="V5" s="20">
        <v>75</v>
      </c>
      <c r="W5" s="20">
        <v>36</v>
      </c>
      <c r="X5" s="20">
        <v>54</v>
      </c>
      <c r="Y5" s="20">
        <v>65</v>
      </c>
      <c r="Z5" s="20">
        <v>18</v>
      </c>
      <c r="AA5" s="20">
        <v>18</v>
      </c>
      <c r="AB5" s="20">
        <v>14</v>
      </c>
      <c r="AC5" s="20">
        <v>18</v>
      </c>
      <c r="AD5" s="20">
        <v>32</v>
      </c>
      <c r="AE5" s="20">
        <v>16</v>
      </c>
      <c r="AF5" s="20">
        <v>14</v>
      </c>
      <c r="AG5" s="20">
        <v>19</v>
      </c>
      <c r="AH5" s="20">
        <v>13</v>
      </c>
      <c r="AI5" s="20">
        <v>13</v>
      </c>
      <c r="AJ5" s="20">
        <v>32</v>
      </c>
      <c r="AK5" s="21"/>
      <c r="AL5" s="21"/>
    </row>
    <row r="6" spans="1:38">
      <c r="A6" s="25" t="s">
        <v>75</v>
      </c>
      <c r="B6" s="10" t="s">
        <v>74</v>
      </c>
      <c r="C6" s="10" t="s">
        <v>51</v>
      </c>
      <c r="D6" s="10" t="s">
        <v>113</v>
      </c>
      <c r="E6" s="25" t="s">
        <v>114</v>
      </c>
      <c r="F6" s="18">
        <f t="shared" si="0"/>
        <v>1211386</v>
      </c>
      <c r="G6" s="19">
        <f t="shared" si="1"/>
        <v>689</v>
      </c>
      <c r="H6" s="20">
        <v>34</v>
      </c>
      <c r="I6" s="20">
        <v>45</v>
      </c>
      <c r="J6" s="20">
        <v>73</v>
      </c>
      <c r="K6" s="20">
        <v>13</v>
      </c>
      <c r="L6" s="20">
        <v>45</v>
      </c>
      <c r="M6" s="20">
        <v>26</v>
      </c>
      <c r="N6" s="20">
        <v>26</v>
      </c>
      <c r="O6" s="20">
        <v>10</v>
      </c>
      <c r="P6" s="20">
        <v>52</v>
      </c>
      <c r="Q6" s="20">
        <v>45</v>
      </c>
      <c r="R6" s="20">
        <v>34</v>
      </c>
      <c r="S6" s="20">
        <v>51</v>
      </c>
      <c r="T6" s="20">
        <v>57</v>
      </c>
      <c r="U6" s="20">
        <v>16</v>
      </c>
      <c r="V6" s="20">
        <v>23</v>
      </c>
      <c r="W6" s="20">
        <v>11</v>
      </c>
      <c r="X6" s="20">
        <v>16</v>
      </c>
      <c r="Y6" s="20">
        <v>20</v>
      </c>
      <c r="Z6" s="20">
        <v>7</v>
      </c>
      <c r="AA6" s="20">
        <v>7</v>
      </c>
      <c r="AB6" s="20">
        <v>6</v>
      </c>
      <c r="AC6" s="20">
        <v>7</v>
      </c>
      <c r="AD6" s="20">
        <v>13</v>
      </c>
      <c r="AE6" s="20">
        <v>6</v>
      </c>
      <c r="AF6" s="20">
        <v>5</v>
      </c>
      <c r="AG6" s="20">
        <v>7</v>
      </c>
      <c r="AH6" s="20">
        <v>9</v>
      </c>
      <c r="AI6" s="20">
        <v>9</v>
      </c>
      <c r="AJ6" s="20">
        <v>16</v>
      </c>
      <c r="AK6" s="21"/>
      <c r="AL6" s="21"/>
    </row>
    <row r="7" spans="1:38">
      <c r="A7" s="25" t="s">
        <v>75</v>
      </c>
      <c r="B7" s="10" t="s">
        <v>74</v>
      </c>
      <c r="C7" s="10" t="s">
        <v>51</v>
      </c>
      <c r="D7" s="10" t="s">
        <v>115</v>
      </c>
      <c r="E7" s="25" t="s">
        <v>116</v>
      </c>
      <c r="F7" s="18">
        <f t="shared" si="0"/>
        <v>1031283</v>
      </c>
      <c r="G7" s="19">
        <f t="shared" si="1"/>
        <v>603</v>
      </c>
      <c r="H7" s="20">
        <v>30</v>
      </c>
      <c r="I7" s="20">
        <v>40</v>
      </c>
      <c r="J7" s="20">
        <v>65</v>
      </c>
      <c r="K7" s="20">
        <v>12</v>
      </c>
      <c r="L7" s="20">
        <v>40</v>
      </c>
      <c r="M7" s="20">
        <v>23</v>
      </c>
      <c r="N7" s="20">
        <v>23</v>
      </c>
      <c r="O7" s="20">
        <v>9</v>
      </c>
      <c r="P7" s="20">
        <v>46</v>
      </c>
      <c r="Q7" s="20">
        <v>40</v>
      </c>
      <c r="R7" s="20">
        <v>30</v>
      </c>
      <c r="S7" s="20">
        <v>46</v>
      </c>
      <c r="T7" s="20">
        <v>51</v>
      </c>
      <c r="U7" s="20">
        <v>14</v>
      </c>
      <c r="V7" s="20">
        <v>20</v>
      </c>
      <c r="W7" s="20">
        <v>10</v>
      </c>
      <c r="X7" s="20">
        <v>14</v>
      </c>
      <c r="Y7" s="20">
        <v>17</v>
      </c>
      <c r="Z7" s="20">
        <v>5</v>
      </c>
      <c r="AA7" s="20">
        <v>5</v>
      </c>
      <c r="AB7" s="20">
        <v>4</v>
      </c>
      <c r="AC7" s="20">
        <v>5</v>
      </c>
      <c r="AD7" s="20">
        <v>9</v>
      </c>
      <c r="AE7" s="20">
        <v>5</v>
      </c>
      <c r="AF7" s="20">
        <v>4</v>
      </c>
      <c r="AG7" s="20">
        <v>6</v>
      </c>
      <c r="AH7" s="20">
        <v>8</v>
      </c>
      <c r="AI7" s="20">
        <v>8</v>
      </c>
      <c r="AJ7" s="20">
        <v>14</v>
      </c>
      <c r="AK7" s="21"/>
      <c r="AL7" s="21"/>
    </row>
    <row r="8" spans="1:38">
      <c r="A8" s="25" t="s">
        <v>75</v>
      </c>
      <c r="B8" s="10" t="s">
        <v>74</v>
      </c>
      <c r="C8" s="10" t="s">
        <v>51</v>
      </c>
      <c r="D8" s="10" t="s">
        <v>117</v>
      </c>
      <c r="E8" s="25" t="s">
        <v>118</v>
      </c>
      <c r="F8" s="18">
        <f t="shared" si="0"/>
        <v>1275009</v>
      </c>
      <c r="G8" s="19">
        <f t="shared" si="1"/>
        <v>755</v>
      </c>
      <c r="H8" s="20">
        <v>37</v>
      </c>
      <c r="I8" s="20">
        <v>50</v>
      </c>
      <c r="J8" s="20">
        <v>81</v>
      </c>
      <c r="K8" s="20">
        <v>14</v>
      </c>
      <c r="L8" s="20">
        <v>51</v>
      </c>
      <c r="M8" s="20">
        <v>29</v>
      </c>
      <c r="N8" s="20">
        <v>29</v>
      </c>
      <c r="O8" s="20">
        <v>12</v>
      </c>
      <c r="P8" s="20">
        <v>57</v>
      </c>
      <c r="Q8" s="20">
        <v>50</v>
      </c>
      <c r="R8" s="20">
        <v>38</v>
      </c>
      <c r="S8" s="20">
        <v>57</v>
      </c>
      <c r="T8" s="20">
        <v>63</v>
      </c>
      <c r="U8" s="20">
        <v>18</v>
      </c>
      <c r="V8" s="20">
        <v>25</v>
      </c>
      <c r="W8" s="20">
        <v>12</v>
      </c>
      <c r="X8" s="20">
        <v>18</v>
      </c>
      <c r="Y8" s="20">
        <v>22</v>
      </c>
      <c r="Z8" s="20">
        <v>7</v>
      </c>
      <c r="AA8" s="20">
        <v>7</v>
      </c>
      <c r="AB8" s="20">
        <v>6</v>
      </c>
      <c r="AC8" s="20">
        <v>7</v>
      </c>
      <c r="AD8" s="20">
        <v>13</v>
      </c>
      <c r="AE8" s="20">
        <v>6</v>
      </c>
      <c r="AF8" s="20">
        <v>5</v>
      </c>
      <c r="AG8" s="20">
        <v>7</v>
      </c>
      <c r="AH8" s="20">
        <v>9</v>
      </c>
      <c r="AI8" s="20">
        <v>9</v>
      </c>
      <c r="AJ8" s="20">
        <v>16</v>
      </c>
      <c r="AK8" s="21"/>
      <c r="AL8" s="21"/>
    </row>
    <row r="9" spans="1:38">
      <c r="A9" s="25" t="s">
        <v>75</v>
      </c>
      <c r="B9" s="10" t="s">
        <v>74</v>
      </c>
      <c r="C9" s="10" t="s">
        <v>51</v>
      </c>
      <c r="D9" s="10" t="s">
        <v>119</v>
      </c>
      <c r="E9" s="25" t="s">
        <v>120</v>
      </c>
      <c r="F9" s="18">
        <f t="shared" si="0"/>
        <v>1123946</v>
      </c>
      <c r="G9" s="19">
        <f t="shared" si="1"/>
        <v>676</v>
      </c>
      <c r="H9" s="20">
        <v>34</v>
      </c>
      <c r="I9" s="20">
        <v>45</v>
      </c>
      <c r="J9" s="20">
        <v>73</v>
      </c>
      <c r="K9" s="20">
        <v>13</v>
      </c>
      <c r="L9" s="20">
        <v>45</v>
      </c>
      <c r="M9" s="20">
        <v>26</v>
      </c>
      <c r="N9" s="20">
        <v>26</v>
      </c>
      <c r="O9" s="20">
        <v>10</v>
      </c>
      <c r="P9" s="20">
        <v>52</v>
      </c>
      <c r="Q9" s="20">
        <v>45</v>
      </c>
      <c r="R9" s="20">
        <v>34</v>
      </c>
      <c r="S9" s="20">
        <v>51</v>
      </c>
      <c r="T9" s="20">
        <v>57</v>
      </c>
      <c r="U9" s="20">
        <v>16</v>
      </c>
      <c r="V9" s="20">
        <v>23</v>
      </c>
      <c r="W9" s="20">
        <v>11</v>
      </c>
      <c r="X9" s="20">
        <v>16</v>
      </c>
      <c r="Y9" s="20">
        <v>20</v>
      </c>
      <c r="Z9" s="20">
        <v>6</v>
      </c>
      <c r="AA9" s="20">
        <v>6</v>
      </c>
      <c r="AB9" s="20">
        <v>5</v>
      </c>
      <c r="AC9" s="20">
        <v>6</v>
      </c>
      <c r="AD9" s="20">
        <v>11</v>
      </c>
      <c r="AE9" s="20">
        <v>5</v>
      </c>
      <c r="AF9" s="20">
        <v>4</v>
      </c>
      <c r="AG9" s="20">
        <v>6</v>
      </c>
      <c r="AH9" s="20">
        <v>8</v>
      </c>
      <c r="AI9" s="20">
        <v>8</v>
      </c>
      <c r="AJ9" s="20">
        <v>14</v>
      </c>
      <c r="AK9" s="21"/>
      <c r="AL9" s="21"/>
    </row>
    <row r="10" spans="1:38">
      <c r="A10" s="25" t="s">
        <v>75</v>
      </c>
      <c r="B10" s="10" t="s">
        <v>74</v>
      </c>
      <c r="C10" s="10" t="s">
        <v>51</v>
      </c>
      <c r="D10" s="10" t="s">
        <v>121</v>
      </c>
      <c r="E10" s="25" t="s">
        <v>122</v>
      </c>
      <c r="F10" s="18">
        <f t="shared" si="0"/>
        <v>1795372</v>
      </c>
      <c r="G10" s="19">
        <f t="shared" si="1"/>
        <v>658</v>
      </c>
      <c r="H10" s="20">
        <v>26</v>
      </c>
      <c r="I10" s="20">
        <v>35</v>
      </c>
      <c r="J10" s="20">
        <v>57</v>
      </c>
      <c r="K10" s="20">
        <v>10</v>
      </c>
      <c r="L10" s="20">
        <v>35</v>
      </c>
      <c r="M10" s="20">
        <v>20</v>
      </c>
      <c r="N10" s="20">
        <v>20</v>
      </c>
      <c r="O10" s="20">
        <v>8</v>
      </c>
      <c r="P10" s="20">
        <v>40</v>
      </c>
      <c r="Q10" s="20">
        <v>35</v>
      </c>
      <c r="R10" s="20">
        <v>27</v>
      </c>
      <c r="S10" s="20">
        <v>40</v>
      </c>
      <c r="T10" s="20">
        <v>44</v>
      </c>
      <c r="U10" s="20">
        <v>12</v>
      </c>
      <c r="V10" s="20">
        <v>18</v>
      </c>
      <c r="W10" s="20">
        <v>8</v>
      </c>
      <c r="X10" s="20">
        <v>13</v>
      </c>
      <c r="Y10" s="20">
        <v>15</v>
      </c>
      <c r="Z10" s="20">
        <v>15</v>
      </c>
      <c r="AA10" s="20">
        <v>14</v>
      </c>
      <c r="AB10" s="20">
        <v>12</v>
      </c>
      <c r="AC10" s="20">
        <v>14</v>
      </c>
      <c r="AD10" s="20">
        <v>29</v>
      </c>
      <c r="AE10" s="20">
        <v>14</v>
      </c>
      <c r="AF10" s="20">
        <v>11</v>
      </c>
      <c r="AG10" s="20">
        <v>14</v>
      </c>
      <c r="AH10" s="20">
        <v>19</v>
      </c>
      <c r="AI10" s="20">
        <v>19</v>
      </c>
      <c r="AJ10" s="20">
        <v>34</v>
      </c>
      <c r="AK10" s="21"/>
      <c r="AL10" s="21"/>
    </row>
    <row r="11" spans="1:38">
      <c r="A11" s="25" t="s">
        <v>75</v>
      </c>
      <c r="B11" s="10" t="s">
        <v>74</v>
      </c>
      <c r="C11" s="10" t="s">
        <v>51</v>
      </c>
      <c r="D11" s="10" t="s">
        <v>123</v>
      </c>
      <c r="E11" s="25" t="s">
        <v>124</v>
      </c>
      <c r="F11" s="18">
        <f t="shared" si="0"/>
        <v>1915953</v>
      </c>
      <c r="G11" s="19">
        <f t="shared" si="1"/>
        <v>958</v>
      </c>
      <c r="H11" s="20">
        <v>45</v>
      </c>
      <c r="I11" s="20">
        <v>60</v>
      </c>
      <c r="J11" s="20">
        <v>97</v>
      </c>
      <c r="K11" s="20">
        <v>17</v>
      </c>
      <c r="L11" s="20">
        <v>61</v>
      </c>
      <c r="M11" s="20">
        <v>35</v>
      </c>
      <c r="N11" s="20">
        <v>34</v>
      </c>
      <c r="O11" s="20">
        <v>14</v>
      </c>
      <c r="P11" s="20">
        <v>69</v>
      </c>
      <c r="Q11" s="20">
        <v>60</v>
      </c>
      <c r="R11" s="20">
        <v>45</v>
      </c>
      <c r="S11" s="20">
        <v>68</v>
      </c>
      <c r="T11" s="20">
        <v>76</v>
      </c>
      <c r="U11" s="20">
        <v>21</v>
      </c>
      <c r="V11" s="20">
        <v>30</v>
      </c>
      <c r="W11" s="20">
        <v>14</v>
      </c>
      <c r="X11" s="20">
        <v>22</v>
      </c>
      <c r="Y11" s="20">
        <v>26</v>
      </c>
      <c r="Z11" s="20">
        <v>12</v>
      </c>
      <c r="AA11" s="20">
        <v>12</v>
      </c>
      <c r="AB11" s="20">
        <v>10</v>
      </c>
      <c r="AC11" s="20">
        <v>12</v>
      </c>
      <c r="AD11" s="20">
        <v>21</v>
      </c>
      <c r="AE11" s="20">
        <v>11</v>
      </c>
      <c r="AF11" s="20">
        <v>9</v>
      </c>
      <c r="AG11" s="20">
        <v>13</v>
      </c>
      <c r="AH11" s="20">
        <v>17</v>
      </c>
      <c r="AI11" s="20">
        <v>17</v>
      </c>
      <c r="AJ11" s="20">
        <v>30</v>
      </c>
      <c r="AK11" s="21"/>
      <c r="AL11" s="21"/>
    </row>
    <row r="12" spans="1:38">
      <c r="A12" s="25" t="s">
        <v>75</v>
      </c>
      <c r="B12" s="10" t="s">
        <v>74</v>
      </c>
      <c r="C12" s="10" t="s">
        <v>51</v>
      </c>
      <c r="D12" s="10" t="s">
        <v>125</v>
      </c>
      <c r="E12" s="25" t="s">
        <v>107</v>
      </c>
      <c r="F12" s="18">
        <f t="shared" si="0"/>
        <v>1427041</v>
      </c>
      <c r="G12" s="19">
        <f t="shared" si="1"/>
        <v>721</v>
      </c>
      <c r="H12" s="20">
        <v>34</v>
      </c>
      <c r="I12" s="20">
        <v>45</v>
      </c>
      <c r="J12" s="20">
        <v>73</v>
      </c>
      <c r="K12" s="20">
        <v>13</v>
      </c>
      <c r="L12" s="20">
        <v>45</v>
      </c>
      <c r="M12" s="20">
        <v>26</v>
      </c>
      <c r="N12" s="20">
        <v>26</v>
      </c>
      <c r="O12" s="20">
        <v>10</v>
      </c>
      <c r="P12" s="20">
        <v>52</v>
      </c>
      <c r="Q12" s="20">
        <v>45</v>
      </c>
      <c r="R12" s="20">
        <v>34</v>
      </c>
      <c r="S12" s="20">
        <v>51</v>
      </c>
      <c r="T12" s="20">
        <v>57</v>
      </c>
      <c r="U12" s="20">
        <v>16</v>
      </c>
      <c r="V12" s="20">
        <v>23</v>
      </c>
      <c r="W12" s="20">
        <v>11</v>
      </c>
      <c r="X12" s="20">
        <v>16</v>
      </c>
      <c r="Y12" s="20">
        <v>20</v>
      </c>
      <c r="Z12" s="20">
        <v>9</v>
      </c>
      <c r="AA12" s="20">
        <v>10</v>
      </c>
      <c r="AB12" s="20">
        <v>8</v>
      </c>
      <c r="AC12" s="20">
        <v>10</v>
      </c>
      <c r="AD12" s="20">
        <v>18</v>
      </c>
      <c r="AE12" s="20">
        <v>9</v>
      </c>
      <c r="AF12" s="20">
        <v>6</v>
      </c>
      <c r="AG12" s="20">
        <v>9</v>
      </c>
      <c r="AH12" s="20">
        <v>12</v>
      </c>
      <c r="AI12" s="20">
        <v>12</v>
      </c>
      <c r="AJ12" s="20">
        <v>21</v>
      </c>
      <c r="AK12" s="21"/>
      <c r="AL12" s="21"/>
    </row>
    <row r="13" spans="1:38">
      <c r="A13" s="25" t="s">
        <v>75</v>
      </c>
      <c r="B13" s="10" t="s">
        <v>74</v>
      </c>
      <c r="C13" s="10" t="s">
        <v>51</v>
      </c>
      <c r="D13" s="10" t="s">
        <v>126</v>
      </c>
      <c r="E13" s="25" t="s">
        <v>127</v>
      </c>
      <c r="F13" s="18">
        <f t="shared" si="0"/>
        <v>1658277</v>
      </c>
      <c r="G13" s="19">
        <f t="shared" si="1"/>
        <v>862</v>
      </c>
      <c r="H13" s="20">
        <v>41</v>
      </c>
      <c r="I13" s="20">
        <v>53</v>
      </c>
      <c r="J13" s="20">
        <v>88</v>
      </c>
      <c r="K13" s="20">
        <v>16</v>
      </c>
      <c r="L13" s="20">
        <v>57</v>
      </c>
      <c r="M13" s="20">
        <v>31</v>
      </c>
      <c r="N13" s="20">
        <v>31</v>
      </c>
      <c r="O13" s="20">
        <v>13</v>
      </c>
      <c r="P13" s="20">
        <v>62</v>
      </c>
      <c r="Q13" s="20">
        <v>57</v>
      </c>
      <c r="R13" s="20">
        <v>42</v>
      </c>
      <c r="S13" s="20">
        <v>63</v>
      </c>
      <c r="T13" s="20">
        <v>69</v>
      </c>
      <c r="U13" s="20">
        <v>19</v>
      </c>
      <c r="V13" s="20">
        <v>28</v>
      </c>
      <c r="W13" s="20">
        <v>13</v>
      </c>
      <c r="X13" s="20">
        <v>20</v>
      </c>
      <c r="Y13" s="20">
        <v>23</v>
      </c>
      <c r="Z13" s="20">
        <v>9</v>
      </c>
      <c r="AA13" s="20">
        <v>10</v>
      </c>
      <c r="AB13" s="20">
        <v>8</v>
      </c>
      <c r="AC13" s="20">
        <v>10</v>
      </c>
      <c r="AD13" s="20">
        <v>18</v>
      </c>
      <c r="AE13" s="20">
        <v>9</v>
      </c>
      <c r="AF13" s="20">
        <v>8</v>
      </c>
      <c r="AG13" s="20">
        <v>11</v>
      </c>
      <c r="AH13" s="20">
        <v>14</v>
      </c>
      <c r="AI13" s="20">
        <v>14</v>
      </c>
      <c r="AJ13" s="20">
        <v>25</v>
      </c>
      <c r="AK13" s="21"/>
      <c r="AL13" s="21"/>
    </row>
    <row r="14" spans="1:38">
      <c r="A14" s="25" t="s">
        <v>75</v>
      </c>
      <c r="B14" s="10" t="s">
        <v>74</v>
      </c>
      <c r="C14" s="10" t="s">
        <v>51</v>
      </c>
      <c r="D14" s="10" t="s">
        <v>128</v>
      </c>
      <c r="E14" s="25" t="s">
        <v>129</v>
      </c>
      <c r="F14" s="18">
        <f t="shared" si="0"/>
        <v>1972896</v>
      </c>
      <c r="G14" s="19">
        <f t="shared" si="1"/>
        <v>800</v>
      </c>
      <c r="H14" s="20">
        <v>34</v>
      </c>
      <c r="I14" s="20">
        <v>45</v>
      </c>
      <c r="J14" s="20">
        <v>73</v>
      </c>
      <c r="K14" s="20">
        <v>13</v>
      </c>
      <c r="L14" s="20">
        <v>45</v>
      </c>
      <c r="M14" s="20">
        <v>26</v>
      </c>
      <c r="N14" s="20">
        <v>26</v>
      </c>
      <c r="O14" s="20">
        <v>10</v>
      </c>
      <c r="P14" s="20">
        <v>52</v>
      </c>
      <c r="Q14" s="20">
        <v>45</v>
      </c>
      <c r="R14" s="20">
        <v>34</v>
      </c>
      <c r="S14" s="20">
        <v>51</v>
      </c>
      <c r="T14" s="20">
        <v>57</v>
      </c>
      <c r="U14" s="20">
        <v>16</v>
      </c>
      <c r="V14" s="20">
        <v>23</v>
      </c>
      <c r="W14" s="20">
        <v>11</v>
      </c>
      <c r="X14" s="20">
        <v>16</v>
      </c>
      <c r="Y14" s="20">
        <v>20</v>
      </c>
      <c r="Z14" s="20">
        <v>16</v>
      </c>
      <c r="AA14" s="20">
        <v>15</v>
      </c>
      <c r="AB14" s="20">
        <v>13</v>
      </c>
      <c r="AC14" s="20">
        <v>15</v>
      </c>
      <c r="AD14" s="20">
        <v>29</v>
      </c>
      <c r="AE14" s="20">
        <v>16</v>
      </c>
      <c r="AF14" s="20">
        <v>12</v>
      </c>
      <c r="AG14" s="20">
        <v>14</v>
      </c>
      <c r="AH14" s="20">
        <v>19</v>
      </c>
      <c r="AI14" s="20">
        <v>19</v>
      </c>
      <c r="AJ14" s="20">
        <v>35</v>
      </c>
      <c r="AK14" s="21"/>
      <c r="AL14" s="21"/>
    </row>
    <row r="15" spans="1:38">
      <c r="A15" s="25" t="s">
        <v>75</v>
      </c>
      <c r="B15" s="10" t="s">
        <v>74</v>
      </c>
      <c r="C15" s="10" t="s">
        <v>51</v>
      </c>
      <c r="D15" s="10" t="s">
        <v>130</v>
      </c>
      <c r="E15" s="25" t="s">
        <v>131</v>
      </c>
      <c r="F15" s="18">
        <f t="shared" si="0"/>
        <v>1187569</v>
      </c>
      <c r="G15" s="19">
        <f t="shared" si="1"/>
        <v>742</v>
      </c>
      <c r="H15" s="20">
        <v>37</v>
      </c>
      <c r="I15" s="20">
        <v>50</v>
      </c>
      <c r="J15" s="20">
        <v>81</v>
      </c>
      <c r="K15" s="20">
        <v>14</v>
      </c>
      <c r="L15" s="20">
        <v>51</v>
      </c>
      <c r="M15" s="20">
        <v>29</v>
      </c>
      <c r="N15" s="20">
        <v>29</v>
      </c>
      <c r="O15" s="20">
        <v>12</v>
      </c>
      <c r="P15" s="20">
        <v>57</v>
      </c>
      <c r="Q15" s="20">
        <v>50</v>
      </c>
      <c r="R15" s="20">
        <v>38</v>
      </c>
      <c r="S15" s="20">
        <v>57</v>
      </c>
      <c r="T15" s="20">
        <v>63</v>
      </c>
      <c r="U15" s="20">
        <v>18</v>
      </c>
      <c r="V15" s="20">
        <v>25</v>
      </c>
      <c r="W15" s="20">
        <v>12</v>
      </c>
      <c r="X15" s="20">
        <v>18</v>
      </c>
      <c r="Y15" s="20">
        <v>22</v>
      </c>
      <c r="Z15" s="20">
        <v>6</v>
      </c>
      <c r="AA15" s="20">
        <v>6</v>
      </c>
      <c r="AB15" s="20">
        <v>5</v>
      </c>
      <c r="AC15" s="20">
        <v>6</v>
      </c>
      <c r="AD15" s="20">
        <v>11</v>
      </c>
      <c r="AE15" s="20">
        <v>5</v>
      </c>
      <c r="AF15" s="20">
        <v>4</v>
      </c>
      <c r="AG15" s="20">
        <v>6</v>
      </c>
      <c r="AH15" s="20">
        <v>8</v>
      </c>
      <c r="AI15" s="20">
        <v>8</v>
      </c>
      <c r="AJ15" s="20">
        <v>14</v>
      </c>
      <c r="AK15" s="21"/>
      <c r="AL15" s="21"/>
    </row>
    <row r="16" spans="1:38">
      <c r="A16" s="25" t="s">
        <v>75</v>
      </c>
      <c r="B16" s="10" t="s">
        <v>74</v>
      </c>
      <c r="C16" s="10" t="s">
        <v>51</v>
      </c>
      <c r="D16" s="10" t="s">
        <v>132</v>
      </c>
      <c r="E16" s="25" t="s">
        <v>133</v>
      </c>
      <c r="F16" s="18">
        <f t="shared" si="0"/>
        <v>743009</v>
      </c>
      <c r="G16" s="19">
        <f t="shared" si="1"/>
        <v>449</v>
      </c>
      <c r="H16" s="20">
        <v>22</v>
      </c>
      <c r="I16" s="20">
        <v>30</v>
      </c>
      <c r="J16" s="20">
        <v>49</v>
      </c>
      <c r="K16" s="20">
        <v>9</v>
      </c>
      <c r="L16" s="20">
        <v>30</v>
      </c>
      <c r="M16" s="20">
        <v>17</v>
      </c>
      <c r="N16" s="20">
        <v>17</v>
      </c>
      <c r="O16" s="20">
        <v>7</v>
      </c>
      <c r="P16" s="20">
        <v>34</v>
      </c>
      <c r="Q16" s="20">
        <v>30</v>
      </c>
      <c r="R16" s="20">
        <v>23</v>
      </c>
      <c r="S16" s="20">
        <v>34</v>
      </c>
      <c r="T16" s="20">
        <v>38</v>
      </c>
      <c r="U16" s="20">
        <v>11</v>
      </c>
      <c r="V16" s="20">
        <v>15</v>
      </c>
      <c r="W16" s="20">
        <v>7</v>
      </c>
      <c r="X16" s="20">
        <v>11</v>
      </c>
      <c r="Y16" s="20">
        <v>13</v>
      </c>
      <c r="Z16" s="20">
        <v>4</v>
      </c>
      <c r="AA16" s="20">
        <v>4</v>
      </c>
      <c r="AB16" s="20">
        <v>3</v>
      </c>
      <c r="AC16" s="20">
        <v>4</v>
      </c>
      <c r="AD16" s="20">
        <v>7</v>
      </c>
      <c r="AE16" s="20">
        <v>4</v>
      </c>
      <c r="AF16" s="20">
        <v>3</v>
      </c>
      <c r="AG16" s="20">
        <v>4</v>
      </c>
      <c r="AH16" s="20">
        <v>5</v>
      </c>
      <c r="AI16" s="20">
        <v>5</v>
      </c>
      <c r="AJ16" s="20">
        <v>9</v>
      </c>
      <c r="AK16" s="21"/>
      <c r="AL16" s="21"/>
    </row>
    <row r="17" spans="1:38">
      <c r="A17" s="25" t="s">
        <v>76</v>
      </c>
      <c r="B17" s="10" t="s">
        <v>74</v>
      </c>
      <c r="C17" s="10" t="s">
        <v>77</v>
      </c>
      <c r="D17" s="10" t="s">
        <v>134</v>
      </c>
      <c r="E17" s="25" t="s">
        <v>135</v>
      </c>
      <c r="F17" s="18">
        <f t="shared" si="0"/>
        <v>2204900</v>
      </c>
      <c r="G17" s="19">
        <f t="shared" si="1"/>
        <v>1134</v>
      </c>
      <c r="H17" s="20">
        <v>52</v>
      </c>
      <c r="I17" s="20">
        <v>71</v>
      </c>
      <c r="J17" s="20">
        <v>116</v>
      </c>
      <c r="K17" s="20">
        <v>20</v>
      </c>
      <c r="L17" s="20">
        <v>80</v>
      </c>
      <c r="M17" s="20">
        <v>41</v>
      </c>
      <c r="N17" s="20">
        <v>43</v>
      </c>
      <c r="O17" s="20">
        <v>16</v>
      </c>
      <c r="P17" s="20">
        <v>83</v>
      </c>
      <c r="Q17" s="20">
        <v>74</v>
      </c>
      <c r="R17" s="20">
        <v>54</v>
      </c>
      <c r="S17" s="20">
        <v>79</v>
      </c>
      <c r="T17" s="20">
        <v>85</v>
      </c>
      <c r="U17" s="20">
        <v>25</v>
      </c>
      <c r="V17" s="20">
        <v>37</v>
      </c>
      <c r="W17" s="20">
        <v>16</v>
      </c>
      <c r="X17" s="20">
        <v>27</v>
      </c>
      <c r="Y17" s="20">
        <v>32</v>
      </c>
      <c r="Z17" s="20">
        <v>15</v>
      </c>
      <c r="AA17" s="20">
        <v>12</v>
      </c>
      <c r="AB17" s="20">
        <v>10</v>
      </c>
      <c r="AC17" s="20">
        <v>13</v>
      </c>
      <c r="AD17" s="20">
        <v>23</v>
      </c>
      <c r="AE17" s="20">
        <v>12</v>
      </c>
      <c r="AF17" s="20">
        <v>12</v>
      </c>
      <c r="AG17" s="20">
        <v>16</v>
      </c>
      <c r="AH17" s="20">
        <v>18</v>
      </c>
      <c r="AI17" s="20">
        <v>18</v>
      </c>
      <c r="AJ17" s="20">
        <v>34</v>
      </c>
      <c r="AK17" s="21"/>
      <c r="AL17" s="21"/>
    </row>
    <row r="18" spans="1:38">
      <c r="A18" s="25" t="s">
        <v>76</v>
      </c>
      <c r="B18" s="10" t="s">
        <v>74</v>
      </c>
      <c r="C18" s="10" t="s">
        <v>77</v>
      </c>
      <c r="D18" s="10" t="s">
        <v>136</v>
      </c>
      <c r="E18" s="25" t="s">
        <v>137</v>
      </c>
      <c r="F18" s="18">
        <f t="shared" si="0"/>
        <v>1488612</v>
      </c>
      <c r="G18" s="19">
        <f t="shared" si="1"/>
        <v>661</v>
      </c>
      <c r="H18" s="20">
        <v>31</v>
      </c>
      <c r="I18" s="20">
        <v>39</v>
      </c>
      <c r="J18" s="20">
        <v>62</v>
      </c>
      <c r="K18" s="20">
        <v>12</v>
      </c>
      <c r="L18" s="20">
        <v>34</v>
      </c>
      <c r="M18" s="20">
        <v>22</v>
      </c>
      <c r="N18" s="20">
        <v>23</v>
      </c>
      <c r="O18" s="20">
        <v>10</v>
      </c>
      <c r="P18" s="20">
        <v>45</v>
      </c>
      <c r="Q18" s="20">
        <v>42</v>
      </c>
      <c r="R18" s="20">
        <v>29</v>
      </c>
      <c r="S18" s="20">
        <v>46</v>
      </c>
      <c r="T18" s="20">
        <v>54</v>
      </c>
      <c r="U18" s="20">
        <v>14</v>
      </c>
      <c r="V18" s="20">
        <v>20</v>
      </c>
      <c r="W18" s="20">
        <v>10</v>
      </c>
      <c r="X18" s="20">
        <v>14</v>
      </c>
      <c r="Y18" s="20">
        <v>16</v>
      </c>
      <c r="Z18" s="20">
        <v>8</v>
      </c>
      <c r="AA18" s="20">
        <v>10</v>
      </c>
      <c r="AB18" s="20">
        <v>8</v>
      </c>
      <c r="AC18" s="20">
        <v>9</v>
      </c>
      <c r="AD18" s="20">
        <v>18</v>
      </c>
      <c r="AE18" s="20">
        <v>9</v>
      </c>
      <c r="AF18" s="20">
        <v>8</v>
      </c>
      <c r="AG18" s="20">
        <v>13</v>
      </c>
      <c r="AH18" s="20">
        <v>15</v>
      </c>
      <c r="AI18" s="20">
        <v>14</v>
      </c>
      <c r="AJ18" s="20">
        <v>26</v>
      </c>
      <c r="AK18" s="21"/>
      <c r="AL18" s="21"/>
    </row>
    <row r="19" spans="1:38">
      <c r="A19" s="25" t="s">
        <v>76</v>
      </c>
      <c r="B19" s="10" t="s">
        <v>74</v>
      </c>
      <c r="C19" s="10" t="s">
        <v>77</v>
      </c>
      <c r="D19" s="10" t="s">
        <v>138</v>
      </c>
      <c r="E19" s="25" t="s">
        <v>139</v>
      </c>
      <c r="F19" s="18">
        <f t="shared" si="0"/>
        <v>1350221</v>
      </c>
      <c r="G19" s="19">
        <f t="shared" si="1"/>
        <v>600</v>
      </c>
      <c r="H19" s="20">
        <v>27</v>
      </c>
      <c r="I19" s="20">
        <v>37</v>
      </c>
      <c r="J19" s="20">
        <v>60</v>
      </c>
      <c r="K19" s="20">
        <v>10</v>
      </c>
      <c r="L19" s="20">
        <v>34</v>
      </c>
      <c r="M19" s="20">
        <v>22</v>
      </c>
      <c r="N19" s="20">
        <v>18</v>
      </c>
      <c r="O19" s="20">
        <v>8</v>
      </c>
      <c r="P19" s="20">
        <v>41</v>
      </c>
      <c r="Q19" s="20">
        <v>32</v>
      </c>
      <c r="R19" s="20">
        <v>29</v>
      </c>
      <c r="S19" s="20">
        <v>42</v>
      </c>
      <c r="T19" s="20">
        <v>47</v>
      </c>
      <c r="U19" s="20">
        <v>13</v>
      </c>
      <c r="V19" s="20">
        <v>17</v>
      </c>
      <c r="W19" s="20">
        <v>9</v>
      </c>
      <c r="X19" s="20">
        <v>12</v>
      </c>
      <c r="Y19" s="20">
        <v>16</v>
      </c>
      <c r="Z19" s="20">
        <v>8</v>
      </c>
      <c r="AA19" s="20">
        <v>9</v>
      </c>
      <c r="AB19" s="20">
        <v>8</v>
      </c>
      <c r="AC19" s="20">
        <v>9</v>
      </c>
      <c r="AD19" s="20">
        <v>16</v>
      </c>
      <c r="AE19" s="20">
        <v>8</v>
      </c>
      <c r="AF19" s="20">
        <v>8</v>
      </c>
      <c r="AG19" s="20">
        <v>10</v>
      </c>
      <c r="AH19" s="20">
        <v>12</v>
      </c>
      <c r="AI19" s="20">
        <v>13</v>
      </c>
      <c r="AJ19" s="20">
        <v>25</v>
      </c>
      <c r="AK19" s="21"/>
      <c r="AL19" s="21"/>
    </row>
    <row r="20" spans="1:38">
      <c r="A20" s="25" t="s">
        <v>79</v>
      </c>
      <c r="B20" s="10" t="s">
        <v>74</v>
      </c>
      <c r="C20" s="10" t="s">
        <v>77</v>
      </c>
      <c r="D20" s="10" t="s">
        <v>140</v>
      </c>
      <c r="E20" s="25" t="s">
        <v>141</v>
      </c>
      <c r="F20" s="18">
        <f t="shared" si="0"/>
        <v>1938599</v>
      </c>
      <c r="G20" s="19">
        <f t="shared" si="1"/>
        <v>1002</v>
      </c>
      <c r="H20" s="20">
        <v>47</v>
      </c>
      <c r="I20" s="20">
        <v>64</v>
      </c>
      <c r="J20" s="20">
        <v>104</v>
      </c>
      <c r="K20" s="20">
        <v>19</v>
      </c>
      <c r="L20" s="20">
        <v>67</v>
      </c>
      <c r="M20" s="20">
        <v>37</v>
      </c>
      <c r="N20" s="20">
        <v>36</v>
      </c>
      <c r="O20" s="20">
        <v>15</v>
      </c>
      <c r="P20" s="20">
        <v>76</v>
      </c>
      <c r="Q20" s="20">
        <v>64</v>
      </c>
      <c r="R20" s="20">
        <v>48</v>
      </c>
      <c r="S20" s="20">
        <v>73</v>
      </c>
      <c r="T20" s="20">
        <v>78</v>
      </c>
      <c r="U20" s="20">
        <v>22</v>
      </c>
      <c r="V20" s="20">
        <v>31</v>
      </c>
      <c r="W20" s="20">
        <v>16</v>
      </c>
      <c r="X20" s="20">
        <v>22</v>
      </c>
      <c r="Y20" s="20">
        <v>28</v>
      </c>
      <c r="Z20" s="20">
        <v>10</v>
      </c>
      <c r="AA20" s="20">
        <v>10</v>
      </c>
      <c r="AB20" s="20">
        <v>8</v>
      </c>
      <c r="AC20" s="20">
        <v>10</v>
      </c>
      <c r="AD20" s="20">
        <v>18</v>
      </c>
      <c r="AE20" s="20">
        <v>9</v>
      </c>
      <c r="AF20" s="20">
        <v>10</v>
      </c>
      <c r="AG20" s="20">
        <v>15</v>
      </c>
      <c r="AH20" s="20">
        <v>16</v>
      </c>
      <c r="AI20" s="20">
        <v>17</v>
      </c>
      <c r="AJ20" s="20">
        <v>32</v>
      </c>
      <c r="AK20" s="21"/>
      <c r="AL20" s="21"/>
    </row>
    <row r="21" spans="1:38">
      <c r="A21" s="25" t="s">
        <v>79</v>
      </c>
      <c r="B21" s="10" t="s">
        <v>74</v>
      </c>
      <c r="C21" s="10" t="s">
        <v>77</v>
      </c>
      <c r="D21" s="10" t="s">
        <v>142</v>
      </c>
      <c r="E21" s="25" t="s">
        <v>143</v>
      </c>
      <c r="F21" s="18">
        <f t="shared" si="0"/>
        <v>1811789</v>
      </c>
      <c r="G21" s="19">
        <f t="shared" si="1"/>
        <v>945</v>
      </c>
      <c r="H21" s="20">
        <v>47</v>
      </c>
      <c r="I21" s="20">
        <v>61</v>
      </c>
      <c r="J21" s="20">
        <v>99</v>
      </c>
      <c r="K21" s="20">
        <v>17</v>
      </c>
      <c r="L21" s="20">
        <v>60</v>
      </c>
      <c r="M21" s="20">
        <v>35</v>
      </c>
      <c r="N21" s="20">
        <v>34</v>
      </c>
      <c r="O21" s="20">
        <v>13</v>
      </c>
      <c r="P21" s="20">
        <v>68</v>
      </c>
      <c r="Q21" s="20">
        <v>60</v>
      </c>
      <c r="R21" s="20">
        <v>48</v>
      </c>
      <c r="S21" s="20">
        <v>67</v>
      </c>
      <c r="T21" s="20">
        <v>78</v>
      </c>
      <c r="U21" s="20">
        <v>21</v>
      </c>
      <c r="V21" s="20">
        <v>29</v>
      </c>
      <c r="W21" s="20">
        <v>14</v>
      </c>
      <c r="X21" s="20">
        <v>21</v>
      </c>
      <c r="Y21" s="20">
        <v>28</v>
      </c>
      <c r="Z21" s="20">
        <v>10</v>
      </c>
      <c r="AA21" s="20">
        <v>10</v>
      </c>
      <c r="AB21" s="20">
        <v>8</v>
      </c>
      <c r="AC21" s="20">
        <v>9</v>
      </c>
      <c r="AD21" s="20">
        <v>17</v>
      </c>
      <c r="AE21" s="20">
        <v>8</v>
      </c>
      <c r="AF21" s="20">
        <v>10</v>
      </c>
      <c r="AG21" s="20">
        <v>14</v>
      </c>
      <c r="AH21" s="20">
        <v>15</v>
      </c>
      <c r="AI21" s="20">
        <v>15</v>
      </c>
      <c r="AJ21" s="20">
        <v>29</v>
      </c>
      <c r="AK21" s="21"/>
      <c r="AL21" s="21"/>
    </row>
    <row r="22" spans="1:38">
      <c r="A22" s="25" t="s">
        <v>79</v>
      </c>
      <c r="B22" s="10" t="s">
        <v>74</v>
      </c>
      <c r="C22" s="10" t="s">
        <v>77</v>
      </c>
      <c r="D22" s="10" t="s">
        <v>144</v>
      </c>
      <c r="E22" s="25" t="s">
        <v>102</v>
      </c>
      <c r="F22" s="18">
        <f t="shared" si="0"/>
        <v>2484042</v>
      </c>
      <c r="G22" s="19">
        <f t="shared" si="1"/>
        <v>1269</v>
      </c>
      <c r="H22" s="20">
        <v>62</v>
      </c>
      <c r="I22" s="20">
        <v>83</v>
      </c>
      <c r="J22" s="20">
        <v>134</v>
      </c>
      <c r="K22" s="20">
        <v>23</v>
      </c>
      <c r="L22" s="20">
        <v>82</v>
      </c>
      <c r="M22" s="20">
        <v>47</v>
      </c>
      <c r="N22" s="20">
        <v>47</v>
      </c>
      <c r="O22" s="20">
        <v>19</v>
      </c>
      <c r="P22" s="20">
        <v>87</v>
      </c>
      <c r="Q22" s="20">
        <v>83</v>
      </c>
      <c r="R22" s="20">
        <v>60</v>
      </c>
      <c r="S22" s="20">
        <v>93</v>
      </c>
      <c r="T22" s="20">
        <v>94</v>
      </c>
      <c r="U22" s="20">
        <v>28</v>
      </c>
      <c r="V22" s="20">
        <v>42</v>
      </c>
      <c r="W22" s="20">
        <v>20</v>
      </c>
      <c r="X22" s="20">
        <v>30</v>
      </c>
      <c r="Y22" s="20">
        <v>33</v>
      </c>
      <c r="Z22" s="20">
        <v>12</v>
      </c>
      <c r="AA22" s="20">
        <v>13</v>
      </c>
      <c r="AB22" s="20">
        <v>11</v>
      </c>
      <c r="AC22" s="20">
        <v>14</v>
      </c>
      <c r="AD22" s="20">
        <v>24</v>
      </c>
      <c r="AE22" s="20">
        <v>12</v>
      </c>
      <c r="AF22" s="20">
        <v>14</v>
      </c>
      <c r="AG22" s="20">
        <v>19</v>
      </c>
      <c r="AH22" s="20">
        <v>21</v>
      </c>
      <c r="AI22" s="20">
        <v>22</v>
      </c>
      <c r="AJ22" s="20">
        <v>40</v>
      </c>
      <c r="AK22" s="21"/>
      <c r="AL22" s="21"/>
    </row>
    <row r="23" spans="1:38">
      <c r="A23" s="25" t="s">
        <v>79</v>
      </c>
      <c r="B23" s="10" t="s">
        <v>74</v>
      </c>
      <c r="C23" s="10" t="s">
        <v>77</v>
      </c>
      <c r="D23" s="10" t="s">
        <v>145</v>
      </c>
      <c r="E23" s="25" t="s">
        <v>146</v>
      </c>
      <c r="F23" s="18">
        <f t="shared" si="0"/>
        <v>2909824</v>
      </c>
      <c r="G23" s="19">
        <f t="shared" si="1"/>
        <v>1528</v>
      </c>
      <c r="H23" s="20">
        <v>70</v>
      </c>
      <c r="I23" s="20">
        <v>96</v>
      </c>
      <c r="J23" s="20">
        <v>157</v>
      </c>
      <c r="K23" s="20">
        <v>28</v>
      </c>
      <c r="L23" s="20">
        <v>103</v>
      </c>
      <c r="M23" s="20">
        <v>56</v>
      </c>
      <c r="N23" s="20">
        <v>55</v>
      </c>
      <c r="O23" s="20">
        <v>22</v>
      </c>
      <c r="P23" s="20">
        <v>113</v>
      </c>
      <c r="Q23" s="20">
        <v>96</v>
      </c>
      <c r="R23" s="20">
        <v>73</v>
      </c>
      <c r="S23" s="20">
        <v>111</v>
      </c>
      <c r="T23" s="20">
        <v>133</v>
      </c>
      <c r="U23" s="20">
        <v>36</v>
      </c>
      <c r="V23" s="20">
        <v>51</v>
      </c>
      <c r="W23" s="20">
        <v>23</v>
      </c>
      <c r="X23" s="20">
        <v>36</v>
      </c>
      <c r="Y23" s="20">
        <v>41</v>
      </c>
      <c r="Z23" s="20">
        <v>13</v>
      </c>
      <c r="AA23" s="20">
        <v>14</v>
      </c>
      <c r="AB23" s="20">
        <v>12</v>
      </c>
      <c r="AC23" s="20">
        <v>14</v>
      </c>
      <c r="AD23" s="20">
        <v>28</v>
      </c>
      <c r="AE23" s="20">
        <v>15</v>
      </c>
      <c r="AF23" s="20">
        <v>16</v>
      </c>
      <c r="AG23" s="20">
        <v>19</v>
      </c>
      <c r="AH23" s="20">
        <v>26</v>
      </c>
      <c r="AI23" s="20">
        <v>25</v>
      </c>
      <c r="AJ23" s="20">
        <v>46</v>
      </c>
      <c r="AK23" s="21"/>
      <c r="AL23" s="21"/>
    </row>
    <row r="24" spans="1:38">
      <c r="A24" s="25" t="s">
        <v>79</v>
      </c>
      <c r="B24" s="10" t="s">
        <v>74</v>
      </c>
      <c r="C24" s="10" t="s">
        <v>77</v>
      </c>
      <c r="D24" s="10" t="s">
        <v>147</v>
      </c>
      <c r="E24" s="25" t="s">
        <v>148</v>
      </c>
      <c r="F24" s="18">
        <f t="shared" si="0"/>
        <v>1463619</v>
      </c>
      <c r="G24" s="19">
        <f t="shared" si="1"/>
        <v>776</v>
      </c>
      <c r="H24" s="20">
        <v>38</v>
      </c>
      <c r="I24" s="20">
        <v>48</v>
      </c>
      <c r="J24" s="20">
        <v>78</v>
      </c>
      <c r="K24" s="20">
        <v>15</v>
      </c>
      <c r="L24" s="20">
        <v>44</v>
      </c>
      <c r="M24" s="20">
        <v>28</v>
      </c>
      <c r="N24" s="20">
        <v>30</v>
      </c>
      <c r="O24" s="20">
        <v>12</v>
      </c>
      <c r="P24" s="20">
        <v>61</v>
      </c>
      <c r="Q24" s="20">
        <v>51</v>
      </c>
      <c r="R24" s="20">
        <v>39</v>
      </c>
      <c r="S24" s="20">
        <v>58</v>
      </c>
      <c r="T24" s="20">
        <v>63</v>
      </c>
      <c r="U24" s="20">
        <v>18</v>
      </c>
      <c r="V24" s="20">
        <v>25</v>
      </c>
      <c r="W24" s="20">
        <v>12</v>
      </c>
      <c r="X24" s="20">
        <v>18</v>
      </c>
      <c r="Y24" s="20">
        <v>24</v>
      </c>
      <c r="Z24" s="20">
        <v>9</v>
      </c>
      <c r="AA24" s="20">
        <v>7</v>
      </c>
      <c r="AB24" s="20">
        <v>6</v>
      </c>
      <c r="AC24" s="20">
        <v>7</v>
      </c>
      <c r="AD24" s="20">
        <v>13</v>
      </c>
      <c r="AE24" s="20">
        <v>6</v>
      </c>
      <c r="AF24" s="20">
        <v>7</v>
      </c>
      <c r="AG24" s="20">
        <v>10</v>
      </c>
      <c r="AH24" s="20">
        <v>13</v>
      </c>
      <c r="AI24" s="20">
        <v>12</v>
      </c>
      <c r="AJ24" s="20">
        <v>24</v>
      </c>
      <c r="AK24" s="21"/>
      <c r="AL24" s="21"/>
    </row>
    <row r="25" spans="1:38">
      <c r="A25" s="26" t="s">
        <v>78</v>
      </c>
      <c r="B25" s="10" t="s">
        <v>74</v>
      </c>
      <c r="C25" s="10" t="s">
        <v>77</v>
      </c>
      <c r="D25" s="22" t="s">
        <v>149</v>
      </c>
      <c r="E25" s="26" t="s">
        <v>150</v>
      </c>
      <c r="F25" s="18">
        <f t="shared" si="0"/>
        <v>2660268</v>
      </c>
      <c r="G25" s="19">
        <f t="shared" si="1"/>
        <v>1530</v>
      </c>
      <c r="H25" s="20">
        <v>77</v>
      </c>
      <c r="I25" s="20">
        <v>100</v>
      </c>
      <c r="J25" s="20">
        <v>163</v>
      </c>
      <c r="K25" s="20">
        <v>28</v>
      </c>
      <c r="L25" s="20">
        <v>104</v>
      </c>
      <c r="M25" s="20">
        <v>56</v>
      </c>
      <c r="N25" s="20">
        <v>60</v>
      </c>
      <c r="O25" s="20">
        <v>24</v>
      </c>
      <c r="P25" s="20">
        <v>115</v>
      </c>
      <c r="Q25" s="20">
        <v>101</v>
      </c>
      <c r="R25" s="20">
        <v>73</v>
      </c>
      <c r="S25" s="20">
        <v>114</v>
      </c>
      <c r="T25" s="20">
        <v>126</v>
      </c>
      <c r="U25" s="20">
        <v>36</v>
      </c>
      <c r="V25" s="20">
        <v>51</v>
      </c>
      <c r="W25" s="20">
        <v>24</v>
      </c>
      <c r="X25" s="20">
        <v>37</v>
      </c>
      <c r="Y25" s="20">
        <v>44</v>
      </c>
      <c r="Z25" s="20">
        <v>17</v>
      </c>
      <c r="AA25" s="20">
        <v>14</v>
      </c>
      <c r="AB25" s="20">
        <v>9</v>
      </c>
      <c r="AC25" s="20">
        <v>17</v>
      </c>
      <c r="AD25" s="20">
        <v>26</v>
      </c>
      <c r="AE25" s="20">
        <v>13</v>
      </c>
      <c r="AF25" s="20">
        <v>11</v>
      </c>
      <c r="AG25" s="20">
        <v>16</v>
      </c>
      <c r="AH25" s="20">
        <v>18</v>
      </c>
      <c r="AI25" s="20">
        <v>19</v>
      </c>
      <c r="AJ25" s="20">
        <v>37</v>
      </c>
      <c r="AK25" s="21"/>
      <c r="AL25" s="21"/>
    </row>
    <row r="26" spans="1:38">
      <c r="A26" s="26" t="s">
        <v>78</v>
      </c>
      <c r="B26" s="10" t="s">
        <v>74</v>
      </c>
      <c r="C26" s="10" t="s">
        <v>77</v>
      </c>
      <c r="D26" s="22" t="s">
        <v>151</v>
      </c>
      <c r="E26" s="26" t="s">
        <v>152</v>
      </c>
      <c r="F26" s="18">
        <f t="shared" si="0"/>
        <v>2328658</v>
      </c>
      <c r="G26" s="19">
        <f t="shared" si="1"/>
        <v>1218</v>
      </c>
      <c r="H26" s="20">
        <v>54</v>
      </c>
      <c r="I26" s="20">
        <v>78</v>
      </c>
      <c r="J26" s="20">
        <v>126</v>
      </c>
      <c r="K26" s="20">
        <v>24</v>
      </c>
      <c r="L26" s="20">
        <v>73</v>
      </c>
      <c r="M26" s="20">
        <v>46</v>
      </c>
      <c r="N26" s="20">
        <v>41</v>
      </c>
      <c r="O26" s="20">
        <v>16</v>
      </c>
      <c r="P26" s="20">
        <v>88</v>
      </c>
      <c r="Q26" s="20">
        <v>77</v>
      </c>
      <c r="R26" s="20">
        <v>62</v>
      </c>
      <c r="S26" s="20">
        <v>82</v>
      </c>
      <c r="T26" s="20">
        <v>91</v>
      </c>
      <c r="U26" s="20">
        <v>25</v>
      </c>
      <c r="V26" s="20">
        <v>36</v>
      </c>
      <c r="W26" s="20">
        <v>28</v>
      </c>
      <c r="X26" s="20">
        <v>42</v>
      </c>
      <c r="Y26" s="20">
        <v>31</v>
      </c>
      <c r="Z26" s="20">
        <v>19</v>
      </c>
      <c r="AA26" s="20">
        <v>17</v>
      </c>
      <c r="AB26" s="20">
        <v>12</v>
      </c>
      <c r="AC26" s="20">
        <v>17</v>
      </c>
      <c r="AD26" s="20">
        <v>26</v>
      </c>
      <c r="AE26" s="20">
        <v>13</v>
      </c>
      <c r="AF26" s="20">
        <v>11</v>
      </c>
      <c r="AG26" s="20">
        <v>15</v>
      </c>
      <c r="AH26" s="20">
        <v>17</v>
      </c>
      <c r="AI26" s="20">
        <v>18</v>
      </c>
      <c r="AJ26" s="20">
        <v>33</v>
      </c>
      <c r="AK26" s="21"/>
      <c r="AL26" s="21"/>
    </row>
    <row r="27" spans="1:38">
      <c r="A27" s="26" t="s">
        <v>78</v>
      </c>
      <c r="B27" s="10" t="s">
        <v>74</v>
      </c>
      <c r="C27" s="10" t="s">
        <v>77</v>
      </c>
      <c r="D27" s="22" t="s">
        <v>153</v>
      </c>
      <c r="E27" s="26" t="s">
        <v>154</v>
      </c>
      <c r="F27" s="18">
        <f t="shared" si="0"/>
        <v>1894671</v>
      </c>
      <c r="G27" s="19">
        <f t="shared" si="1"/>
        <v>999</v>
      </c>
      <c r="H27" s="20">
        <v>48</v>
      </c>
      <c r="I27" s="20">
        <v>64</v>
      </c>
      <c r="J27" s="20">
        <v>104</v>
      </c>
      <c r="K27" s="20">
        <v>18</v>
      </c>
      <c r="L27" s="20">
        <v>65</v>
      </c>
      <c r="M27" s="20">
        <v>37</v>
      </c>
      <c r="N27" s="20">
        <v>36</v>
      </c>
      <c r="O27" s="20">
        <v>15</v>
      </c>
      <c r="P27" s="20">
        <v>74</v>
      </c>
      <c r="Q27" s="20">
        <v>66</v>
      </c>
      <c r="R27" s="20">
        <v>47</v>
      </c>
      <c r="S27" s="20">
        <v>74</v>
      </c>
      <c r="T27" s="20">
        <v>82</v>
      </c>
      <c r="U27" s="20">
        <v>23</v>
      </c>
      <c r="V27" s="20">
        <v>33</v>
      </c>
      <c r="W27" s="20">
        <v>14</v>
      </c>
      <c r="X27" s="20">
        <v>20</v>
      </c>
      <c r="Y27" s="20">
        <v>28</v>
      </c>
      <c r="Z27" s="20">
        <v>9</v>
      </c>
      <c r="AA27" s="20">
        <v>9</v>
      </c>
      <c r="AB27" s="20">
        <v>9</v>
      </c>
      <c r="AC27" s="20">
        <v>10</v>
      </c>
      <c r="AD27" s="20">
        <v>21</v>
      </c>
      <c r="AE27" s="20">
        <v>10</v>
      </c>
      <c r="AF27" s="20">
        <v>10</v>
      </c>
      <c r="AG27" s="20">
        <v>14</v>
      </c>
      <c r="AH27" s="20">
        <v>15</v>
      </c>
      <c r="AI27" s="20">
        <v>15</v>
      </c>
      <c r="AJ27" s="20">
        <v>29</v>
      </c>
      <c r="AK27" s="21"/>
      <c r="AL27" s="21"/>
    </row>
    <row r="28" spans="1:38">
      <c r="A28" s="26" t="s">
        <v>78</v>
      </c>
      <c r="B28" s="10" t="s">
        <v>74</v>
      </c>
      <c r="C28" s="10" t="s">
        <v>77</v>
      </c>
      <c r="D28" s="22" t="s">
        <v>155</v>
      </c>
      <c r="E28" s="26" t="s">
        <v>156</v>
      </c>
      <c r="F28" s="18">
        <f t="shared" si="0"/>
        <v>1542117</v>
      </c>
      <c r="G28" s="19">
        <f t="shared" si="1"/>
        <v>872</v>
      </c>
      <c r="H28" s="20">
        <v>44</v>
      </c>
      <c r="I28" s="20">
        <v>57</v>
      </c>
      <c r="J28" s="20">
        <v>93</v>
      </c>
      <c r="K28" s="20">
        <v>16</v>
      </c>
      <c r="L28" s="20">
        <v>57</v>
      </c>
      <c r="M28" s="20">
        <v>34</v>
      </c>
      <c r="N28" s="20">
        <v>34</v>
      </c>
      <c r="O28" s="20">
        <v>14</v>
      </c>
      <c r="P28" s="20">
        <v>64</v>
      </c>
      <c r="Q28" s="20">
        <v>56</v>
      </c>
      <c r="R28" s="20">
        <v>43</v>
      </c>
      <c r="S28" s="20">
        <v>67</v>
      </c>
      <c r="T28" s="20">
        <v>74</v>
      </c>
      <c r="U28" s="20">
        <v>21</v>
      </c>
      <c r="V28" s="20">
        <v>29</v>
      </c>
      <c r="W28" s="20">
        <v>10</v>
      </c>
      <c r="X28" s="20">
        <v>15</v>
      </c>
      <c r="Y28" s="20">
        <v>26</v>
      </c>
      <c r="Z28" s="20">
        <v>7</v>
      </c>
      <c r="AA28" s="20">
        <v>9</v>
      </c>
      <c r="AB28" s="20">
        <v>9</v>
      </c>
      <c r="AC28" s="20">
        <v>7</v>
      </c>
      <c r="AD28" s="20">
        <v>18</v>
      </c>
      <c r="AE28" s="20">
        <v>9</v>
      </c>
      <c r="AF28" s="20">
        <v>7</v>
      </c>
      <c r="AG28" s="20">
        <v>9</v>
      </c>
      <c r="AH28" s="20">
        <v>12</v>
      </c>
      <c r="AI28" s="20">
        <v>11</v>
      </c>
      <c r="AJ28" s="20">
        <v>20</v>
      </c>
      <c r="AK28" s="21"/>
      <c r="AL28" s="21"/>
    </row>
    <row r="29" spans="1:38">
      <c r="A29" s="26" t="s">
        <v>78</v>
      </c>
      <c r="B29" s="10" t="s">
        <v>74</v>
      </c>
      <c r="C29" s="10" t="s">
        <v>77</v>
      </c>
      <c r="D29" s="22" t="s">
        <v>157</v>
      </c>
      <c r="E29" s="26" t="s">
        <v>158</v>
      </c>
      <c r="F29" s="18">
        <f t="shared" si="0"/>
        <v>1502439</v>
      </c>
      <c r="G29" s="19">
        <f t="shared" si="1"/>
        <v>837</v>
      </c>
      <c r="H29" s="20">
        <v>41</v>
      </c>
      <c r="I29" s="20">
        <v>53</v>
      </c>
      <c r="J29" s="20">
        <v>86</v>
      </c>
      <c r="K29" s="20">
        <v>16</v>
      </c>
      <c r="L29" s="20">
        <v>57</v>
      </c>
      <c r="M29" s="20">
        <v>30</v>
      </c>
      <c r="N29" s="20">
        <v>31</v>
      </c>
      <c r="O29" s="20">
        <v>12</v>
      </c>
      <c r="P29" s="20">
        <v>64</v>
      </c>
      <c r="Q29" s="20">
        <v>54</v>
      </c>
      <c r="R29" s="20">
        <v>43</v>
      </c>
      <c r="S29" s="20">
        <v>65</v>
      </c>
      <c r="T29" s="20">
        <v>73</v>
      </c>
      <c r="U29" s="20">
        <v>20</v>
      </c>
      <c r="V29" s="20">
        <v>29</v>
      </c>
      <c r="W29" s="20">
        <v>9</v>
      </c>
      <c r="X29" s="20">
        <v>13</v>
      </c>
      <c r="Y29" s="20">
        <v>25</v>
      </c>
      <c r="Z29" s="20">
        <v>6</v>
      </c>
      <c r="AA29" s="20">
        <v>9</v>
      </c>
      <c r="AB29" s="20">
        <v>9</v>
      </c>
      <c r="AC29" s="20">
        <v>7</v>
      </c>
      <c r="AD29" s="20">
        <v>17</v>
      </c>
      <c r="AE29" s="20">
        <v>9</v>
      </c>
      <c r="AF29" s="20">
        <v>7</v>
      </c>
      <c r="AG29" s="20">
        <v>9</v>
      </c>
      <c r="AH29" s="20">
        <v>12</v>
      </c>
      <c r="AI29" s="20">
        <v>11</v>
      </c>
      <c r="AJ29" s="20">
        <v>20</v>
      </c>
      <c r="AK29" s="21"/>
      <c r="AL29" s="21"/>
    </row>
    <row r="30" spans="1:38">
      <c r="A30" s="25" t="s">
        <v>85</v>
      </c>
      <c r="B30" s="10" t="s">
        <v>74</v>
      </c>
      <c r="C30" s="10" t="s">
        <v>74</v>
      </c>
      <c r="D30" s="10" t="s">
        <v>159</v>
      </c>
      <c r="E30" s="25" t="s">
        <v>160</v>
      </c>
      <c r="F30" s="18">
        <f t="shared" si="0"/>
        <v>1741686</v>
      </c>
      <c r="G30" s="19">
        <f t="shared" si="1"/>
        <v>1275</v>
      </c>
      <c r="H30" s="20">
        <v>67</v>
      </c>
      <c r="I30" s="20">
        <v>94</v>
      </c>
      <c r="J30" s="20">
        <v>159</v>
      </c>
      <c r="K30" s="20">
        <v>19</v>
      </c>
      <c r="L30" s="20">
        <v>95</v>
      </c>
      <c r="M30" s="20">
        <v>49</v>
      </c>
      <c r="N30" s="20">
        <v>49</v>
      </c>
      <c r="O30" s="20">
        <v>13</v>
      </c>
      <c r="P30" s="20">
        <v>109</v>
      </c>
      <c r="Q30" s="20">
        <v>94</v>
      </c>
      <c r="R30" s="20">
        <v>68</v>
      </c>
      <c r="S30" s="20">
        <v>109</v>
      </c>
      <c r="T30" s="20">
        <v>122</v>
      </c>
      <c r="U30" s="20">
        <v>26</v>
      </c>
      <c r="V30" s="20">
        <v>42</v>
      </c>
      <c r="W30" s="20">
        <v>14</v>
      </c>
      <c r="X30" s="20">
        <v>26</v>
      </c>
      <c r="Y30" s="20">
        <v>35</v>
      </c>
      <c r="Z30" s="20">
        <v>6</v>
      </c>
      <c r="AA30" s="20">
        <v>6</v>
      </c>
      <c r="AB30" s="20">
        <v>5</v>
      </c>
      <c r="AC30" s="20">
        <v>6</v>
      </c>
      <c r="AD30" s="20">
        <v>11</v>
      </c>
      <c r="AE30" s="20">
        <v>5</v>
      </c>
      <c r="AF30" s="20">
        <v>5</v>
      </c>
      <c r="AG30" s="20">
        <v>7</v>
      </c>
      <c r="AH30" s="20">
        <v>9</v>
      </c>
      <c r="AI30" s="20">
        <v>9</v>
      </c>
      <c r="AJ30" s="20">
        <v>16</v>
      </c>
      <c r="AK30" s="21"/>
      <c r="AL30" s="21"/>
    </row>
    <row r="31" spans="1:38">
      <c r="A31" s="25" t="s">
        <v>85</v>
      </c>
      <c r="B31" s="10" t="s">
        <v>74</v>
      </c>
      <c r="C31" s="10" t="s">
        <v>74</v>
      </c>
      <c r="D31" s="10" t="s">
        <v>161</v>
      </c>
      <c r="E31" s="25" t="s">
        <v>162</v>
      </c>
      <c r="F31" s="18">
        <f t="shared" si="0"/>
        <v>2382867</v>
      </c>
      <c r="G31" s="19">
        <f t="shared" si="1"/>
        <v>1598</v>
      </c>
      <c r="H31" s="20">
        <v>83</v>
      </c>
      <c r="I31" s="20">
        <v>115</v>
      </c>
      <c r="J31" s="20">
        <v>196</v>
      </c>
      <c r="K31" s="20">
        <v>23</v>
      </c>
      <c r="L31" s="20">
        <v>116</v>
      </c>
      <c r="M31" s="20">
        <v>61</v>
      </c>
      <c r="N31" s="20">
        <v>60</v>
      </c>
      <c r="O31" s="20">
        <v>15</v>
      </c>
      <c r="P31" s="20">
        <v>135</v>
      </c>
      <c r="Q31" s="20">
        <v>116</v>
      </c>
      <c r="R31" s="20">
        <v>84</v>
      </c>
      <c r="S31" s="20">
        <v>133</v>
      </c>
      <c r="T31" s="20">
        <v>149</v>
      </c>
      <c r="U31" s="20">
        <v>31</v>
      </c>
      <c r="V31" s="20">
        <v>51</v>
      </c>
      <c r="W31" s="20">
        <v>17</v>
      </c>
      <c r="X31" s="20">
        <v>33</v>
      </c>
      <c r="Y31" s="20">
        <v>42</v>
      </c>
      <c r="Z31" s="20">
        <v>9</v>
      </c>
      <c r="AA31" s="20">
        <v>9</v>
      </c>
      <c r="AB31" s="20">
        <v>8</v>
      </c>
      <c r="AC31" s="20">
        <v>9</v>
      </c>
      <c r="AD31" s="20">
        <v>18</v>
      </c>
      <c r="AE31" s="20">
        <v>9</v>
      </c>
      <c r="AF31" s="20">
        <v>9</v>
      </c>
      <c r="AG31" s="20">
        <v>12</v>
      </c>
      <c r="AH31" s="20">
        <v>14</v>
      </c>
      <c r="AI31" s="20">
        <v>14</v>
      </c>
      <c r="AJ31" s="20">
        <v>27</v>
      </c>
      <c r="AK31" s="21"/>
      <c r="AL31" s="21"/>
    </row>
    <row r="32" spans="1:38">
      <c r="A32" s="25" t="s">
        <v>89</v>
      </c>
      <c r="B32" s="10" t="s">
        <v>74</v>
      </c>
      <c r="C32" s="10" t="s">
        <v>87</v>
      </c>
      <c r="D32" s="10" t="s">
        <v>163</v>
      </c>
      <c r="E32" s="25" t="s">
        <v>164</v>
      </c>
      <c r="F32" s="18">
        <f t="shared" si="0"/>
        <v>1780175</v>
      </c>
      <c r="G32" s="19">
        <f t="shared" si="1"/>
        <v>1304</v>
      </c>
      <c r="H32" s="20">
        <v>69</v>
      </c>
      <c r="I32" s="20">
        <v>92</v>
      </c>
      <c r="J32" s="20">
        <v>149</v>
      </c>
      <c r="K32" s="20">
        <v>28</v>
      </c>
      <c r="L32" s="20">
        <v>93</v>
      </c>
      <c r="M32" s="20">
        <v>53</v>
      </c>
      <c r="N32" s="20">
        <v>53</v>
      </c>
      <c r="O32" s="20">
        <v>21</v>
      </c>
      <c r="P32" s="20">
        <v>105</v>
      </c>
      <c r="Q32" s="20">
        <v>92</v>
      </c>
      <c r="R32" s="20">
        <v>70</v>
      </c>
      <c r="S32" s="20">
        <v>105</v>
      </c>
      <c r="T32" s="20">
        <v>125</v>
      </c>
      <c r="U32" s="20">
        <v>33</v>
      </c>
      <c r="V32" s="20">
        <v>46</v>
      </c>
      <c r="W32" s="20">
        <v>22</v>
      </c>
      <c r="X32" s="20">
        <v>33</v>
      </c>
      <c r="Y32" s="20">
        <v>31</v>
      </c>
      <c r="Z32" s="20">
        <v>5</v>
      </c>
      <c r="AA32" s="20">
        <v>5</v>
      </c>
      <c r="AB32" s="20">
        <v>4</v>
      </c>
      <c r="AC32" s="20">
        <v>6</v>
      </c>
      <c r="AD32" s="20">
        <v>10</v>
      </c>
      <c r="AE32" s="20">
        <v>7</v>
      </c>
      <c r="AF32" s="20">
        <v>5</v>
      </c>
      <c r="AG32" s="20">
        <v>8</v>
      </c>
      <c r="AH32" s="20">
        <v>9</v>
      </c>
      <c r="AI32" s="20">
        <v>9</v>
      </c>
      <c r="AJ32" s="20">
        <v>16</v>
      </c>
      <c r="AK32" s="21"/>
      <c r="AL32" s="21"/>
    </row>
    <row r="33" spans="1:38">
      <c r="A33" s="25" t="s">
        <v>89</v>
      </c>
      <c r="B33" s="10" t="s">
        <v>74</v>
      </c>
      <c r="C33" s="10" t="s">
        <v>87</v>
      </c>
      <c r="D33" s="10" t="s">
        <v>165</v>
      </c>
      <c r="E33" s="25" t="s">
        <v>99</v>
      </c>
      <c r="F33" s="18">
        <f t="shared" si="0"/>
        <v>1659001</v>
      </c>
      <c r="G33" s="19">
        <f t="shared" si="1"/>
        <v>1167</v>
      </c>
      <c r="H33" s="20">
        <v>61</v>
      </c>
      <c r="I33" s="20">
        <v>80</v>
      </c>
      <c r="J33" s="20">
        <v>131</v>
      </c>
      <c r="K33" s="20">
        <v>24</v>
      </c>
      <c r="L33" s="20">
        <v>81</v>
      </c>
      <c r="M33" s="20">
        <v>47</v>
      </c>
      <c r="N33" s="20">
        <v>46</v>
      </c>
      <c r="O33" s="20">
        <v>19</v>
      </c>
      <c r="P33" s="20">
        <v>94</v>
      </c>
      <c r="Q33" s="20">
        <v>81</v>
      </c>
      <c r="R33" s="20">
        <v>61</v>
      </c>
      <c r="S33" s="20">
        <v>91</v>
      </c>
      <c r="T33" s="20">
        <v>102</v>
      </c>
      <c r="U33" s="20">
        <v>28</v>
      </c>
      <c r="V33" s="20">
        <v>41</v>
      </c>
      <c r="W33" s="20">
        <v>20</v>
      </c>
      <c r="X33" s="20">
        <v>29</v>
      </c>
      <c r="Y33" s="20">
        <v>41</v>
      </c>
      <c r="Z33" s="20">
        <v>7</v>
      </c>
      <c r="AA33" s="20">
        <v>7</v>
      </c>
      <c r="AB33" s="20">
        <v>6</v>
      </c>
      <c r="AC33" s="20">
        <v>7</v>
      </c>
      <c r="AD33" s="20">
        <v>13</v>
      </c>
      <c r="AE33" s="20">
        <v>6</v>
      </c>
      <c r="AF33" s="20">
        <v>6</v>
      </c>
      <c r="AG33" s="20">
        <v>6</v>
      </c>
      <c r="AH33" s="20">
        <v>8</v>
      </c>
      <c r="AI33" s="20">
        <v>8</v>
      </c>
      <c r="AJ33" s="20">
        <v>16</v>
      </c>
      <c r="AK33" s="21"/>
      <c r="AL33" s="21"/>
    </row>
    <row r="34" spans="1:38">
      <c r="A34" s="25" t="s">
        <v>89</v>
      </c>
      <c r="B34" s="10" t="s">
        <v>74</v>
      </c>
      <c r="C34" s="10" t="s">
        <v>87</v>
      </c>
      <c r="D34" s="10" t="s">
        <v>166</v>
      </c>
      <c r="E34" s="25" t="s">
        <v>167</v>
      </c>
      <c r="F34" s="18">
        <f t="shared" si="0"/>
        <v>1719571</v>
      </c>
      <c r="G34" s="19">
        <f t="shared" si="1"/>
        <v>1250</v>
      </c>
      <c r="H34" s="20">
        <v>65</v>
      </c>
      <c r="I34" s="20">
        <v>88</v>
      </c>
      <c r="J34" s="20">
        <v>143</v>
      </c>
      <c r="K34" s="20">
        <v>25</v>
      </c>
      <c r="L34" s="20">
        <v>89</v>
      </c>
      <c r="M34" s="20">
        <v>50</v>
      </c>
      <c r="N34" s="20">
        <v>50</v>
      </c>
      <c r="O34" s="20">
        <v>20</v>
      </c>
      <c r="P34" s="20">
        <v>101</v>
      </c>
      <c r="Q34" s="20">
        <v>89</v>
      </c>
      <c r="R34" s="20">
        <v>67</v>
      </c>
      <c r="S34" s="20">
        <v>101</v>
      </c>
      <c r="T34" s="20">
        <v>107</v>
      </c>
      <c r="U34" s="20">
        <v>31</v>
      </c>
      <c r="V34" s="20">
        <v>45</v>
      </c>
      <c r="W34" s="20">
        <v>21</v>
      </c>
      <c r="X34" s="20">
        <v>32</v>
      </c>
      <c r="Y34" s="20">
        <v>39</v>
      </c>
      <c r="Z34" s="20">
        <v>7</v>
      </c>
      <c r="AA34" s="20">
        <v>7</v>
      </c>
      <c r="AB34" s="20">
        <v>6</v>
      </c>
      <c r="AC34" s="20">
        <v>6</v>
      </c>
      <c r="AD34" s="20">
        <v>12</v>
      </c>
      <c r="AE34" s="20">
        <v>6</v>
      </c>
      <c r="AF34" s="20">
        <v>5</v>
      </c>
      <c r="AG34" s="20">
        <v>7</v>
      </c>
      <c r="AH34" s="20">
        <v>8</v>
      </c>
      <c r="AI34" s="20">
        <v>8</v>
      </c>
      <c r="AJ34" s="20">
        <v>15</v>
      </c>
      <c r="AK34" s="21"/>
      <c r="AL34" s="21"/>
    </row>
    <row r="35" spans="1:38">
      <c r="A35" s="25" t="s">
        <v>89</v>
      </c>
      <c r="B35" s="10" t="s">
        <v>74</v>
      </c>
      <c r="C35" s="10" t="s">
        <v>87</v>
      </c>
      <c r="D35" s="10" t="s">
        <v>168</v>
      </c>
      <c r="E35" s="25" t="s">
        <v>169</v>
      </c>
      <c r="F35" s="18">
        <f t="shared" si="0"/>
        <v>1850246</v>
      </c>
      <c r="G35" s="19">
        <f t="shared" si="1"/>
        <v>1315</v>
      </c>
      <c r="H35" s="20">
        <v>69</v>
      </c>
      <c r="I35" s="20">
        <v>92</v>
      </c>
      <c r="J35" s="20">
        <v>149</v>
      </c>
      <c r="K35" s="20">
        <v>25</v>
      </c>
      <c r="L35" s="20">
        <v>93</v>
      </c>
      <c r="M35" s="20">
        <v>53</v>
      </c>
      <c r="N35" s="20">
        <v>53</v>
      </c>
      <c r="O35" s="20">
        <v>21</v>
      </c>
      <c r="P35" s="20">
        <v>105</v>
      </c>
      <c r="Q35" s="20">
        <v>92</v>
      </c>
      <c r="R35" s="20">
        <v>70</v>
      </c>
      <c r="S35" s="20">
        <v>105</v>
      </c>
      <c r="T35" s="20">
        <v>112</v>
      </c>
      <c r="U35" s="20">
        <v>33</v>
      </c>
      <c r="V35" s="20">
        <v>46</v>
      </c>
      <c r="W35" s="20">
        <v>22</v>
      </c>
      <c r="X35" s="20">
        <v>33</v>
      </c>
      <c r="Y35" s="20">
        <v>43</v>
      </c>
      <c r="Z35" s="20">
        <v>8</v>
      </c>
      <c r="AA35" s="20">
        <v>8</v>
      </c>
      <c r="AB35" s="20">
        <v>6</v>
      </c>
      <c r="AC35" s="20">
        <v>8</v>
      </c>
      <c r="AD35" s="20">
        <v>15</v>
      </c>
      <c r="AE35" s="20">
        <v>6</v>
      </c>
      <c r="AF35" s="20">
        <v>5</v>
      </c>
      <c r="AG35" s="20">
        <v>8</v>
      </c>
      <c r="AH35" s="20">
        <v>9</v>
      </c>
      <c r="AI35" s="20">
        <v>9</v>
      </c>
      <c r="AJ35" s="20">
        <v>17</v>
      </c>
      <c r="AK35" s="21"/>
      <c r="AL35" s="21"/>
    </row>
    <row r="36" spans="1:38">
      <c r="A36" s="25" t="s">
        <v>80</v>
      </c>
      <c r="B36" s="10" t="s">
        <v>74</v>
      </c>
      <c r="C36" s="10" t="s">
        <v>81</v>
      </c>
      <c r="D36" s="10" t="s">
        <v>170</v>
      </c>
      <c r="E36" s="25" t="s">
        <v>171</v>
      </c>
      <c r="F36" s="18">
        <f t="shared" si="0"/>
        <v>1167237</v>
      </c>
      <c r="G36" s="19">
        <f t="shared" si="1"/>
        <v>1006</v>
      </c>
      <c r="H36" s="20">
        <v>81</v>
      </c>
      <c r="I36" s="20">
        <v>65</v>
      </c>
      <c r="J36" s="20">
        <v>112</v>
      </c>
      <c r="K36" s="20">
        <v>22</v>
      </c>
      <c r="L36" s="20">
        <v>82</v>
      </c>
      <c r="M36" s="20">
        <v>40</v>
      </c>
      <c r="N36" s="20">
        <v>61</v>
      </c>
      <c r="O36" s="20">
        <v>29</v>
      </c>
      <c r="P36" s="20">
        <v>79</v>
      </c>
      <c r="Q36" s="20">
        <v>47</v>
      </c>
      <c r="R36" s="20">
        <v>57</v>
      </c>
      <c r="S36" s="20">
        <v>63</v>
      </c>
      <c r="T36" s="20">
        <v>64</v>
      </c>
      <c r="U36" s="20">
        <v>33</v>
      </c>
      <c r="V36" s="20">
        <v>37</v>
      </c>
      <c r="W36" s="20">
        <v>12</v>
      </c>
      <c r="X36" s="20">
        <v>24</v>
      </c>
      <c r="Y36" s="20">
        <v>64</v>
      </c>
      <c r="Z36" s="20">
        <v>2</v>
      </c>
      <c r="AA36" s="20">
        <v>3</v>
      </c>
      <c r="AB36" s="20">
        <v>2</v>
      </c>
      <c r="AC36" s="20">
        <v>2</v>
      </c>
      <c r="AD36" s="20">
        <v>6</v>
      </c>
      <c r="AE36" s="20">
        <v>2</v>
      </c>
      <c r="AF36" s="20">
        <v>2</v>
      </c>
      <c r="AG36" s="20">
        <v>3</v>
      </c>
      <c r="AH36" s="20">
        <v>3</v>
      </c>
      <c r="AI36" s="20">
        <v>3</v>
      </c>
      <c r="AJ36" s="20">
        <v>6</v>
      </c>
      <c r="AK36" s="21"/>
      <c r="AL36" s="21"/>
    </row>
    <row r="37" spans="1:38">
      <c r="A37" s="25" t="s">
        <v>80</v>
      </c>
      <c r="B37" s="10" t="s">
        <v>74</v>
      </c>
      <c r="C37" s="10" t="s">
        <v>81</v>
      </c>
      <c r="D37" s="10" t="s">
        <v>172</v>
      </c>
      <c r="E37" s="25" t="s">
        <v>173</v>
      </c>
      <c r="F37" s="18">
        <f t="shared" si="0"/>
        <v>977546</v>
      </c>
      <c r="G37" s="19">
        <f t="shared" si="1"/>
        <v>842</v>
      </c>
      <c r="H37" s="20">
        <v>64</v>
      </c>
      <c r="I37" s="20">
        <v>81</v>
      </c>
      <c r="J37" s="20">
        <v>153</v>
      </c>
      <c r="K37" s="20">
        <v>20</v>
      </c>
      <c r="L37" s="20">
        <v>60</v>
      </c>
      <c r="M37" s="20">
        <v>45</v>
      </c>
      <c r="N37" s="20">
        <v>32</v>
      </c>
      <c r="O37" s="20">
        <v>11</v>
      </c>
      <c r="P37" s="20">
        <v>53</v>
      </c>
      <c r="Q37" s="20">
        <v>37</v>
      </c>
      <c r="R37" s="20">
        <v>36</v>
      </c>
      <c r="S37" s="20">
        <v>64</v>
      </c>
      <c r="T37" s="20">
        <v>57</v>
      </c>
      <c r="U37" s="20">
        <v>25</v>
      </c>
      <c r="V37" s="20">
        <v>29</v>
      </c>
      <c r="W37" s="20">
        <v>11</v>
      </c>
      <c r="X37" s="20">
        <v>20</v>
      </c>
      <c r="Y37" s="20">
        <v>16</v>
      </c>
      <c r="Z37" s="20">
        <v>1</v>
      </c>
      <c r="AA37" s="20">
        <v>0</v>
      </c>
      <c r="AB37" s="20">
        <v>1</v>
      </c>
      <c r="AC37" s="20">
        <v>1</v>
      </c>
      <c r="AD37" s="20">
        <v>2</v>
      </c>
      <c r="AE37" s="20">
        <v>3</v>
      </c>
      <c r="AF37" s="20">
        <v>3</v>
      </c>
      <c r="AG37" s="20">
        <v>3</v>
      </c>
      <c r="AH37" s="20">
        <v>3</v>
      </c>
      <c r="AI37" s="20">
        <v>3</v>
      </c>
      <c r="AJ37" s="20">
        <v>8</v>
      </c>
      <c r="AK37" s="21"/>
      <c r="AL37" s="21"/>
    </row>
    <row r="38" spans="1:38">
      <c r="A38" s="25" t="s">
        <v>80</v>
      </c>
      <c r="B38" s="10" t="s">
        <v>74</v>
      </c>
      <c r="C38" s="10" t="s">
        <v>81</v>
      </c>
      <c r="D38" s="10" t="s">
        <v>174</v>
      </c>
      <c r="E38" s="25" t="s">
        <v>175</v>
      </c>
      <c r="F38" s="18">
        <f t="shared" si="0"/>
        <v>1712716</v>
      </c>
      <c r="G38" s="19">
        <f t="shared" si="1"/>
        <v>1540</v>
      </c>
      <c r="H38" s="20">
        <v>54</v>
      </c>
      <c r="I38" s="20">
        <v>97</v>
      </c>
      <c r="J38" s="20">
        <v>250</v>
      </c>
      <c r="K38" s="20">
        <v>20</v>
      </c>
      <c r="L38" s="20">
        <v>121</v>
      </c>
      <c r="M38" s="20">
        <v>53</v>
      </c>
      <c r="N38" s="20">
        <v>42</v>
      </c>
      <c r="O38" s="20">
        <v>15</v>
      </c>
      <c r="P38" s="20">
        <v>121</v>
      </c>
      <c r="Q38" s="20">
        <v>144</v>
      </c>
      <c r="R38" s="20">
        <v>91</v>
      </c>
      <c r="S38" s="20">
        <v>134</v>
      </c>
      <c r="T38" s="20">
        <v>182</v>
      </c>
      <c r="U38" s="20">
        <v>38</v>
      </c>
      <c r="V38" s="20">
        <v>61</v>
      </c>
      <c r="W38" s="20">
        <v>30</v>
      </c>
      <c r="X38" s="20">
        <v>40</v>
      </c>
      <c r="Y38" s="20">
        <v>16</v>
      </c>
      <c r="Z38" s="20">
        <v>0</v>
      </c>
      <c r="AA38" s="20">
        <v>0</v>
      </c>
      <c r="AB38" s="20">
        <v>0</v>
      </c>
      <c r="AC38" s="20">
        <v>1</v>
      </c>
      <c r="AD38" s="20">
        <v>2</v>
      </c>
      <c r="AE38" s="20">
        <v>3</v>
      </c>
      <c r="AF38" s="20">
        <v>2</v>
      </c>
      <c r="AG38" s="20">
        <v>4</v>
      </c>
      <c r="AH38" s="20">
        <v>6</v>
      </c>
      <c r="AI38" s="20">
        <v>6</v>
      </c>
      <c r="AJ38" s="20">
        <v>7</v>
      </c>
      <c r="AK38" s="21"/>
      <c r="AL38" s="21"/>
    </row>
    <row r="39" spans="1:38">
      <c r="A39" s="25" t="s">
        <v>80</v>
      </c>
      <c r="B39" s="10" t="s">
        <v>74</v>
      </c>
      <c r="C39" s="10" t="s">
        <v>81</v>
      </c>
      <c r="D39" s="10" t="s">
        <v>176</v>
      </c>
      <c r="E39" s="25" t="s">
        <v>177</v>
      </c>
      <c r="F39" s="18">
        <f t="shared" si="0"/>
        <v>1064562</v>
      </c>
      <c r="G39" s="19">
        <f t="shared" si="1"/>
        <v>881</v>
      </c>
      <c r="H39" s="20">
        <v>48</v>
      </c>
      <c r="I39" s="20">
        <v>76</v>
      </c>
      <c r="J39" s="20">
        <v>68</v>
      </c>
      <c r="K39" s="20">
        <v>20</v>
      </c>
      <c r="L39" s="20">
        <v>58</v>
      </c>
      <c r="M39" s="20">
        <v>51</v>
      </c>
      <c r="N39" s="20">
        <v>41</v>
      </c>
      <c r="O39" s="20">
        <v>16</v>
      </c>
      <c r="P39" s="20">
        <v>86</v>
      </c>
      <c r="Q39" s="20">
        <v>120</v>
      </c>
      <c r="R39" s="20">
        <v>25</v>
      </c>
      <c r="S39" s="20">
        <v>58</v>
      </c>
      <c r="T39" s="20">
        <v>104</v>
      </c>
      <c r="U39" s="20">
        <v>10</v>
      </c>
      <c r="V39" s="20">
        <v>21</v>
      </c>
      <c r="W39" s="20">
        <v>13</v>
      </c>
      <c r="X39" s="20">
        <v>21</v>
      </c>
      <c r="Y39" s="20">
        <v>16</v>
      </c>
      <c r="Z39" s="20">
        <v>1</v>
      </c>
      <c r="AA39" s="20">
        <v>1</v>
      </c>
      <c r="AB39" s="20">
        <v>1</v>
      </c>
      <c r="AC39" s="20">
        <v>3</v>
      </c>
      <c r="AD39" s="20">
        <v>0</v>
      </c>
      <c r="AE39" s="20">
        <v>2</v>
      </c>
      <c r="AF39" s="20">
        <v>2</v>
      </c>
      <c r="AG39" s="20">
        <v>3</v>
      </c>
      <c r="AH39" s="20">
        <v>4</v>
      </c>
      <c r="AI39" s="20">
        <v>4</v>
      </c>
      <c r="AJ39" s="20">
        <v>8</v>
      </c>
      <c r="AK39" s="21"/>
      <c r="AL39" s="21"/>
    </row>
    <row r="40" spans="1:38">
      <c r="A40" s="25" t="s">
        <v>80</v>
      </c>
      <c r="B40" s="10" t="s">
        <v>74</v>
      </c>
      <c r="C40" s="10" t="s">
        <v>81</v>
      </c>
      <c r="D40" s="10" t="s">
        <v>178</v>
      </c>
      <c r="E40" s="25" t="s">
        <v>179</v>
      </c>
      <c r="F40" s="18">
        <f t="shared" si="0"/>
        <v>1580554</v>
      </c>
      <c r="G40" s="19">
        <f t="shared" si="1"/>
        <v>1232</v>
      </c>
      <c r="H40" s="20">
        <v>62</v>
      </c>
      <c r="I40" s="20">
        <v>67</v>
      </c>
      <c r="J40" s="20">
        <v>88</v>
      </c>
      <c r="K40" s="20">
        <v>35</v>
      </c>
      <c r="L40" s="20">
        <v>91</v>
      </c>
      <c r="M40" s="20">
        <v>34</v>
      </c>
      <c r="N40" s="20">
        <v>44</v>
      </c>
      <c r="O40" s="20">
        <v>18</v>
      </c>
      <c r="P40" s="20">
        <v>110</v>
      </c>
      <c r="Q40" s="20">
        <v>46</v>
      </c>
      <c r="R40" s="20">
        <v>101</v>
      </c>
      <c r="S40" s="20">
        <v>138</v>
      </c>
      <c r="T40" s="20">
        <v>113</v>
      </c>
      <c r="U40" s="20">
        <v>31</v>
      </c>
      <c r="V40" s="20">
        <v>50</v>
      </c>
      <c r="W40" s="20">
        <v>30</v>
      </c>
      <c r="X40" s="20">
        <v>33</v>
      </c>
      <c r="Y40" s="20">
        <v>64</v>
      </c>
      <c r="Z40" s="20">
        <v>10</v>
      </c>
      <c r="AA40" s="20">
        <v>10</v>
      </c>
      <c r="AB40" s="20">
        <v>8</v>
      </c>
      <c r="AC40" s="20">
        <v>7</v>
      </c>
      <c r="AD40" s="20">
        <v>19</v>
      </c>
      <c r="AE40" s="20">
        <v>2</v>
      </c>
      <c r="AF40" s="20">
        <v>3</v>
      </c>
      <c r="AG40" s="20">
        <v>3</v>
      </c>
      <c r="AH40" s="20">
        <v>4</v>
      </c>
      <c r="AI40" s="20">
        <v>4</v>
      </c>
      <c r="AJ40" s="20">
        <v>7</v>
      </c>
      <c r="AK40" s="21"/>
      <c r="AL40" s="21"/>
    </row>
    <row r="41" spans="1:38">
      <c r="A41" s="25" t="s">
        <v>80</v>
      </c>
      <c r="B41" s="10" t="s">
        <v>74</v>
      </c>
      <c r="C41" s="10" t="s">
        <v>81</v>
      </c>
      <c r="D41" s="10" t="s">
        <v>180</v>
      </c>
      <c r="E41" s="25" t="s">
        <v>181</v>
      </c>
      <c r="F41" s="18">
        <f t="shared" si="0"/>
        <v>722569</v>
      </c>
      <c r="G41" s="19">
        <f t="shared" si="1"/>
        <v>567</v>
      </c>
      <c r="H41" s="20">
        <v>21</v>
      </c>
      <c r="I41" s="20">
        <v>54</v>
      </c>
      <c r="J41" s="20">
        <v>44</v>
      </c>
      <c r="K41" s="20">
        <v>10</v>
      </c>
      <c r="L41" s="20">
        <v>33</v>
      </c>
      <c r="M41" s="20">
        <v>31</v>
      </c>
      <c r="N41" s="20">
        <v>33</v>
      </c>
      <c r="O41" s="20">
        <v>12</v>
      </c>
      <c r="P41" s="20">
        <v>57</v>
      </c>
      <c r="Q41" s="20">
        <v>49</v>
      </c>
      <c r="R41" s="20">
        <v>25</v>
      </c>
      <c r="S41" s="20">
        <v>45</v>
      </c>
      <c r="T41" s="20">
        <v>38</v>
      </c>
      <c r="U41" s="20">
        <v>19</v>
      </c>
      <c r="V41" s="20">
        <v>25</v>
      </c>
      <c r="W41" s="20">
        <v>10</v>
      </c>
      <c r="X41" s="20">
        <v>21</v>
      </c>
      <c r="Y41" s="20">
        <v>16</v>
      </c>
      <c r="Z41" s="20">
        <v>1</v>
      </c>
      <c r="AA41" s="20">
        <v>1</v>
      </c>
      <c r="AB41" s="20">
        <v>1</v>
      </c>
      <c r="AC41" s="20">
        <v>1</v>
      </c>
      <c r="AD41" s="20">
        <v>0</v>
      </c>
      <c r="AE41" s="20">
        <v>2</v>
      </c>
      <c r="AF41" s="20">
        <v>2</v>
      </c>
      <c r="AG41" s="20">
        <v>3</v>
      </c>
      <c r="AH41" s="20">
        <v>3</v>
      </c>
      <c r="AI41" s="20">
        <v>3</v>
      </c>
      <c r="AJ41" s="20">
        <v>7</v>
      </c>
      <c r="AK41" s="21"/>
      <c r="AL41" s="21"/>
    </row>
    <row r="42" spans="1:38">
      <c r="A42" s="25" t="s">
        <v>88</v>
      </c>
      <c r="B42" s="10" t="s">
        <v>74</v>
      </c>
      <c r="C42" s="10" t="s">
        <v>87</v>
      </c>
      <c r="D42" s="10" t="s">
        <v>182</v>
      </c>
      <c r="E42" s="25" t="s">
        <v>183</v>
      </c>
      <c r="F42" s="18">
        <f t="shared" si="0"/>
        <v>2152677</v>
      </c>
      <c r="G42" s="19">
        <f t="shared" si="1"/>
        <v>1306</v>
      </c>
      <c r="H42" s="20">
        <v>69</v>
      </c>
      <c r="I42" s="20">
        <v>92</v>
      </c>
      <c r="J42" s="20">
        <v>149</v>
      </c>
      <c r="K42" s="20">
        <v>27</v>
      </c>
      <c r="L42" s="20">
        <v>93</v>
      </c>
      <c r="M42" s="20">
        <v>52</v>
      </c>
      <c r="N42" s="20">
        <v>53</v>
      </c>
      <c r="O42" s="20">
        <v>21</v>
      </c>
      <c r="P42" s="20">
        <v>105</v>
      </c>
      <c r="Q42" s="20">
        <v>92</v>
      </c>
      <c r="R42" s="20">
        <v>56</v>
      </c>
      <c r="S42" s="20">
        <v>84</v>
      </c>
      <c r="T42" s="20">
        <v>94</v>
      </c>
      <c r="U42" s="20">
        <v>26</v>
      </c>
      <c r="V42" s="20">
        <v>37</v>
      </c>
      <c r="W42" s="20">
        <v>18</v>
      </c>
      <c r="X42" s="20">
        <v>27</v>
      </c>
      <c r="Y42" s="20">
        <v>49</v>
      </c>
      <c r="Z42" s="20">
        <v>15</v>
      </c>
      <c r="AA42" s="20">
        <v>15</v>
      </c>
      <c r="AB42" s="20">
        <v>12</v>
      </c>
      <c r="AC42" s="20">
        <v>15</v>
      </c>
      <c r="AD42" s="20">
        <v>30</v>
      </c>
      <c r="AE42" s="20">
        <v>8</v>
      </c>
      <c r="AF42" s="20">
        <v>8</v>
      </c>
      <c r="AG42" s="20">
        <v>11</v>
      </c>
      <c r="AH42" s="20">
        <v>12</v>
      </c>
      <c r="AI42" s="20">
        <v>12</v>
      </c>
      <c r="AJ42" s="20">
        <v>24</v>
      </c>
      <c r="AK42" s="21"/>
      <c r="AL42" s="21"/>
    </row>
    <row r="43" spans="1:38">
      <c r="A43" s="25" t="s">
        <v>88</v>
      </c>
      <c r="B43" s="10" t="s">
        <v>74</v>
      </c>
      <c r="C43" s="10" t="s">
        <v>87</v>
      </c>
      <c r="D43" s="10" t="s">
        <v>184</v>
      </c>
      <c r="E43" s="25" t="s">
        <v>185</v>
      </c>
      <c r="F43" s="18">
        <f t="shared" si="0"/>
        <v>2033583</v>
      </c>
      <c r="G43" s="19">
        <f t="shared" si="1"/>
        <v>1113</v>
      </c>
      <c r="H43" s="20">
        <v>48</v>
      </c>
      <c r="I43" s="20">
        <v>63</v>
      </c>
      <c r="J43" s="20">
        <v>103</v>
      </c>
      <c r="K43" s="20">
        <v>18</v>
      </c>
      <c r="L43" s="20">
        <v>64</v>
      </c>
      <c r="M43" s="20">
        <v>37</v>
      </c>
      <c r="N43" s="20">
        <v>36</v>
      </c>
      <c r="O43" s="20">
        <v>15</v>
      </c>
      <c r="P43" s="20">
        <v>73</v>
      </c>
      <c r="Q43" s="20">
        <v>64</v>
      </c>
      <c r="R43" s="20">
        <v>70</v>
      </c>
      <c r="S43" s="20">
        <v>105</v>
      </c>
      <c r="T43" s="20">
        <v>116</v>
      </c>
      <c r="U43" s="20">
        <v>33</v>
      </c>
      <c r="V43" s="20">
        <v>46</v>
      </c>
      <c r="W43" s="20">
        <v>22</v>
      </c>
      <c r="X43" s="20">
        <v>33</v>
      </c>
      <c r="Y43" s="20">
        <v>25</v>
      </c>
      <c r="Z43" s="20">
        <v>7</v>
      </c>
      <c r="AA43" s="20">
        <v>7</v>
      </c>
      <c r="AB43" s="20">
        <v>6</v>
      </c>
      <c r="AC43" s="20">
        <v>6</v>
      </c>
      <c r="AD43" s="20">
        <v>10</v>
      </c>
      <c r="AE43" s="20">
        <v>11</v>
      </c>
      <c r="AF43" s="20">
        <v>11</v>
      </c>
      <c r="AG43" s="20">
        <v>15</v>
      </c>
      <c r="AH43" s="20">
        <v>18</v>
      </c>
      <c r="AI43" s="20">
        <v>18</v>
      </c>
      <c r="AJ43" s="20">
        <v>33</v>
      </c>
      <c r="AK43" s="21"/>
      <c r="AL43" s="21"/>
    </row>
    <row r="44" spans="1:38">
      <c r="A44" s="25" t="s">
        <v>88</v>
      </c>
      <c r="B44" s="10" t="s">
        <v>74</v>
      </c>
      <c r="C44" s="10" t="s">
        <v>87</v>
      </c>
      <c r="D44" s="10" t="s">
        <v>186</v>
      </c>
      <c r="E44" s="25" t="s">
        <v>187</v>
      </c>
      <c r="F44" s="18">
        <f t="shared" si="0"/>
        <v>2137371</v>
      </c>
      <c r="G44" s="19">
        <f t="shared" si="1"/>
        <v>1260</v>
      </c>
      <c r="H44" s="20">
        <v>63</v>
      </c>
      <c r="I44" s="20">
        <v>84</v>
      </c>
      <c r="J44" s="20">
        <v>137</v>
      </c>
      <c r="K44" s="20">
        <v>24</v>
      </c>
      <c r="L44" s="20">
        <v>85</v>
      </c>
      <c r="M44" s="20">
        <v>49</v>
      </c>
      <c r="N44" s="20">
        <v>48</v>
      </c>
      <c r="O44" s="20">
        <v>19</v>
      </c>
      <c r="P44" s="20">
        <v>97</v>
      </c>
      <c r="Q44" s="20">
        <v>85</v>
      </c>
      <c r="R44" s="20">
        <v>64</v>
      </c>
      <c r="S44" s="20">
        <v>96</v>
      </c>
      <c r="T44" s="20">
        <v>107</v>
      </c>
      <c r="U44" s="20">
        <v>30</v>
      </c>
      <c r="V44" s="20">
        <v>43</v>
      </c>
      <c r="W44" s="20">
        <v>20</v>
      </c>
      <c r="X44" s="20">
        <v>30</v>
      </c>
      <c r="Y44" s="20">
        <v>31</v>
      </c>
      <c r="Z44" s="20">
        <v>9</v>
      </c>
      <c r="AA44" s="20">
        <v>9</v>
      </c>
      <c r="AB44" s="20">
        <v>8</v>
      </c>
      <c r="AC44" s="20">
        <v>10</v>
      </c>
      <c r="AD44" s="20">
        <v>18</v>
      </c>
      <c r="AE44" s="20">
        <v>10</v>
      </c>
      <c r="AF44" s="20">
        <v>10</v>
      </c>
      <c r="AG44" s="20">
        <v>13</v>
      </c>
      <c r="AH44" s="20">
        <v>16</v>
      </c>
      <c r="AI44" s="20">
        <v>16</v>
      </c>
      <c r="AJ44" s="20">
        <v>29</v>
      </c>
      <c r="AK44" s="21"/>
      <c r="AL44" s="21"/>
    </row>
    <row r="45" spans="1:38">
      <c r="A45" s="25" t="s">
        <v>88</v>
      </c>
      <c r="B45" s="10" t="s">
        <v>74</v>
      </c>
      <c r="C45" s="10" t="s">
        <v>87</v>
      </c>
      <c r="D45" s="10" t="s">
        <v>188</v>
      </c>
      <c r="E45" s="25" t="s">
        <v>189</v>
      </c>
      <c r="F45" s="18">
        <f t="shared" si="0"/>
        <v>2940922</v>
      </c>
      <c r="G45" s="19">
        <f t="shared" si="1"/>
        <v>1667</v>
      </c>
      <c r="H45" s="20">
        <v>84</v>
      </c>
      <c r="I45" s="20">
        <v>113</v>
      </c>
      <c r="J45" s="20">
        <v>183</v>
      </c>
      <c r="K45" s="20">
        <v>33</v>
      </c>
      <c r="L45" s="20">
        <v>114</v>
      </c>
      <c r="M45" s="20">
        <v>65</v>
      </c>
      <c r="N45" s="20">
        <v>65</v>
      </c>
      <c r="O45" s="20">
        <v>26</v>
      </c>
      <c r="P45" s="20">
        <v>130</v>
      </c>
      <c r="Q45" s="20">
        <v>113</v>
      </c>
      <c r="R45" s="20">
        <v>78</v>
      </c>
      <c r="S45" s="20">
        <v>117</v>
      </c>
      <c r="T45" s="20">
        <v>129</v>
      </c>
      <c r="U45" s="20">
        <v>36</v>
      </c>
      <c r="V45" s="20">
        <v>52</v>
      </c>
      <c r="W45" s="20">
        <v>25</v>
      </c>
      <c r="X45" s="20">
        <v>37</v>
      </c>
      <c r="Y45" s="20">
        <v>49</v>
      </c>
      <c r="Z45" s="20">
        <v>15</v>
      </c>
      <c r="AA45" s="20">
        <v>15</v>
      </c>
      <c r="AB45" s="20">
        <v>12</v>
      </c>
      <c r="AC45" s="20">
        <v>15</v>
      </c>
      <c r="AD45" s="20">
        <v>28</v>
      </c>
      <c r="AE45" s="20">
        <v>14</v>
      </c>
      <c r="AF45" s="20">
        <v>14</v>
      </c>
      <c r="AG45" s="20">
        <v>19</v>
      </c>
      <c r="AH45" s="20">
        <v>22</v>
      </c>
      <c r="AI45" s="20">
        <v>22</v>
      </c>
      <c r="AJ45" s="20">
        <v>42</v>
      </c>
      <c r="AK45" s="21"/>
      <c r="AL45" s="21"/>
    </row>
    <row r="46" spans="1:38">
      <c r="A46" s="25" t="s">
        <v>86</v>
      </c>
      <c r="B46" s="10" t="s">
        <v>74</v>
      </c>
      <c r="C46" s="10" t="s">
        <v>87</v>
      </c>
      <c r="D46" s="10" t="s">
        <v>190</v>
      </c>
      <c r="E46" s="25" t="s">
        <v>191</v>
      </c>
      <c r="F46" s="18">
        <f t="shared" si="0"/>
        <v>3073876</v>
      </c>
      <c r="G46" s="19">
        <f t="shared" si="1"/>
        <v>1710</v>
      </c>
      <c r="H46" s="20">
        <v>82</v>
      </c>
      <c r="I46" s="20">
        <v>110</v>
      </c>
      <c r="J46" s="20">
        <v>177</v>
      </c>
      <c r="K46" s="20">
        <v>33</v>
      </c>
      <c r="L46" s="20">
        <v>111</v>
      </c>
      <c r="M46" s="20">
        <v>52</v>
      </c>
      <c r="N46" s="20">
        <v>66</v>
      </c>
      <c r="O46" s="20">
        <v>26</v>
      </c>
      <c r="P46" s="20">
        <v>130</v>
      </c>
      <c r="Q46" s="20">
        <v>114</v>
      </c>
      <c r="R46" s="20">
        <v>86</v>
      </c>
      <c r="S46" s="20">
        <v>130</v>
      </c>
      <c r="T46" s="20">
        <v>142</v>
      </c>
      <c r="U46" s="20">
        <v>40</v>
      </c>
      <c r="V46" s="20">
        <v>57</v>
      </c>
      <c r="W46" s="20">
        <v>27</v>
      </c>
      <c r="X46" s="20">
        <v>41</v>
      </c>
      <c r="Y46" s="20">
        <v>50</v>
      </c>
      <c r="Z46" s="20">
        <v>14</v>
      </c>
      <c r="AA46" s="20">
        <v>18</v>
      </c>
      <c r="AB46" s="20">
        <v>15</v>
      </c>
      <c r="AC46" s="20">
        <v>18</v>
      </c>
      <c r="AD46" s="20">
        <v>34</v>
      </c>
      <c r="AE46" s="20">
        <v>15</v>
      </c>
      <c r="AF46" s="20">
        <v>15</v>
      </c>
      <c r="AG46" s="20">
        <v>19</v>
      </c>
      <c r="AH46" s="20">
        <v>23</v>
      </c>
      <c r="AI46" s="20">
        <v>23</v>
      </c>
      <c r="AJ46" s="20">
        <v>42</v>
      </c>
      <c r="AK46" s="21"/>
      <c r="AL46" s="21"/>
    </row>
    <row r="47" spans="1:38">
      <c r="A47" s="25" t="s">
        <v>86</v>
      </c>
      <c r="B47" s="10" t="s">
        <v>74</v>
      </c>
      <c r="C47" s="10" t="s">
        <v>87</v>
      </c>
      <c r="D47" s="10" t="s">
        <v>192</v>
      </c>
      <c r="E47" s="25" t="s">
        <v>193</v>
      </c>
      <c r="F47" s="18">
        <f t="shared" si="0"/>
        <v>2074509</v>
      </c>
      <c r="G47" s="19">
        <f t="shared" si="1"/>
        <v>1236</v>
      </c>
      <c r="H47" s="20">
        <v>63</v>
      </c>
      <c r="I47" s="20">
        <v>84</v>
      </c>
      <c r="J47" s="20">
        <v>137</v>
      </c>
      <c r="K47" s="20">
        <v>24</v>
      </c>
      <c r="L47" s="20">
        <v>85</v>
      </c>
      <c r="M47" s="20">
        <v>51</v>
      </c>
      <c r="N47" s="20">
        <v>46</v>
      </c>
      <c r="O47" s="20">
        <v>19</v>
      </c>
      <c r="P47" s="20">
        <v>93</v>
      </c>
      <c r="Q47" s="20">
        <v>81</v>
      </c>
      <c r="R47" s="20">
        <v>62</v>
      </c>
      <c r="S47" s="20">
        <v>92</v>
      </c>
      <c r="T47" s="20">
        <v>103</v>
      </c>
      <c r="U47" s="20">
        <v>29</v>
      </c>
      <c r="V47" s="20">
        <v>41</v>
      </c>
      <c r="W47" s="20">
        <v>20</v>
      </c>
      <c r="X47" s="20">
        <v>29</v>
      </c>
      <c r="Y47" s="20">
        <v>35</v>
      </c>
      <c r="Z47" s="20">
        <v>11</v>
      </c>
      <c r="AA47" s="20">
        <v>9</v>
      </c>
      <c r="AB47" s="20">
        <v>7</v>
      </c>
      <c r="AC47" s="20">
        <v>9</v>
      </c>
      <c r="AD47" s="20">
        <v>16</v>
      </c>
      <c r="AE47" s="20">
        <v>9</v>
      </c>
      <c r="AF47" s="20">
        <v>9</v>
      </c>
      <c r="AG47" s="20">
        <v>13</v>
      </c>
      <c r="AH47" s="20">
        <v>15</v>
      </c>
      <c r="AI47" s="20">
        <v>15</v>
      </c>
      <c r="AJ47" s="20">
        <v>29</v>
      </c>
      <c r="AK47" s="21"/>
      <c r="AL47" s="21"/>
    </row>
    <row r="48" spans="1:38">
      <c r="A48" s="25" t="s">
        <v>86</v>
      </c>
      <c r="B48" s="10" t="s">
        <v>74</v>
      </c>
      <c r="C48" s="10" t="s">
        <v>87</v>
      </c>
      <c r="D48" s="10" t="s">
        <v>194</v>
      </c>
      <c r="E48" s="25" t="s">
        <v>195</v>
      </c>
      <c r="F48" s="18">
        <f t="shared" si="0"/>
        <v>2070792</v>
      </c>
      <c r="G48" s="19">
        <f t="shared" si="1"/>
        <v>1175</v>
      </c>
      <c r="H48" s="20">
        <v>61</v>
      </c>
      <c r="I48" s="20">
        <v>81</v>
      </c>
      <c r="J48" s="20">
        <v>132</v>
      </c>
      <c r="K48" s="20">
        <v>23</v>
      </c>
      <c r="L48" s="20">
        <v>82</v>
      </c>
      <c r="M48" s="20">
        <v>47</v>
      </c>
      <c r="N48" s="20">
        <v>42</v>
      </c>
      <c r="O48" s="20">
        <v>17</v>
      </c>
      <c r="P48" s="20">
        <v>85</v>
      </c>
      <c r="Q48" s="20">
        <v>74</v>
      </c>
      <c r="R48" s="20">
        <v>56</v>
      </c>
      <c r="S48" s="20">
        <v>84</v>
      </c>
      <c r="T48" s="20">
        <v>94</v>
      </c>
      <c r="U48" s="20">
        <v>26</v>
      </c>
      <c r="V48" s="20">
        <v>37</v>
      </c>
      <c r="W48" s="20">
        <v>18</v>
      </c>
      <c r="X48" s="20">
        <v>27</v>
      </c>
      <c r="Y48" s="20">
        <v>32</v>
      </c>
      <c r="Z48" s="20">
        <v>10</v>
      </c>
      <c r="AA48" s="20">
        <v>12</v>
      </c>
      <c r="AB48" s="20">
        <v>10</v>
      </c>
      <c r="AC48" s="20">
        <v>12</v>
      </c>
      <c r="AD48" s="20">
        <v>22</v>
      </c>
      <c r="AE48" s="20">
        <v>10</v>
      </c>
      <c r="AF48" s="20">
        <v>10</v>
      </c>
      <c r="AG48" s="20">
        <v>13</v>
      </c>
      <c r="AH48" s="20">
        <v>15</v>
      </c>
      <c r="AI48" s="20">
        <v>15</v>
      </c>
      <c r="AJ48" s="20">
        <v>28</v>
      </c>
      <c r="AK48" s="21"/>
      <c r="AL48" s="21"/>
    </row>
    <row r="49" spans="1:38">
      <c r="A49" s="25" t="s">
        <v>86</v>
      </c>
      <c r="B49" s="10" t="s">
        <v>74</v>
      </c>
      <c r="C49" s="10" t="s">
        <v>87</v>
      </c>
      <c r="D49" s="10" t="s">
        <v>196</v>
      </c>
      <c r="E49" s="25" t="s">
        <v>197</v>
      </c>
      <c r="F49" s="18">
        <f t="shared" si="0"/>
        <v>2045376</v>
      </c>
      <c r="G49" s="19">
        <f t="shared" si="1"/>
        <v>1225</v>
      </c>
      <c r="H49" s="20">
        <v>58</v>
      </c>
      <c r="I49" s="20">
        <v>77</v>
      </c>
      <c r="J49" s="20">
        <v>126</v>
      </c>
      <c r="K49" s="20">
        <v>22</v>
      </c>
      <c r="L49" s="20">
        <v>78</v>
      </c>
      <c r="M49" s="20">
        <v>53</v>
      </c>
      <c r="N49" s="20">
        <v>48</v>
      </c>
      <c r="O49" s="20">
        <v>19</v>
      </c>
      <c r="P49" s="20">
        <v>97</v>
      </c>
      <c r="Q49" s="20">
        <v>85</v>
      </c>
      <c r="R49" s="20">
        <v>64</v>
      </c>
      <c r="S49" s="20">
        <v>96</v>
      </c>
      <c r="T49" s="20">
        <v>107</v>
      </c>
      <c r="U49" s="20">
        <v>30</v>
      </c>
      <c r="V49" s="20">
        <v>43</v>
      </c>
      <c r="W49" s="20">
        <v>20</v>
      </c>
      <c r="X49" s="20">
        <v>30</v>
      </c>
      <c r="Y49" s="20">
        <v>37</v>
      </c>
      <c r="Z49" s="20">
        <v>11</v>
      </c>
      <c r="AA49" s="20">
        <v>7</v>
      </c>
      <c r="AB49" s="20">
        <v>6</v>
      </c>
      <c r="AC49" s="20">
        <v>7</v>
      </c>
      <c r="AD49" s="20">
        <v>14</v>
      </c>
      <c r="AE49" s="20">
        <v>9</v>
      </c>
      <c r="AF49" s="20">
        <v>9</v>
      </c>
      <c r="AG49" s="20">
        <v>13</v>
      </c>
      <c r="AH49" s="20">
        <v>15</v>
      </c>
      <c r="AI49" s="20">
        <v>15</v>
      </c>
      <c r="AJ49" s="20">
        <v>29</v>
      </c>
      <c r="AK49" s="21"/>
      <c r="AL49" s="21"/>
    </row>
    <row r="50" spans="1:38" s="56" customFormat="1">
      <c r="A50" s="52" t="s">
        <v>84</v>
      </c>
      <c r="B50" s="53" t="s">
        <v>74</v>
      </c>
      <c r="C50" s="53" t="s">
        <v>74</v>
      </c>
      <c r="D50" s="53" t="s">
        <v>198</v>
      </c>
      <c r="E50" s="52" t="s">
        <v>199</v>
      </c>
      <c r="F50" s="57">
        <f t="shared" si="0"/>
        <v>5106515</v>
      </c>
      <c r="G50" s="58">
        <f t="shared" si="1"/>
        <v>2435</v>
      </c>
      <c r="H50" s="59">
        <v>112</v>
      </c>
      <c r="I50" s="59">
        <v>150</v>
      </c>
      <c r="J50" s="59">
        <v>244</v>
      </c>
      <c r="K50" s="59">
        <v>44</v>
      </c>
      <c r="L50" s="59">
        <v>152</v>
      </c>
      <c r="M50" s="59">
        <v>87</v>
      </c>
      <c r="N50" s="59">
        <v>86</v>
      </c>
      <c r="O50" s="59">
        <v>36</v>
      </c>
      <c r="P50" s="59">
        <v>172</v>
      </c>
      <c r="Q50" s="59">
        <v>152</v>
      </c>
      <c r="R50" s="59">
        <v>115</v>
      </c>
      <c r="S50" s="59">
        <v>172</v>
      </c>
      <c r="T50" s="59">
        <v>190</v>
      </c>
      <c r="U50" s="59">
        <v>55</v>
      </c>
      <c r="V50" s="59">
        <v>76</v>
      </c>
      <c r="W50" s="59">
        <v>37</v>
      </c>
      <c r="X50" s="59">
        <v>54</v>
      </c>
      <c r="Y50" s="59">
        <v>66</v>
      </c>
      <c r="Z50" s="59">
        <v>27</v>
      </c>
      <c r="AA50" s="59">
        <v>27</v>
      </c>
      <c r="AB50" s="59">
        <v>22</v>
      </c>
      <c r="AC50" s="59">
        <v>27</v>
      </c>
      <c r="AD50" s="59">
        <v>49</v>
      </c>
      <c r="AE50" s="59">
        <v>24</v>
      </c>
      <c r="AF50" s="59">
        <v>29</v>
      </c>
      <c r="AG50" s="59">
        <v>40</v>
      </c>
      <c r="AH50" s="59">
        <v>49</v>
      </c>
      <c r="AI50" s="59">
        <v>49</v>
      </c>
      <c r="AJ50" s="59">
        <v>92</v>
      </c>
      <c r="AK50" s="60"/>
      <c r="AL50" s="60"/>
    </row>
    <row r="51" spans="1:38" s="56" customFormat="1">
      <c r="A51" s="52" t="s">
        <v>84</v>
      </c>
      <c r="B51" s="53" t="s">
        <v>74</v>
      </c>
      <c r="C51" s="53" t="s">
        <v>74</v>
      </c>
      <c r="D51" s="53" t="s">
        <v>200</v>
      </c>
      <c r="E51" s="52" t="s">
        <v>201</v>
      </c>
      <c r="F51" s="57">
        <f t="shared" si="0"/>
        <v>1572388</v>
      </c>
      <c r="G51" s="58">
        <f t="shared" si="1"/>
        <v>965</v>
      </c>
      <c r="H51" s="59">
        <v>49</v>
      </c>
      <c r="I51" s="59">
        <v>64</v>
      </c>
      <c r="J51" s="59">
        <v>103</v>
      </c>
      <c r="K51" s="59">
        <v>20</v>
      </c>
      <c r="L51" s="59">
        <v>65</v>
      </c>
      <c r="M51" s="59">
        <v>38</v>
      </c>
      <c r="N51" s="59">
        <v>38</v>
      </c>
      <c r="O51" s="59">
        <v>16</v>
      </c>
      <c r="P51" s="59">
        <v>74</v>
      </c>
      <c r="Q51" s="59">
        <v>65</v>
      </c>
      <c r="R51" s="59">
        <v>49</v>
      </c>
      <c r="S51" s="59">
        <v>73</v>
      </c>
      <c r="T51" s="59">
        <v>81</v>
      </c>
      <c r="U51" s="59">
        <v>24</v>
      </c>
      <c r="V51" s="59">
        <v>34</v>
      </c>
      <c r="W51" s="59">
        <v>17</v>
      </c>
      <c r="X51" s="59">
        <v>25</v>
      </c>
      <c r="Y51" s="59">
        <v>29</v>
      </c>
      <c r="Z51" s="59">
        <v>6</v>
      </c>
      <c r="AA51" s="59">
        <v>6</v>
      </c>
      <c r="AB51" s="59">
        <v>5</v>
      </c>
      <c r="AC51" s="59">
        <v>6</v>
      </c>
      <c r="AD51" s="59">
        <v>12</v>
      </c>
      <c r="AE51" s="59">
        <v>6</v>
      </c>
      <c r="AF51" s="59">
        <v>7</v>
      </c>
      <c r="AG51" s="59">
        <v>10</v>
      </c>
      <c r="AH51" s="59">
        <v>11</v>
      </c>
      <c r="AI51" s="59">
        <v>11</v>
      </c>
      <c r="AJ51" s="59">
        <v>21</v>
      </c>
      <c r="AK51" s="60"/>
      <c r="AL51" s="60"/>
    </row>
    <row r="52" spans="1:38" s="56" customFormat="1">
      <c r="A52" s="52" t="s">
        <v>84</v>
      </c>
      <c r="B52" s="53" t="s">
        <v>74</v>
      </c>
      <c r="C52" s="53" t="s">
        <v>74</v>
      </c>
      <c r="D52" s="53" t="s">
        <v>202</v>
      </c>
      <c r="E52" s="52" t="s">
        <v>203</v>
      </c>
      <c r="F52" s="57">
        <f t="shared" si="0"/>
        <v>1891798</v>
      </c>
      <c r="G52" s="58">
        <f t="shared" si="1"/>
        <v>1144</v>
      </c>
      <c r="H52" s="59">
        <v>58</v>
      </c>
      <c r="I52" s="59">
        <v>76</v>
      </c>
      <c r="J52" s="59">
        <v>122</v>
      </c>
      <c r="K52" s="59">
        <v>24</v>
      </c>
      <c r="L52" s="59">
        <v>77</v>
      </c>
      <c r="M52" s="59">
        <v>45</v>
      </c>
      <c r="N52" s="59">
        <v>45</v>
      </c>
      <c r="O52" s="59">
        <v>19</v>
      </c>
      <c r="P52" s="59">
        <v>87</v>
      </c>
      <c r="Q52" s="59">
        <v>76</v>
      </c>
      <c r="R52" s="59">
        <v>58</v>
      </c>
      <c r="S52" s="59">
        <v>86</v>
      </c>
      <c r="T52" s="59">
        <v>96</v>
      </c>
      <c r="U52" s="59">
        <v>28</v>
      </c>
      <c r="V52" s="59">
        <v>40</v>
      </c>
      <c r="W52" s="59">
        <v>20</v>
      </c>
      <c r="X52" s="59">
        <v>29</v>
      </c>
      <c r="Y52" s="59">
        <v>35</v>
      </c>
      <c r="Z52" s="59">
        <v>7</v>
      </c>
      <c r="AA52" s="59">
        <v>7</v>
      </c>
      <c r="AB52" s="59">
        <v>6</v>
      </c>
      <c r="AC52" s="59">
        <v>7</v>
      </c>
      <c r="AD52" s="59">
        <v>14</v>
      </c>
      <c r="AE52" s="59">
        <v>7</v>
      </c>
      <c r="AF52" s="59">
        <v>9</v>
      </c>
      <c r="AG52" s="59">
        <v>12</v>
      </c>
      <c r="AH52" s="59">
        <v>14</v>
      </c>
      <c r="AI52" s="59">
        <v>14</v>
      </c>
      <c r="AJ52" s="59">
        <v>26</v>
      </c>
      <c r="AK52" s="60"/>
      <c r="AL52" s="60"/>
    </row>
    <row r="53" spans="1:38" s="56" customFormat="1">
      <c r="A53" s="52" t="s">
        <v>84</v>
      </c>
      <c r="B53" s="53" t="s">
        <v>74</v>
      </c>
      <c r="C53" s="53" t="s">
        <v>74</v>
      </c>
      <c r="D53" s="53" t="s">
        <v>204</v>
      </c>
      <c r="E53" s="52" t="s">
        <v>205</v>
      </c>
      <c r="F53" s="57">
        <f t="shared" si="0"/>
        <v>1874222</v>
      </c>
      <c r="G53" s="58">
        <f t="shared" si="1"/>
        <v>1126</v>
      </c>
      <c r="H53" s="59">
        <v>57</v>
      </c>
      <c r="I53" s="59">
        <v>75</v>
      </c>
      <c r="J53" s="59">
        <v>120</v>
      </c>
      <c r="K53" s="59">
        <v>23</v>
      </c>
      <c r="L53" s="59">
        <v>76</v>
      </c>
      <c r="M53" s="59">
        <v>44</v>
      </c>
      <c r="N53" s="59">
        <v>44</v>
      </c>
      <c r="O53" s="59">
        <v>19</v>
      </c>
      <c r="P53" s="59">
        <v>85</v>
      </c>
      <c r="Q53" s="59">
        <v>75</v>
      </c>
      <c r="R53" s="59">
        <v>57</v>
      </c>
      <c r="S53" s="59">
        <v>85</v>
      </c>
      <c r="T53" s="59">
        <v>94</v>
      </c>
      <c r="U53" s="59">
        <v>28</v>
      </c>
      <c r="V53" s="59">
        <v>39</v>
      </c>
      <c r="W53" s="59">
        <v>20</v>
      </c>
      <c r="X53" s="59">
        <v>28</v>
      </c>
      <c r="Y53" s="59">
        <v>34</v>
      </c>
      <c r="Z53" s="59">
        <v>7</v>
      </c>
      <c r="AA53" s="59">
        <v>7</v>
      </c>
      <c r="AB53" s="59">
        <v>6</v>
      </c>
      <c r="AC53" s="59">
        <v>7</v>
      </c>
      <c r="AD53" s="59">
        <v>14</v>
      </c>
      <c r="AE53" s="59">
        <v>7</v>
      </c>
      <c r="AF53" s="59">
        <v>9</v>
      </c>
      <c r="AG53" s="59">
        <v>12</v>
      </c>
      <c r="AH53" s="59">
        <v>14</v>
      </c>
      <c r="AI53" s="59">
        <v>14</v>
      </c>
      <c r="AJ53" s="59">
        <v>26</v>
      </c>
      <c r="AK53" s="60"/>
      <c r="AL53" s="60"/>
    </row>
    <row r="54" spans="1:38" s="56" customFormat="1">
      <c r="A54" s="52" t="s">
        <v>84</v>
      </c>
      <c r="B54" s="53" t="s">
        <v>74</v>
      </c>
      <c r="C54" s="53" t="s">
        <v>74</v>
      </c>
      <c r="D54" s="53" t="s">
        <v>206</v>
      </c>
      <c r="E54" s="52" t="s">
        <v>207</v>
      </c>
      <c r="F54" s="57">
        <f t="shared" si="0"/>
        <v>1222604</v>
      </c>
      <c r="G54" s="58">
        <f t="shared" si="1"/>
        <v>797</v>
      </c>
      <c r="H54" s="59">
        <v>41</v>
      </c>
      <c r="I54" s="59">
        <v>54</v>
      </c>
      <c r="J54" s="59">
        <v>87</v>
      </c>
      <c r="K54" s="59">
        <v>17</v>
      </c>
      <c r="L54" s="59">
        <v>55</v>
      </c>
      <c r="M54" s="59">
        <v>32</v>
      </c>
      <c r="N54" s="59">
        <v>32</v>
      </c>
      <c r="O54" s="59">
        <v>14</v>
      </c>
      <c r="P54" s="59">
        <v>62</v>
      </c>
      <c r="Q54" s="59">
        <v>54</v>
      </c>
      <c r="R54" s="59">
        <v>41</v>
      </c>
      <c r="S54" s="59">
        <v>61</v>
      </c>
      <c r="T54" s="59">
        <v>68</v>
      </c>
      <c r="U54" s="59">
        <v>20</v>
      </c>
      <c r="V54" s="59">
        <v>28</v>
      </c>
      <c r="W54" s="59">
        <v>14</v>
      </c>
      <c r="X54" s="59">
        <v>21</v>
      </c>
      <c r="Y54" s="59">
        <v>25</v>
      </c>
      <c r="Z54" s="59">
        <v>4</v>
      </c>
      <c r="AA54" s="59">
        <v>4</v>
      </c>
      <c r="AB54" s="59">
        <v>4</v>
      </c>
      <c r="AC54" s="59">
        <v>4</v>
      </c>
      <c r="AD54" s="59">
        <v>8</v>
      </c>
      <c r="AE54" s="59">
        <v>4</v>
      </c>
      <c r="AF54" s="59">
        <v>5</v>
      </c>
      <c r="AG54" s="59">
        <v>7</v>
      </c>
      <c r="AH54" s="59">
        <v>8</v>
      </c>
      <c r="AI54" s="59">
        <v>8</v>
      </c>
      <c r="AJ54" s="59">
        <v>15</v>
      </c>
      <c r="AK54" s="60"/>
      <c r="AL54" s="60"/>
    </row>
    <row r="55" spans="1:38" s="56" customFormat="1">
      <c r="A55" s="52" t="s">
        <v>84</v>
      </c>
      <c r="B55" s="53" t="s">
        <v>74</v>
      </c>
      <c r="C55" s="53" t="s">
        <v>74</v>
      </c>
      <c r="D55" s="53" t="s">
        <v>208</v>
      </c>
      <c r="E55" s="52" t="s">
        <v>209</v>
      </c>
      <c r="F55" s="57">
        <f t="shared" ref="F55:F90" si="2">SUMPRODUCT($H$2:$AJ$2,H55:AJ55)</f>
        <v>1142269</v>
      </c>
      <c r="G55" s="58">
        <f t="shared" ref="G55:G90" si="3">SUM(H55:AJ55)</f>
        <v>650</v>
      </c>
      <c r="H55" s="59">
        <v>32</v>
      </c>
      <c r="I55" s="59">
        <v>42</v>
      </c>
      <c r="J55" s="59">
        <v>68</v>
      </c>
      <c r="K55" s="59">
        <v>13</v>
      </c>
      <c r="L55" s="59">
        <v>43</v>
      </c>
      <c r="M55" s="59">
        <v>25</v>
      </c>
      <c r="N55" s="59">
        <v>25</v>
      </c>
      <c r="O55" s="59">
        <v>11</v>
      </c>
      <c r="P55" s="59">
        <v>49</v>
      </c>
      <c r="Q55" s="59">
        <v>43</v>
      </c>
      <c r="R55" s="59">
        <v>33</v>
      </c>
      <c r="S55" s="59">
        <v>48</v>
      </c>
      <c r="T55" s="59">
        <v>53</v>
      </c>
      <c r="U55" s="59">
        <v>16</v>
      </c>
      <c r="V55" s="59">
        <v>22</v>
      </c>
      <c r="W55" s="59">
        <v>11</v>
      </c>
      <c r="X55" s="59">
        <v>16</v>
      </c>
      <c r="Y55" s="59">
        <v>19</v>
      </c>
      <c r="Z55" s="59">
        <v>5</v>
      </c>
      <c r="AA55" s="59">
        <v>5</v>
      </c>
      <c r="AB55" s="59">
        <v>4</v>
      </c>
      <c r="AC55" s="59">
        <v>5</v>
      </c>
      <c r="AD55" s="59">
        <v>9</v>
      </c>
      <c r="AE55" s="59">
        <v>4</v>
      </c>
      <c r="AF55" s="59">
        <v>6</v>
      </c>
      <c r="AG55" s="59">
        <v>8</v>
      </c>
      <c r="AH55" s="59">
        <v>9</v>
      </c>
      <c r="AI55" s="59">
        <v>9</v>
      </c>
      <c r="AJ55" s="59">
        <v>17</v>
      </c>
      <c r="AK55" s="60"/>
      <c r="AL55" s="60"/>
    </row>
    <row r="56" spans="1:38" s="56" customFormat="1">
      <c r="A56" s="52" t="s">
        <v>84</v>
      </c>
      <c r="B56" s="53" t="s">
        <v>74</v>
      </c>
      <c r="C56" s="53" t="s">
        <v>74</v>
      </c>
      <c r="D56" s="53" t="s">
        <v>210</v>
      </c>
      <c r="E56" s="52" t="s">
        <v>211</v>
      </c>
      <c r="F56" s="57">
        <f t="shared" si="2"/>
        <v>1306353</v>
      </c>
      <c r="G56" s="58">
        <f t="shared" si="3"/>
        <v>811</v>
      </c>
      <c r="H56" s="59">
        <v>41</v>
      </c>
      <c r="I56" s="59">
        <v>53</v>
      </c>
      <c r="J56" s="59">
        <v>82</v>
      </c>
      <c r="K56" s="59">
        <v>19</v>
      </c>
      <c r="L56" s="59">
        <v>53</v>
      </c>
      <c r="M56" s="59">
        <v>33</v>
      </c>
      <c r="N56" s="59">
        <v>33</v>
      </c>
      <c r="O56" s="59">
        <v>16</v>
      </c>
      <c r="P56" s="59">
        <v>60</v>
      </c>
      <c r="Q56" s="59">
        <v>53</v>
      </c>
      <c r="R56" s="59">
        <v>42</v>
      </c>
      <c r="S56" s="59">
        <v>60</v>
      </c>
      <c r="T56" s="59">
        <v>66</v>
      </c>
      <c r="U56" s="59">
        <v>22</v>
      </c>
      <c r="V56" s="59">
        <v>30</v>
      </c>
      <c r="W56" s="59">
        <v>17</v>
      </c>
      <c r="X56" s="59">
        <v>23</v>
      </c>
      <c r="Y56" s="59">
        <v>26</v>
      </c>
      <c r="Z56" s="59">
        <v>5</v>
      </c>
      <c r="AA56" s="59">
        <v>5</v>
      </c>
      <c r="AB56" s="59">
        <v>4</v>
      </c>
      <c r="AC56" s="59">
        <v>5</v>
      </c>
      <c r="AD56" s="59">
        <v>9</v>
      </c>
      <c r="AE56" s="59">
        <v>5</v>
      </c>
      <c r="AF56" s="59">
        <v>6</v>
      </c>
      <c r="AG56" s="59">
        <v>8</v>
      </c>
      <c r="AH56" s="59">
        <v>9</v>
      </c>
      <c r="AI56" s="59">
        <v>9</v>
      </c>
      <c r="AJ56" s="59">
        <v>17</v>
      </c>
      <c r="AK56" s="60"/>
      <c r="AL56" s="60"/>
    </row>
    <row r="57" spans="1:38">
      <c r="A57" s="25" t="s">
        <v>90</v>
      </c>
      <c r="B57" s="10" t="s">
        <v>74</v>
      </c>
      <c r="C57" s="10" t="s">
        <v>87</v>
      </c>
      <c r="D57" s="10" t="s">
        <v>212</v>
      </c>
      <c r="E57" s="25" t="s">
        <v>213</v>
      </c>
      <c r="F57" s="18">
        <f t="shared" si="2"/>
        <v>1360069</v>
      </c>
      <c r="G57" s="19">
        <f t="shared" si="3"/>
        <v>798</v>
      </c>
      <c r="H57" s="20">
        <v>36</v>
      </c>
      <c r="I57" s="20">
        <v>48</v>
      </c>
      <c r="J57" s="20">
        <v>79</v>
      </c>
      <c r="K57" s="20">
        <v>14</v>
      </c>
      <c r="L57" s="20">
        <v>49</v>
      </c>
      <c r="M57" s="20">
        <v>28</v>
      </c>
      <c r="N57" s="20">
        <v>28</v>
      </c>
      <c r="O57" s="20">
        <v>11</v>
      </c>
      <c r="P57" s="20">
        <v>56</v>
      </c>
      <c r="Q57" s="20">
        <v>49</v>
      </c>
      <c r="R57" s="20">
        <v>47</v>
      </c>
      <c r="S57" s="20">
        <v>70</v>
      </c>
      <c r="T57" s="20">
        <v>78</v>
      </c>
      <c r="U57" s="20">
        <v>22</v>
      </c>
      <c r="V57" s="20">
        <v>31</v>
      </c>
      <c r="W57" s="20">
        <v>15</v>
      </c>
      <c r="X57" s="20">
        <v>22</v>
      </c>
      <c r="Y57" s="20">
        <v>25</v>
      </c>
      <c r="Z57" s="20">
        <v>5</v>
      </c>
      <c r="AA57" s="20">
        <v>5</v>
      </c>
      <c r="AB57" s="20">
        <v>4</v>
      </c>
      <c r="AC57" s="20">
        <v>5</v>
      </c>
      <c r="AD57" s="20">
        <v>9</v>
      </c>
      <c r="AE57" s="20">
        <v>5</v>
      </c>
      <c r="AF57" s="20">
        <v>7</v>
      </c>
      <c r="AG57" s="20">
        <v>9</v>
      </c>
      <c r="AH57" s="20">
        <v>11</v>
      </c>
      <c r="AI57" s="20">
        <v>11</v>
      </c>
      <c r="AJ57" s="20">
        <v>19</v>
      </c>
      <c r="AK57" s="21"/>
      <c r="AL57" s="21"/>
    </row>
    <row r="58" spans="1:38">
      <c r="A58" s="25" t="s">
        <v>90</v>
      </c>
      <c r="B58" s="10" t="s">
        <v>74</v>
      </c>
      <c r="C58" s="10" t="s">
        <v>87</v>
      </c>
      <c r="D58" s="10" t="s">
        <v>214</v>
      </c>
      <c r="E58" s="25" t="s">
        <v>215</v>
      </c>
      <c r="F58" s="18">
        <f t="shared" si="2"/>
        <v>1213777</v>
      </c>
      <c r="G58" s="19">
        <f t="shared" si="3"/>
        <v>791</v>
      </c>
      <c r="H58" s="20">
        <v>44</v>
      </c>
      <c r="I58" s="20">
        <v>58</v>
      </c>
      <c r="J58" s="20">
        <v>93</v>
      </c>
      <c r="K58" s="20">
        <v>16</v>
      </c>
      <c r="L58" s="20">
        <v>59</v>
      </c>
      <c r="M58" s="20">
        <v>34</v>
      </c>
      <c r="N58" s="20">
        <v>33</v>
      </c>
      <c r="O58" s="20">
        <v>13</v>
      </c>
      <c r="P58" s="20">
        <v>67</v>
      </c>
      <c r="Q58" s="20">
        <v>58</v>
      </c>
      <c r="R58" s="20">
        <v>38</v>
      </c>
      <c r="S58" s="20">
        <v>59</v>
      </c>
      <c r="T58" s="20">
        <v>64</v>
      </c>
      <c r="U58" s="20">
        <v>18</v>
      </c>
      <c r="V58" s="20">
        <v>26</v>
      </c>
      <c r="W58" s="20">
        <v>13</v>
      </c>
      <c r="X58" s="20">
        <v>19</v>
      </c>
      <c r="Y58" s="20">
        <v>13</v>
      </c>
      <c r="Z58" s="20">
        <v>3</v>
      </c>
      <c r="AA58" s="20">
        <v>3</v>
      </c>
      <c r="AB58" s="20">
        <v>2</v>
      </c>
      <c r="AC58" s="20">
        <v>2</v>
      </c>
      <c r="AD58" s="20">
        <v>5</v>
      </c>
      <c r="AE58" s="20">
        <v>2</v>
      </c>
      <c r="AF58" s="20">
        <v>5</v>
      </c>
      <c r="AG58" s="20">
        <v>8</v>
      </c>
      <c r="AH58" s="20">
        <v>9</v>
      </c>
      <c r="AI58" s="20">
        <v>9</v>
      </c>
      <c r="AJ58" s="20">
        <v>18</v>
      </c>
      <c r="AK58" s="21"/>
      <c r="AL58" s="21"/>
    </row>
    <row r="59" spans="1:38">
      <c r="A59" s="25" t="s">
        <v>90</v>
      </c>
      <c r="B59" s="10" t="s">
        <v>74</v>
      </c>
      <c r="C59" s="10" t="s">
        <v>87</v>
      </c>
      <c r="D59" s="10" t="s">
        <v>216</v>
      </c>
      <c r="E59" s="25" t="s">
        <v>100</v>
      </c>
      <c r="F59" s="18">
        <f t="shared" si="2"/>
        <v>1395660</v>
      </c>
      <c r="G59" s="19">
        <f t="shared" si="3"/>
        <v>882</v>
      </c>
      <c r="H59" s="20">
        <v>48</v>
      </c>
      <c r="I59" s="20">
        <v>65</v>
      </c>
      <c r="J59" s="20">
        <v>105</v>
      </c>
      <c r="K59" s="20">
        <v>19</v>
      </c>
      <c r="L59" s="20">
        <v>65</v>
      </c>
      <c r="M59" s="20">
        <v>37</v>
      </c>
      <c r="N59" s="20">
        <v>37</v>
      </c>
      <c r="O59" s="20">
        <v>15</v>
      </c>
      <c r="P59" s="20">
        <v>74</v>
      </c>
      <c r="Q59" s="20">
        <v>65</v>
      </c>
      <c r="R59" s="20">
        <v>42</v>
      </c>
      <c r="S59" s="20">
        <v>63</v>
      </c>
      <c r="T59" s="20">
        <v>70</v>
      </c>
      <c r="U59" s="20">
        <v>19</v>
      </c>
      <c r="V59" s="20">
        <v>28</v>
      </c>
      <c r="W59" s="20">
        <v>13</v>
      </c>
      <c r="X59" s="20">
        <v>20</v>
      </c>
      <c r="Y59" s="20">
        <v>16</v>
      </c>
      <c r="Z59" s="20">
        <v>3</v>
      </c>
      <c r="AA59" s="20">
        <v>3</v>
      </c>
      <c r="AB59" s="20">
        <v>3</v>
      </c>
      <c r="AC59" s="20">
        <v>4</v>
      </c>
      <c r="AD59" s="20">
        <v>7</v>
      </c>
      <c r="AE59" s="20">
        <v>3</v>
      </c>
      <c r="AF59" s="20">
        <v>7</v>
      </c>
      <c r="AG59" s="20">
        <v>9</v>
      </c>
      <c r="AH59" s="20">
        <v>11</v>
      </c>
      <c r="AI59" s="20">
        <v>11</v>
      </c>
      <c r="AJ59" s="20">
        <v>20</v>
      </c>
      <c r="AK59" s="21"/>
      <c r="AL59" s="21"/>
    </row>
    <row r="60" spans="1:38">
      <c r="A60" s="25" t="s">
        <v>90</v>
      </c>
      <c r="B60" s="10" t="s">
        <v>74</v>
      </c>
      <c r="C60" s="10" t="s">
        <v>87</v>
      </c>
      <c r="D60" s="10" t="s">
        <v>217</v>
      </c>
      <c r="E60" s="25" t="s">
        <v>218</v>
      </c>
      <c r="F60" s="18">
        <f t="shared" si="2"/>
        <v>1362507</v>
      </c>
      <c r="G60" s="19">
        <f t="shared" si="3"/>
        <v>871</v>
      </c>
      <c r="H60" s="20">
        <v>46</v>
      </c>
      <c r="I60" s="20">
        <v>61</v>
      </c>
      <c r="J60" s="20">
        <v>100</v>
      </c>
      <c r="K60" s="20">
        <v>18</v>
      </c>
      <c r="L60" s="20">
        <v>62</v>
      </c>
      <c r="M60" s="20">
        <v>36</v>
      </c>
      <c r="N60" s="20">
        <v>35</v>
      </c>
      <c r="O60" s="20">
        <v>14</v>
      </c>
      <c r="P60" s="20">
        <v>70</v>
      </c>
      <c r="Q60" s="20">
        <v>62</v>
      </c>
      <c r="R60" s="20">
        <v>44</v>
      </c>
      <c r="S60" s="20">
        <v>66</v>
      </c>
      <c r="T60" s="20">
        <v>74</v>
      </c>
      <c r="U60" s="20">
        <v>21</v>
      </c>
      <c r="V60" s="20">
        <v>30</v>
      </c>
      <c r="W60" s="20">
        <v>14</v>
      </c>
      <c r="X60" s="20">
        <v>21</v>
      </c>
      <c r="Y60" s="20">
        <v>18</v>
      </c>
      <c r="Z60" s="20">
        <v>4</v>
      </c>
      <c r="AA60" s="20">
        <v>4</v>
      </c>
      <c r="AB60" s="20">
        <v>3</v>
      </c>
      <c r="AC60" s="20">
        <v>4</v>
      </c>
      <c r="AD60" s="20">
        <v>7</v>
      </c>
      <c r="AE60" s="20">
        <v>4</v>
      </c>
      <c r="AF60" s="20">
        <v>6</v>
      </c>
      <c r="AG60" s="20">
        <v>8</v>
      </c>
      <c r="AH60" s="20">
        <v>10</v>
      </c>
      <c r="AI60" s="20">
        <v>10</v>
      </c>
      <c r="AJ60" s="20">
        <v>19</v>
      </c>
      <c r="AK60" s="21"/>
      <c r="AL60" s="21"/>
    </row>
    <row r="61" spans="1:38">
      <c r="A61" s="25" t="s">
        <v>90</v>
      </c>
      <c r="B61" s="10" t="s">
        <v>74</v>
      </c>
      <c r="C61" s="10" t="s">
        <v>87</v>
      </c>
      <c r="D61" s="10" t="s">
        <v>219</v>
      </c>
      <c r="E61" s="25" t="s">
        <v>220</v>
      </c>
      <c r="F61" s="18">
        <f t="shared" si="2"/>
        <v>2799174</v>
      </c>
      <c r="G61" s="19">
        <f t="shared" si="3"/>
        <v>1485</v>
      </c>
      <c r="H61" s="20">
        <v>68</v>
      </c>
      <c r="I61" s="20">
        <v>91</v>
      </c>
      <c r="J61" s="20">
        <v>147</v>
      </c>
      <c r="K61" s="20">
        <v>26</v>
      </c>
      <c r="L61" s="20">
        <v>91</v>
      </c>
      <c r="M61" s="20">
        <v>52</v>
      </c>
      <c r="N61" s="20">
        <v>53</v>
      </c>
      <c r="O61" s="20">
        <v>21</v>
      </c>
      <c r="P61" s="20">
        <v>104</v>
      </c>
      <c r="Q61" s="20">
        <v>91</v>
      </c>
      <c r="R61" s="20">
        <v>74</v>
      </c>
      <c r="S61" s="20">
        <v>110</v>
      </c>
      <c r="T61" s="20">
        <v>123</v>
      </c>
      <c r="U61" s="20">
        <v>34</v>
      </c>
      <c r="V61" s="20">
        <v>49</v>
      </c>
      <c r="W61" s="20">
        <v>23</v>
      </c>
      <c r="X61" s="20">
        <v>35</v>
      </c>
      <c r="Y61" s="20">
        <v>69</v>
      </c>
      <c r="Z61" s="20">
        <v>16</v>
      </c>
      <c r="AA61" s="20">
        <v>16</v>
      </c>
      <c r="AB61" s="20">
        <v>14</v>
      </c>
      <c r="AC61" s="20">
        <v>16</v>
      </c>
      <c r="AD61" s="20">
        <v>29</v>
      </c>
      <c r="AE61" s="20">
        <v>15</v>
      </c>
      <c r="AF61" s="20">
        <v>14</v>
      </c>
      <c r="AG61" s="20">
        <v>19</v>
      </c>
      <c r="AH61" s="20">
        <v>22</v>
      </c>
      <c r="AI61" s="20">
        <v>22</v>
      </c>
      <c r="AJ61" s="20">
        <v>41</v>
      </c>
      <c r="AK61" s="21"/>
      <c r="AL61" s="21"/>
    </row>
    <row r="62" spans="1:38">
      <c r="A62" s="25" t="s">
        <v>83</v>
      </c>
      <c r="B62" s="10" t="s">
        <v>74</v>
      </c>
      <c r="C62" s="10" t="s">
        <v>74</v>
      </c>
      <c r="D62" s="10" t="s">
        <v>221</v>
      </c>
      <c r="E62" s="25" t="s">
        <v>222</v>
      </c>
      <c r="F62" s="18">
        <f t="shared" si="2"/>
        <v>1471587</v>
      </c>
      <c r="G62" s="19">
        <f t="shared" si="3"/>
        <v>675</v>
      </c>
      <c r="H62" s="20">
        <v>31</v>
      </c>
      <c r="I62" s="20">
        <v>43</v>
      </c>
      <c r="J62" s="20">
        <v>71</v>
      </c>
      <c r="K62" s="20">
        <v>9</v>
      </c>
      <c r="L62" s="20">
        <v>43</v>
      </c>
      <c r="M62" s="20">
        <v>23</v>
      </c>
      <c r="N62" s="20">
        <v>23</v>
      </c>
      <c r="O62" s="20">
        <v>7</v>
      </c>
      <c r="P62" s="20">
        <v>49</v>
      </c>
      <c r="Q62" s="20">
        <v>43</v>
      </c>
      <c r="R62" s="20">
        <v>31</v>
      </c>
      <c r="S62" s="20">
        <v>49</v>
      </c>
      <c r="T62" s="20">
        <v>54</v>
      </c>
      <c r="U62" s="20">
        <v>12</v>
      </c>
      <c r="V62" s="20">
        <v>20</v>
      </c>
      <c r="W62" s="20">
        <v>7</v>
      </c>
      <c r="X62" s="20">
        <v>13</v>
      </c>
      <c r="Y62" s="20">
        <v>16</v>
      </c>
      <c r="Z62" s="20">
        <v>8</v>
      </c>
      <c r="AA62" s="20">
        <v>8</v>
      </c>
      <c r="AB62" s="20">
        <v>7</v>
      </c>
      <c r="AC62" s="20">
        <v>8</v>
      </c>
      <c r="AD62" s="20">
        <v>16</v>
      </c>
      <c r="AE62" s="20">
        <v>8</v>
      </c>
      <c r="AF62" s="20">
        <v>9</v>
      </c>
      <c r="AG62" s="20">
        <v>12</v>
      </c>
      <c r="AH62" s="20">
        <v>14</v>
      </c>
      <c r="AI62" s="20">
        <v>14</v>
      </c>
      <c r="AJ62" s="20">
        <v>27</v>
      </c>
      <c r="AK62" s="21"/>
      <c r="AL62" s="21"/>
    </row>
    <row r="63" spans="1:38">
      <c r="A63" s="25" t="s">
        <v>83</v>
      </c>
      <c r="B63" s="10" t="s">
        <v>74</v>
      </c>
      <c r="C63" s="10" t="s">
        <v>74</v>
      </c>
      <c r="D63" s="10" t="s">
        <v>223</v>
      </c>
      <c r="E63" s="25" t="s">
        <v>224</v>
      </c>
      <c r="F63" s="18">
        <f t="shared" si="2"/>
        <v>2159968</v>
      </c>
      <c r="G63" s="19">
        <f t="shared" si="3"/>
        <v>1381</v>
      </c>
      <c r="H63" s="20">
        <v>70</v>
      </c>
      <c r="I63" s="20">
        <v>92</v>
      </c>
      <c r="J63" s="20">
        <v>147</v>
      </c>
      <c r="K63" s="20">
        <v>30</v>
      </c>
      <c r="L63" s="20">
        <v>93</v>
      </c>
      <c r="M63" s="20">
        <v>55</v>
      </c>
      <c r="N63" s="20">
        <v>55</v>
      </c>
      <c r="O63" s="20">
        <v>25</v>
      </c>
      <c r="P63" s="20">
        <v>106</v>
      </c>
      <c r="Q63" s="20">
        <v>93</v>
      </c>
      <c r="R63" s="20">
        <v>71</v>
      </c>
      <c r="S63" s="20">
        <v>105</v>
      </c>
      <c r="T63" s="20">
        <v>116</v>
      </c>
      <c r="U63" s="20">
        <v>36</v>
      </c>
      <c r="V63" s="20">
        <v>49</v>
      </c>
      <c r="W63" s="20">
        <v>26</v>
      </c>
      <c r="X63" s="20">
        <v>36</v>
      </c>
      <c r="Y63" s="20">
        <v>43</v>
      </c>
      <c r="Z63" s="20">
        <v>9</v>
      </c>
      <c r="AA63" s="20">
        <v>9</v>
      </c>
      <c r="AB63" s="20">
        <v>7</v>
      </c>
      <c r="AC63" s="20">
        <v>9</v>
      </c>
      <c r="AD63" s="20">
        <v>16</v>
      </c>
      <c r="AE63" s="20">
        <v>8</v>
      </c>
      <c r="AF63" s="20">
        <v>9</v>
      </c>
      <c r="AG63" s="20">
        <v>12</v>
      </c>
      <c r="AH63" s="20">
        <v>14</v>
      </c>
      <c r="AI63" s="20">
        <v>14</v>
      </c>
      <c r="AJ63" s="20">
        <v>26</v>
      </c>
      <c r="AK63" s="21"/>
      <c r="AL63" s="21"/>
    </row>
    <row r="64" spans="1:38">
      <c r="A64" s="25" t="s">
        <v>83</v>
      </c>
      <c r="B64" s="10" t="s">
        <v>74</v>
      </c>
      <c r="C64" s="10" t="s">
        <v>74</v>
      </c>
      <c r="D64" s="10" t="s">
        <v>225</v>
      </c>
      <c r="E64" s="25" t="s">
        <v>226</v>
      </c>
      <c r="F64" s="18">
        <f t="shared" si="2"/>
        <v>1327005</v>
      </c>
      <c r="G64" s="19">
        <f t="shared" si="3"/>
        <v>632</v>
      </c>
      <c r="H64" s="20">
        <v>29</v>
      </c>
      <c r="I64" s="20">
        <v>39</v>
      </c>
      <c r="J64" s="20">
        <v>64</v>
      </c>
      <c r="K64" s="20">
        <v>11</v>
      </c>
      <c r="L64" s="20">
        <v>40</v>
      </c>
      <c r="M64" s="20">
        <v>22</v>
      </c>
      <c r="N64" s="20">
        <v>22</v>
      </c>
      <c r="O64" s="20">
        <v>8</v>
      </c>
      <c r="P64" s="20">
        <v>45</v>
      </c>
      <c r="Q64" s="20">
        <v>39</v>
      </c>
      <c r="R64" s="20">
        <v>30</v>
      </c>
      <c r="S64" s="20">
        <v>45</v>
      </c>
      <c r="T64" s="20">
        <v>50</v>
      </c>
      <c r="U64" s="20">
        <v>13</v>
      </c>
      <c r="V64" s="20">
        <v>19</v>
      </c>
      <c r="W64" s="20">
        <v>9</v>
      </c>
      <c r="X64" s="20">
        <v>14</v>
      </c>
      <c r="Y64" s="20">
        <v>17</v>
      </c>
      <c r="Z64" s="20">
        <v>8</v>
      </c>
      <c r="AA64" s="20">
        <v>8</v>
      </c>
      <c r="AB64" s="20">
        <v>6</v>
      </c>
      <c r="AC64" s="20">
        <v>8</v>
      </c>
      <c r="AD64" s="20">
        <v>14</v>
      </c>
      <c r="AE64" s="20">
        <v>7</v>
      </c>
      <c r="AF64" s="20">
        <v>8</v>
      </c>
      <c r="AG64" s="20">
        <v>10</v>
      </c>
      <c r="AH64" s="20">
        <v>12</v>
      </c>
      <c r="AI64" s="20">
        <v>12</v>
      </c>
      <c r="AJ64" s="20">
        <v>23</v>
      </c>
      <c r="AK64" s="21"/>
      <c r="AL64" s="21"/>
    </row>
    <row r="65" spans="1:38">
      <c r="A65" s="25" t="s">
        <v>83</v>
      </c>
      <c r="B65" s="10" t="s">
        <v>74</v>
      </c>
      <c r="C65" s="10" t="s">
        <v>74</v>
      </c>
      <c r="D65" s="10" t="s">
        <v>227</v>
      </c>
      <c r="E65" s="25" t="s">
        <v>228</v>
      </c>
      <c r="F65" s="18">
        <f t="shared" si="2"/>
        <v>2229744</v>
      </c>
      <c r="G65" s="19">
        <f t="shared" si="3"/>
        <v>1717</v>
      </c>
      <c r="H65" s="20">
        <v>92</v>
      </c>
      <c r="I65" s="20">
        <v>119</v>
      </c>
      <c r="J65" s="20">
        <v>187</v>
      </c>
      <c r="K65" s="20">
        <v>42</v>
      </c>
      <c r="L65" s="20">
        <v>120</v>
      </c>
      <c r="M65" s="20">
        <v>73</v>
      </c>
      <c r="N65" s="20">
        <v>72</v>
      </c>
      <c r="O65" s="20">
        <v>35</v>
      </c>
      <c r="P65" s="20">
        <v>135</v>
      </c>
      <c r="Q65" s="20">
        <v>119</v>
      </c>
      <c r="R65" s="20">
        <v>93</v>
      </c>
      <c r="S65" s="20">
        <v>134</v>
      </c>
      <c r="T65" s="20">
        <v>148</v>
      </c>
      <c r="U65" s="20">
        <v>49</v>
      </c>
      <c r="V65" s="20">
        <v>65</v>
      </c>
      <c r="W65" s="20">
        <v>36</v>
      </c>
      <c r="X65" s="20">
        <v>49</v>
      </c>
      <c r="Y65" s="20">
        <v>58</v>
      </c>
      <c r="Z65" s="20">
        <v>6</v>
      </c>
      <c r="AA65" s="20">
        <v>6</v>
      </c>
      <c r="AB65" s="20">
        <v>5</v>
      </c>
      <c r="AC65" s="20">
        <v>6</v>
      </c>
      <c r="AD65" s="20">
        <v>11</v>
      </c>
      <c r="AE65" s="20">
        <v>5</v>
      </c>
      <c r="AF65" s="20">
        <v>6</v>
      </c>
      <c r="AG65" s="20">
        <v>8</v>
      </c>
      <c r="AH65" s="20">
        <v>10</v>
      </c>
      <c r="AI65" s="20">
        <v>10</v>
      </c>
      <c r="AJ65" s="20">
        <v>18</v>
      </c>
      <c r="AK65" s="21"/>
      <c r="AL65" s="21"/>
    </row>
    <row r="66" spans="1:38">
      <c r="A66" s="25" t="s">
        <v>83</v>
      </c>
      <c r="B66" s="10" t="s">
        <v>74</v>
      </c>
      <c r="C66" s="10" t="s">
        <v>74</v>
      </c>
      <c r="D66" s="10" t="s">
        <v>229</v>
      </c>
      <c r="E66" s="25" t="s">
        <v>230</v>
      </c>
      <c r="F66" s="18">
        <f t="shared" si="2"/>
        <v>1357644</v>
      </c>
      <c r="G66" s="19">
        <f t="shared" si="3"/>
        <v>987</v>
      </c>
      <c r="H66" s="20">
        <v>52</v>
      </c>
      <c r="I66" s="20">
        <v>69</v>
      </c>
      <c r="J66" s="20">
        <v>113</v>
      </c>
      <c r="K66" s="20">
        <v>20</v>
      </c>
      <c r="L66" s="20">
        <v>70</v>
      </c>
      <c r="M66" s="20">
        <v>40</v>
      </c>
      <c r="N66" s="20">
        <v>40</v>
      </c>
      <c r="O66" s="20">
        <v>16</v>
      </c>
      <c r="P66" s="20">
        <v>80</v>
      </c>
      <c r="Q66" s="20">
        <v>70</v>
      </c>
      <c r="R66" s="20">
        <v>53</v>
      </c>
      <c r="S66" s="20">
        <v>79</v>
      </c>
      <c r="T66" s="20">
        <v>88</v>
      </c>
      <c r="U66" s="20">
        <v>25</v>
      </c>
      <c r="V66" s="20">
        <v>35</v>
      </c>
      <c r="W66" s="20">
        <v>17</v>
      </c>
      <c r="X66" s="20">
        <v>25</v>
      </c>
      <c r="Y66" s="20">
        <v>30</v>
      </c>
      <c r="Z66" s="20">
        <v>4</v>
      </c>
      <c r="AA66" s="20">
        <v>4</v>
      </c>
      <c r="AB66" s="20">
        <v>4</v>
      </c>
      <c r="AC66" s="20">
        <v>4</v>
      </c>
      <c r="AD66" s="20">
        <v>8</v>
      </c>
      <c r="AE66" s="20">
        <v>4</v>
      </c>
      <c r="AF66" s="20">
        <v>4</v>
      </c>
      <c r="AG66" s="20">
        <v>6</v>
      </c>
      <c r="AH66" s="20">
        <v>7</v>
      </c>
      <c r="AI66" s="20">
        <v>7</v>
      </c>
      <c r="AJ66" s="20">
        <v>13</v>
      </c>
      <c r="AK66" s="21"/>
      <c r="AL66" s="21"/>
    </row>
    <row r="67" spans="1:38">
      <c r="A67" s="25" t="s">
        <v>82</v>
      </c>
      <c r="B67" s="10" t="s">
        <v>74</v>
      </c>
      <c r="C67" s="10" t="s">
        <v>81</v>
      </c>
      <c r="D67" s="10" t="s">
        <v>231</v>
      </c>
      <c r="E67" s="25" t="s">
        <v>232</v>
      </c>
      <c r="F67" s="18">
        <f t="shared" si="2"/>
        <v>1490867</v>
      </c>
      <c r="G67" s="19">
        <f t="shared" si="3"/>
        <v>821</v>
      </c>
      <c r="H67" s="20">
        <v>32</v>
      </c>
      <c r="I67" s="20">
        <v>52</v>
      </c>
      <c r="J67" s="20">
        <v>114</v>
      </c>
      <c r="K67" s="20">
        <v>8</v>
      </c>
      <c r="L67" s="20">
        <v>71</v>
      </c>
      <c r="M67" s="20">
        <v>31</v>
      </c>
      <c r="N67" s="20">
        <v>44</v>
      </c>
      <c r="O67" s="20">
        <v>15</v>
      </c>
      <c r="P67" s="20">
        <v>38</v>
      </c>
      <c r="Q67" s="20">
        <v>68</v>
      </c>
      <c r="R67" s="20">
        <v>25</v>
      </c>
      <c r="S67" s="20">
        <v>57</v>
      </c>
      <c r="T67" s="20">
        <v>54</v>
      </c>
      <c r="U67" s="20">
        <v>22</v>
      </c>
      <c r="V67" s="20">
        <v>21</v>
      </c>
      <c r="W67" s="20">
        <v>8</v>
      </c>
      <c r="X67" s="20">
        <v>22</v>
      </c>
      <c r="Y67" s="20">
        <v>23</v>
      </c>
      <c r="Z67" s="20">
        <v>3</v>
      </c>
      <c r="AA67" s="20">
        <v>10</v>
      </c>
      <c r="AB67" s="20">
        <v>8</v>
      </c>
      <c r="AC67" s="20">
        <v>12</v>
      </c>
      <c r="AD67" s="20">
        <v>17</v>
      </c>
      <c r="AE67" s="20">
        <v>4</v>
      </c>
      <c r="AF67" s="20">
        <v>7</v>
      </c>
      <c r="AG67" s="20">
        <v>10</v>
      </c>
      <c r="AH67" s="20">
        <v>12</v>
      </c>
      <c r="AI67" s="20">
        <v>12</v>
      </c>
      <c r="AJ67" s="20">
        <v>21</v>
      </c>
      <c r="AK67" s="21"/>
      <c r="AL67" s="21"/>
    </row>
    <row r="68" spans="1:38">
      <c r="A68" s="25" t="s">
        <v>82</v>
      </c>
      <c r="B68" s="10" t="s">
        <v>74</v>
      </c>
      <c r="C68" s="10" t="s">
        <v>81</v>
      </c>
      <c r="D68" s="10" t="s">
        <v>233</v>
      </c>
      <c r="E68" s="25" t="s">
        <v>234</v>
      </c>
      <c r="F68" s="18">
        <f t="shared" si="2"/>
        <v>1493434</v>
      </c>
      <c r="G68" s="19">
        <f t="shared" si="3"/>
        <v>940</v>
      </c>
      <c r="H68" s="20">
        <v>56</v>
      </c>
      <c r="I68" s="20">
        <v>56</v>
      </c>
      <c r="J68" s="20">
        <v>53</v>
      </c>
      <c r="K68" s="20">
        <v>17</v>
      </c>
      <c r="L68" s="20">
        <v>73</v>
      </c>
      <c r="M68" s="20">
        <v>35</v>
      </c>
      <c r="N68" s="20">
        <v>43</v>
      </c>
      <c r="O68" s="20">
        <v>10</v>
      </c>
      <c r="P68" s="20">
        <v>74</v>
      </c>
      <c r="Q68" s="20">
        <v>61</v>
      </c>
      <c r="R68" s="20">
        <v>61</v>
      </c>
      <c r="S68" s="20">
        <v>75</v>
      </c>
      <c r="T68" s="20">
        <v>113</v>
      </c>
      <c r="U68" s="20">
        <v>13</v>
      </c>
      <c r="V68" s="20">
        <v>31</v>
      </c>
      <c r="W68" s="20">
        <v>16</v>
      </c>
      <c r="X68" s="20">
        <v>14</v>
      </c>
      <c r="Y68" s="20">
        <v>38</v>
      </c>
      <c r="Z68" s="20">
        <v>9</v>
      </c>
      <c r="AA68" s="20">
        <v>8</v>
      </c>
      <c r="AB68" s="20">
        <v>7</v>
      </c>
      <c r="AC68" s="20">
        <v>7</v>
      </c>
      <c r="AD68" s="20">
        <v>19</v>
      </c>
      <c r="AE68" s="20">
        <v>3</v>
      </c>
      <c r="AF68" s="20">
        <v>7</v>
      </c>
      <c r="AG68" s="20">
        <v>5</v>
      </c>
      <c r="AH68" s="20">
        <v>13</v>
      </c>
      <c r="AI68" s="20">
        <v>12</v>
      </c>
      <c r="AJ68" s="20">
        <v>11</v>
      </c>
      <c r="AK68" s="21"/>
      <c r="AL68" s="21"/>
    </row>
    <row r="69" spans="1:38">
      <c r="A69" s="25" t="s">
        <v>82</v>
      </c>
      <c r="B69" s="10" t="s">
        <v>74</v>
      </c>
      <c r="C69" s="10" t="s">
        <v>81</v>
      </c>
      <c r="D69" s="10" t="s">
        <v>235</v>
      </c>
      <c r="E69" s="25" t="s">
        <v>236</v>
      </c>
      <c r="F69" s="18">
        <f t="shared" si="2"/>
        <v>1446328</v>
      </c>
      <c r="G69" s="19">
        <f t="shared" si="3"/>
        <v>908</v>
      </c>
      <c r="H69" s="20">
        <v>53</v>
      </c>
      <c r="I69" s="20">
        <v>60</v>
      </c>
      <c r="J69" s="20">
        <v>92</v>
      </c>
      <c r="K69" s="20">
        <v>19</v>
      </c>
      <c r="L69" s="20">
        <v>64</v>
      </c>
      <c r="M69" s="20">
        <v>35</v>
      </c>
      <c r="N69" s="20">
        <v>34</v>
      </c>
      <c r="O69" s="20">
        <v>19</v>
      </c>
      <c r="P69" s="20">
        <v>76</v>
      </c>
      <c r="Q69" s="20">
        <v>78</v>
      </c>
      <c r="R69" s="20">
        <v>68</v>
      </c>
      <c r="S69" s="20">
        <v>40</v>
      </c>
      <c r="T69" s="20">
        <v>71</v>
      </c>
      <c r="U69" s="20">
        <v>32</v>
      </c>
      <c r="V69" s="20">
        <v>31</v>
      </c>
      <c r="W69" s="20">
        <v>12</v>
      </c>
      <c r="X69" s="20">
        <v>15</v>
      </c>
      <c r="Y69" s="20">
        <v>16</v>
      </c>
      <c r="Z69" s="20">
        <v>11</v>
      </c>
      <c r="AA69" s="20">
        <v>3</v>
      </c>
      <c r="AB69" s="20">
        <v>4</v>
      </c>
      <c r="AC69" s="20">
        <v>8</v>
      </c>
      <c r="AD69" s="20">
        <v>11</v>
      </c>
      <c r="AE69" s="20">
        <v>4</v>
      </c>
      <c r="AF69" s="20">
        <v>4</v>
      </c>
      <c r="AG69" s="20">
        <v>8</v>
      </c>
      <c r="AH69" s="20">
        <v>11</v>
      </c>
      <c r="AI69" s="20">
        <v>11</v>
      </c>
      <c r="AJ69" s="20">
        <v>18</v>
      </c>
      <c r="AK69" s="21"/>
      <c r="AL69" s="21"/>
    </row>
    <row r="70" spans="1:38">
      <c r="A70" s="25" t="s">
        <v>82</v>
      </c>
      <c r="B70" s="10" t="s">
        <v>74</v>
      </c>
      <c r="C70" s="10" t="s">
        <v>81</v>
      </c>
      <c r="D70" s="10" t="s">
        <v>237</v>
      </c>
      <c r="E70" s="25" t="s">
        <v>238</v>
      </c>
      <c r="F70" s="18">
        <f t="shared" si="2"/>
        <v>1855967</v>
      </c>
      <c r="G70" s="19">
        <f t="shared" si="3"/>
        <v>961</v>
      </c>
      <c r="H70" s="20">
        <v>60</v>
      </c>
      <c r="I70" s="20">
        <v>55</v>
      </c>
      <c r="J70" s="20">
        <v>73</v>
      </c>
      <c r="K70" s="20">
        <v>13</v>
      </c>
      <c r="L70" s="20">
        <v>44</v>
      </c>
      <c r="M70" s="20">
        <v>32</v>
      </c>
      <c r="N70" s="20">
        <v>63</v>
      </c>
      <c r="O70" s="20">
        <v>17</v>
      </c>
      <c r="P70" s="20">
        <v>63</v>
      </c>
      <c r="Q70" s="20">
        <v>52</v>
      </c>
      <c r="R70" s="20">
        <v>23</v>
      </c>
      <c r="S70" s="20">
        <v>84</v>
      </c>
      <c r="T70" s="20">
        <v>114</v>
      </c>
      <c r="U70" s="20">
        <v>12</v>
      </c>
      <c r="V70" s="20">
        <v>48</v>
      </c>
      <c r="W70" s="20">
        <v>18</v>
      </c>
      <c r="X70" s="20">
        <v>40</v>
      </c>
      <c r="Y70" s="20">
        <v>16</v>
      </c>
      <c r="Z70" s="20">
        <v>4</v>
      </c>
      <c r="AA70" s="20">
        <v>4</v>
      </c>
      <c r="AB70" s="20">
        <v>4</v>
      </c>
      <c r="AC70" s="20">
        <v>5</v>
      </c>
      <c r="AD70" s="20">
        <v>9</v>
      </c>
      <c r="AE70" s="20">
        <v>15</v>
      </c>
      <c r="AF70" s="20">
        <v>13</v>
      </c>
      <c r="AG70" s="20">
        <v>13</v>
      </c>
      <c r="AH70" s="20">
        <v>18</v>
      </c>
      <c r="AI70" s="20">
        <v>20</v>
      </c>
      <c r="AJ70" s="20">
        <v>29</v>
      </c>
      <c r="AK70" s="21"/>
      <c r="AL70" s="21"/>
    </row>
    <row r="71" spans="1:38">
      <c r="A71" s="25" t="s">
        <v>82</v>
      </c>
      <c r="B71" s="10" t="s">
        <v>74</v>
      </c>
      <c r="C71" s="10" t="s">
        <v>81</v>
      </c>
      <c r="D71" s="10" t="s">
        <v>239</v>
      </c>
      <c r="E71" s="25" t="s">
        <v>240</v>
      </c>
      <c r="F71" s="18">
        <f t="shared" si="2"/>
        <v>1976003</v>
      </c>
      <c r="G71" s="19">
        <f t="shared" si="3"/>
        <v>1269</v>
      </c>
      <c r="H71" s="20">
        <v>49</v>
      </c>
      <c r="I71" s="20">
        <v>100</v>
      </c>
      <c r="J71" s="20">
        <v>156</v>
      </c>
      <c r="K71" s="20">
        <v>30</v>
      </c>
      <c r="L71" s="20">
        <v>79</v>
      </c>
      <c r="M71" s="20">
        <v>56</v>
      </c>
      <c r="N71" s="20">
        <v>35</v>
      </c>
      <c r="O71" s="20">
        <v>17</v>
      </c>
      <c r="P71" s="20">
        <v>65</v>
      </c>
      <c r="Q71" s="20">
        <v>81</v>
      </c>
      <c r="R71" s="20">
        <v>76</v>
      </c>
      <c r="S71" s="20">
        <v>112</v>
      </c>
      <c r="T71" s="20">
        <v>106</v>
      </c>
      <c r="U71" s="20">
        <v>43</v>
      </c>
      <c r="V71" s="20">
        <v>53</v>
      </c>
      <c r="W71" s="20">
        <v>23</v>
      </c>
      <c r="X71" s="20">
        <v>20</v>
      </c>
      <c r="Y71" s="20">
        <v>42</v>
      </c>
      <c r="Z71" s="20">
        <v>12</v>
      </c>
      <c r="AA71" s="20">
        <v>14</v>
      </c>
      <c r="AB71" s="20">
        <v>7</v>
      </c>
      <c r="AC71" s="20">
        <v>6</v>
      </c>
      <c r="AD71" s="20">
        <v>15</v>
      </c>
      <c r="AE71" s="20">
        <v>6</v>
      </c>
      <c r="AF71" s="20">
        <v>8</v>
      </c>
      <c r="AG71" s="20">
        <v>12</v>
      </c>
      <c r="AH71" s="20">
        <v>10</v>
      </c>
      <c r="AI71" s="20">
        <v>9</v>
      </c>
      <c r="AJ71" s="20">
        <v>27</v>
      </c>
      <c r="AK71" s="21"/>
      <c r="AL71" s="21"/>
    </row>
    <row r="72" spans="1:38">
      <c r="A72" s="25" t="s">
        <v>82</v>
      </c>
      <c r="B72" s="10" t="s">
        <v>74</v>
      </c>
      <c r="C72" s="10" t="s">
        <v>81</v>
      </c>
      <c r="D72" s="10" t="s">
        <v>241</v>
      </c>
      <c r="E72" s="25" t="s">
        <v>242</v>
      </c>
      <c r="F72" s="18">
        <f t="shared" si="2"/>
        <v>1458571</v>
      </c>
      <c r="G72" s="19">
        <f t="shared" si="3"/>
        <v>811</v>
      </c>
      <c r="H72" s="20">
        <v>35</v>
      </c>
      <c r="I72" s="20">
        <v>66</v>
      </c>
      <c r="J72" s="20">
        <v>114</v>
      </c>
      <c r="K72" s="20">
        <v>15</v>
      </c>
      <c r="L72" s="20">
        <v>73</v>
      </c>
      <c r="M72" s="20">
        <v>31</v>
      </c>
      <c r="N72" s="20">
        <v>16</v>
      </c>
      <c r="O72" s="20">
        <v>15</v>
      </c>
      <c r="P72" s="20">
        <v>78</v>
      </c>
      <c r="Q72" s="20">
        <v>38</v>
      </c>
      <c r="R72" s="20">
        <v>25</v>
      </c>
      <c r="S72" s="20">
        <v>60</v>
      </c>
      <c r="T72" s="20">
        <v>42</v>
      </c>
      <c r="U72" s="20">
        <v>20</v>
      </c>
      <c r="V72" s="20">
        <v>14</v>
      </c>
      <c r="W72" s="20">
        <v>13</v>
      </c>
      <c r="X72" s="20">
        <v>23</v>
      </c>
      <c r="Y72" s="20">
        <v>29</v>
      </c>
      <c r="Z72" s="20">
        <v>5</v>
      </c>
      <c r="AA72" s="20">
        <v>4</v>
      </c>
      <c r="AB72" s="20">
        <v>4</v>
      </c>
      <c r="AC72" s="20">
        <v>8</v>
      </c>
      <c r="AD72" s="20">
        <v>10</v>
      </c>
      <c r="AE72" s="20">
        <v>9</v>
      </c>
      <c r="AF72" s="20">
        <v>5</v>
      </c>
      <c r="AG72" s="20">
        <v>14</v>
      </c>
      <c r="AH72" s="20">
        <v>6</v>
      </c>
      <c r="AI72" s="20">
        <v>6</v>
      </c>
      <c r="AJ72" s="20">
        <v>33</v>
      </c>
      <c r="AK72" s="21"/>
      <c r="AL72" s="21"/>
    </row>
    <row r="73" spans="1:38">
      <c r="A73" s="25" t="s">
        <v>82</v>
      </c>
      <c r="B73" s="10" t="s">
        <v>74</v>
      </c>
      <c r="C73" s="10" t="s">
        <v>81</v>
      </c>
      <c r="D73" s="10" t="s">
        <v>243</v>
      </c>
      <c r="E73" s="25" t="s">
        <v>244</v>
      </c>
      <c r="F73" s="18">
        <f t="shared" si="2"/>
        <v>2392620</v>
      </c>
      <c r="G73" s="19">
        <f t="shared" si="3"/>
        <v>1370</v>
      </c>
      <c r="H73" s="20">
        <v>67</v>
      </c>
      <c r="I73" s="20">
        <v>80</v>
      </c>
      <c r="J73" s="20">
        <v>160</v>
      </c>
      <c r="K73" s="20">
        <v>34</v>
      </c>
      <c r="L73" s="20">
        <v>71</v>
      </c>
      <c r="M73" s="20">
        <v>51</v>
      </c>
      <c r="N73" s="20">
        <v>35</v>
      </c>
      <c r="O73" s="20">
        <v>15</v>
      </c>
      <c r="P73" s="20">
        <v>146</v>
      </c>
      <c r="Q73" s="20">
        <v>95</v>
      </c>
      <c r="R73" s="20">
        <v>79</v>
      </c>
      <c r="S73" s="20">
        <v>107</v>
      </c>
      <c r="T73" s="20">
        <v>95</v>
      </c>
      <c r="U73" s="20">
        <v>25</v>
      </c>
      <c r="V73" s="20">
        <v>40</v>
      </c>
      <c r="W73" s="20">
        <v>23</v>
      </c>
      <c r="X73" s="20">
        <v>36</v>
      </c>
      <c r="Y73" s="20">
        <v>41</v>
      </c>
      <c r="Z73" s="20">
        <v>10</v>
      </c>
      <c r="AA73" s="20">
        <v>11</v>
      </c>
      <c r="AB73" s="20">
        <v>11</v>
      </c>
      <c r="AC73" s="20">
        <v>8</v>
      </c>
      <c r="AD73" s="20">
        <v>19</v>
      </c>
      <c r="AE73" s="20">
        <v>9</v>
      </c>
      <c r="AF73" s="20">
        <v>13</v>
      </c>
      <c r="AG73" s="20">
        <v>15</v>
      </c>
      <c r="AH73" s="20">
        <v>21</v>
      </c>
      <c r="AI73" s="20">
        <v>21</v>
      </c>
      <c r="AJ73" s="20">
        <v>32</v>
      </c>
      <c r="AK73" s="21"/>
      <c r="AL73" s="21"/>
    </row>
    <row r="74" spans="1:38">
      <c r="A74" s="25" t="s">
        <v>245</v>
      </c>
      <c r="B74" s="10" t="s">
        <v>74</v>
      </c>
      <c r="C74" s="10" t="s">
        <v>92</v>
      </c>
      <c r="D74" s="10" t="s">
        <v>246</v>
      </c>
      <c r="E74" s="25" t="s">
        <v>247</v>
      </c>
      <c r="F74" s="18">
        <f t="shared" si="2"/>
        <v>2981647</v>
      </c>
      <c r="G74" s="19">
        <f t="shared" si="3"/>
        <v>1422</v>
      </c>
      <c r="H74" s="20">
        <v>64</v>
      </c>
      <c r="I74" s="20">
        <v>85</v>
      </c>
      <c r="J74" s="20">
        <v>122</v>
      </c>
      <c r="K74" s="20">
        <v>24</v>
      </c>
      <c r="L74" s="20">
        <v>86</v>
      </c>
      <c r="M74" s="20">
        <v>49</v>
      </c>
      <c r="N74" s="20">
        <v>49</v>
      </c>
      <c r="O74" s="20">
        <v>20</v>
      </c>
      <c r="P74" s="20">
        <v>91</v>
      </c>
      <c r="Q74" s="20">
        <v>85</v>
      </c>
      <c r="R74" s="20">
        <v>64</v>
      </c>
      <c r="S74" s="20">
        <v>83</v>
      </c>
      <c r="T74" s="20">
        <v>134</v>
      </c>
      <c r="U74" s="20">
        <v>33</v>
      </c>
      <c r="V74" s="20">
        <v>47</v>
      </c>
      <c r="W74" s="20">
        <v>22</v>
      </c>
      <c r="X74" s="20">
        <v>35</v>
      </c>
      <c r="Y74" s="20">
        <v>70</v>
      </c>
      <c r="Z74" s="20">
        <v>21</v>
      </c>
      <c r="AA74" s="20">
        <v>17</v>
      </c>
      <c r="AB74" s="20">
        <v>15</v>
      </c>
      <c r="AC74" s="20">
        <v>16</v>
      </c>
      <c r="AD74" s="20">
        <v>31</v>
      </c>
      <c r="AE74" s="20">
        <v>15</v>
      </c>
      <c r="AF74" s="20">
        <v>18</v>
      </c>
      <c r="AG74" s="20">
        <v>23</v>
      </c>
      <c r="AH74" s="20">
        <v>26</v>
      </c>
      <c r="AI74" s="20">
        <v>26</v>
      </c>
      <c r="AJ74" s="20">
        <v>51</v>
      </c>
      <c r="AK74" s="21"/>
      <c r="AL74" s="21"/>
    </row>
    <row r="75" spans="1:38">
      <c r="A75" s="25" t="s">
        <v>245</v>
      </c>
      <c r="B75" s="10" t="s">
        <v>74</v>
      </c>
      <c r="C75" s="10" t="s">
        <v>92</v>
      </c>
      <c r="D75" s="10" t="s">
        <v>248</v>
      </c>
      <c r="E75" s="25" t="s">
        <v>108</v>
      </c>
      <c r="F75" s="18">
        <f t="shared" si="2"/>
        <v>1657048</v>
      </c>
      <c r="G75" s="19">
        <f t="shared" si="3"/>
        <v>1014</v>
      </c>
      <c r="H75" s="20">
        <v>53</v>
      </c>
      <c r="I75" s="20">
        <v>71</v>
      </c>
      <c r="J75" s="20">
        <v>102</v>
      </c>
      <c r="K75" s="20">
        <v>20</v>
      </c>
      <c r="L75" s="20">
        <v>72</v>
      </c>
      <c r="M75" s="20">
        <v>41</v>
      </c>
      <c r="N75" s="20">
        <v>40</v>
      </c>
      <c r="O75" s="20">
        <v>16</v>
      </c>
      <c r="P75" s="20">
        <v>77</v>
      </c>
      <c r="Q75" s="20">
        <v>71</v>
      </c>
      <c r="R75" s="20">
        <v>54</v>
      </c>
      <c r="S75" s="20">
        <v>71</v>
      </c>
      <c r="T75" s="20">
        <v>86</v>
      </c>
      <c r="U75" s="20">
        <v>25</v>
      </c>
      <c r="V75" s="20">
        <v>36</v>
      </c>
      <c r="W75" s="20">
        <v>17</v>
      </c>
      <c r="X75" s="20">
        <v>28</v>
      </c>
      <c r="Y75" s="20">
        <v>22</v>
      </c>
      <c r="Z75" s="20">
        <v>5</v>
      </c>
      <c r="AA75" s="20">
        <v>7</v>
      </c>
      <c r="AB75" s="20">
        <v>6</v>
      </c>
      <c r="AC75" s="20">
        <v>10</v>
      </c>
      <c r="AD75" s="20">
        <v>18</v>
      </c>
      <c r="AE75" s="20">
        <v>9</v>
      </c>
      <c r="AF75" s="20">
        <v>7</v>
      </c>
      <c r="AG75" s="20">
        <v>10</v>
      </c>
      <c r="AH75" s="20">
        <v>10</v>
      </c>
      <c r="AI75" s="20">
        <v>10</v>
      </c>
      <c r="AJ75" s="20">
        <v>20</v>
      </c>
      <c r="AK75" s="21"/>
      <c r="AL75" s="21"/>
    </row>
    <row r="76" spans="1:38">
      <c r="A76" s="25" t="s">
        <v>245</v>
      </c>
      <c r="B76" s="10" t="s">
        <v>74</v>
      </c>
      <c r="C76" s="10" t="s">
        <v>92</v>
      </c>
      <c r="D76" s="10" t="s">
        <v>249</v>
      </c>
      <c r="E76" s="25" t="s">
        <v>250</v>
      </c>
      <c r="F76" s="18">
        <f t="shared" si="2"/>
        <v>880799</v>
      </c>
      <c r="G76" s="19">
        <f t="shared" si="3"/>
        <v>613</v>
      </c>
      <c r="H76" s="20">
        <v>35</v>
      </c>
      <c r="I76" s="20">
        <v>48</v>
      </c>
      <c r="J76" s="20">
        <v>69</v>
      </c>
      <c r="K76" s="20">
        <v>15</v>
      </c>
      <c r="L76" s="20">
        <v>48</v>
      </c>
      <c r="M76" s="20">
        <v>28</v>
      </c>
      <c r="N76" s="20">
        <v>27</v>
      </c>
      <c r="O76" s="20">
        <v>11</v>
      </c>
      <c r="P76" s="20">
        <v>51</v>
      </c>
      <c r="Q76" s="20">
        <v>48</v>
      </c>
      <c r="R76" s="20">
        <v>36</v>
      </c>
      <c r="S76" s="20">
        <v>47</v>
      </c>
      <c r="T76" s="20">
        <v>38</v>
      </c>
      <c r="U76" s="20">
        <v>14</v>
      </c>
      <c r="V76" s="20">
        <v>20</v>
      </c>
      <c r="W76" s="20">
        <v>10</v>
      </c>
      <c r="X76" s="20">
        <v>10</v>
      </c>
      <c r="Y76" s="20">
        <v>6</v>
      </c>
      <c r="Z76" s="20">
        <v>4</v>
      </c>
      <c r="AA76" s="20">
        <v>4</v>
      </c>
      <c r="AB76" s="20">
        <v>5</v>
      </c>
      <c r="AC76" s="20">
        <v>4</v>
      </c>
      <c r="AD76" s="20">
        <v>7</v>
      </c>
      <c r="AE76" s="20">
        <v>4</v>
      </c>
      <c r="AF76" s="20">
        <v>4</v>
      </c>
      <c r="AG76" s="20">
        <v>4</v>
      </c>
      <c r="AH76" s="20">
        <v>4</v>
      </c>
      <c r="AI76" s="20">
        <v>4</v>
      </c>
      <c r="AJ76" s="20">
        <v>8</v>
      </c>
      <c r="AK76" s="21"/>
      <c r="AL76" s="21"/>
    </row>
    <row r="77" spans="1:38">
      <c r="A77" s="25" t="s">
        <v>245</v>
      </c>
      <c r="B77" s="10" t="s">
        <v>74</v>
      </c>
      <c r="C77" s="10" t="s">
        <v>92</v>
      </c>
      <c r="D77" s="10" t="s">
        <v>251</v>
      </c>
      <c r="E77" s="25" t="s">
        <v>252</v>
      </c>
      <c r="F77" s="18">
        <f t="shared" si="2"/>
        <v>1555791</v>
      </c>
      <c r="G77" s="19">
        <f t="shared" si="3"/>
        <v>889</v>
      </c>
      <c r="H77" s="20">
        <v>46</v>
      </c>
      <c r="I77" s="20">
        <v>60</v>
      </c>
      <c r="J77" s="20">
        <v>86</v>
      </c>
      <c r="K77" s="20">
        <v>17</v>
      </c>
      <c r="L77" s="20">
        <v>61</v>
      </c>
      <c r="M77" s="20">
        <v>35</v>
      </c>
      <c r="N77" s="20">
        <v>36</v>
      </c>
      <c r="O77" s="20">
        <v>14</v>
      </c>
      <c r="P77" s="20">
        <v>64</v>
      </c>
      <c r="Q77" s="20">
        <v>62</v>
      </c>
      <c r="R77" s="20">
        <v>47</v>
      </c>
      <c r="S77" s="20">
        <v>60</v>
      </c>
      <c r="T77" s="20">
        <v>77</v>
      </c>
      <c r="U77" s="20">
        <v>22</v>
      </c>
      <c r="V77" s="20">
        <v>31</v>
      </c>
      <c r="W77" s="20">
        <v>15</v>
      </c>
      <c r="X77" s="20">
        <v>22</v>
      </c>
      <c r="Y77" s="20">
        <v>22</v>
      </c>
      <c r="Z77" s="20">
        <v>5</v>
      </c>
      <c r="AA77" s="20">
        <v>7</v>
      </c>
      <c r="AB77" s="20">
        <v>6</v>
      </c>
      <c r="AC77" s="20">
        <v>8</v>
      </c>
      <c r="AD77" s="20">
        <v>16</v>
      </c>
      <c r="AE77" s="20">
        <v>8</v>
      </c>
      <c r="AF77" s="20">
        <v>7</v>
      </c>
      <c r="AG77" s="20">
        <v>11</v>
      </c>
      <c r="AH77" s="20">
        <v>11</v>
      </c>
      <c r="AI77" s="20">
        <v>11</v>
      </c>
      <c r="AJ77" s="20">
        <v>22</v>
      </c>
      <c r="AK77" s="21"/>
      <c r="AL77" s="21"/>
    </row>
    <row r="78" spans="1:38">
      <c r="A78" s="25" t="s">
        <v>91</v>
      </c>
      <c r="B78" s="10" t="s">
        <v>74</v>
      </c>
      <c r="C78" s="10" t="s">
        <v>92</v>
      </c>
      <c r="D78" s="10" t="s">
        <v>253</v>
      </c>
      <c r="E78" s="25" t="s">
        <v>254</v>
      </c>
      <c r="F78" s="18">
        <f t="shared" si="2"/>
        <v>2237236</v>
      </c>
      <c r="G78" s="19">
        <f t="shared" si="3"/>
        <v>1199</v>
      </c>
      <c r="H78" s="20">
        <v>57</v>
      </c>
      <c r="I78" s="20">
        <v>77</v>
      </c>
      <c r="J78" s="20">
        <v>110</v>
      </c>
      <c r="K78" s="20">
        <v>22</v>
      </c>
      <c r="L78" s="20">
        <v>78</v>
      </c>
      <c r="M78" s="20">
        <v>45</v>
      </c>
      <c r="N78" s="20">
        <v>43</v>
      </c>
      <c r="O78" s="20">
        <v>18</v>
      </c>
      <c r="P78" s="20">
        <v>82</v>
      </c>
      <c r="Q78" s="20">
        <v>80</v>
      </c>
      <c r="R78" s="20">
        <v>60</v>
      </c>
      <c r="S78" s="20">
        <v>90</v>
      </c>
      <c r="T78" s="20">
        <v>97</v>
      </c>
      <c r="U78" s="20">
        <v>28</v>
      </c>
      <c r="V78" s="20">
        <v>39</v>
      </c>
      <c r="W78" s="20">
        <v>19</v>
      </c>
      <c r="X78" s="20">
        <v>33</v>
      </c>
      <c r="Y78" s="20">
        <v>43</v>
      </c>
      <c r="Z78" s="20">
        <v>12</v>
      </c>
      <c r="AA78" s="20">
        <v>12</v>
      </c>
      <c r="AB78" s="20">
        <v>12</v>
      </c>
      <c r="AC78" s="20">
        <v>14</v>
      </c>
      <c r="AD78" s="20">
        <v>25</v>
      </c>
      <c r="AE78" s="20">
        <v>11</v>
      </c>
      <c r="AF78" s="20">
        <v>11</v>
      </c>
      <c r="AG78" s="20">
        <v>14</v>
      </c>
      <c r="AH78" s="20">
        <v>17</v>
      </c>
      <c r="AI78" s="20">
        <v>17</v>
      </c>
      <c r="AJ78" s="20">
        <v>33</v>
      </c>
      <c r="AK78" s="21"/>
      <c r="AL78" s="21"/>
    </row>
    <row r="79" spans="1:38">
      <c r="A79" s="25" t="s">
        <v>91</v>
      </c>
      <c r="B79" s="10" t="s">
        <v>74</v>
      </c>
      <c r="C79" s="10" t="s">
        <v>92</v>
      </c>
      <c r="D79" s="10" t="s">
        <v>255</v>
      </c>
      <c r="E79" s="25" t="s">
        <v>256</v>
      </c>
      <c r="F79" s="18">
        <f t="shared" si="2"/>
        <v>1782645</v>
      </c>
      <c r="G79" s="19">
        <f t="shared" si="3"/>
        <v>1012</v>
      </c>
      <c r="H79" s="20">
        <v>49</v>
      </c>
      <c r="I79" s="20">
        <v>66</v>
      </c>
      <c r="J79" s="20">
        <v>95</v>
      </c>
      <c r="K79" s="20">
        <v>20</v>
      </c>
      <c r="L79" s="20">
        <v>67</v>
      </c>
      <c r="M79" s="20">
        <v>38</v>
      </c>
      <c r="N79" s="20">
        <v>38</v>
      </c>
      <c r="O79" s="20">
        <v>15</v>
      </c>
      <c r="P79" s="20">
        <v>72</v>
      </c>
      <c r="Q79" s="20">
        <v>70</v>
      </c>
      <c r="R79" s="20">
        <v>51</v>
      </c>
      <c r="S79" s="20">
        <v>79</v>
      </c>
      <c r="T79" s="20">
        <v>90</v>
      </c>
      <c r="U79" s="20">
        <v>24</v>
      </c>
      <c r="V79" s="20">
        <v>35</v>
      </c>
      <c r="W79" s="20">
        <v>17</v>
      </c>
      <c r="X79" s="20">
        <v>24</v>
      </c>
      <c r="Y79" s="20">
        <v>29</v>
      </c>
      <c r="Z79" s="20">
        <v>9</v>
      </c>
      <c r="AA79" s="20">
        <v>9</v>
      </c>
      <c r="AB79" s="20">
        <v>8</v>
      </c>
      <c r="AC79" s="20">
        <v>10</v>
      </c>
      <c r="AD79" s="20">
        <v>19</v>
      </c>
      <c r="AE79" s="20">
        <v>9</v>
      </c>
      <c r="AF79" s="20">
        <v>9</v>
      </c>
      <c r="AG79" s="20">
        <v>12</v>
      </c>
      <c r="AH79" s="20">
        <v>12</v>
      </c>
      <c r="AI79" s="20">
        <v>12</v>
      </c>
      <c r="AJ79" s="20">
        <v>24</v>
      </c>
      <c r="AK79" s="21"/>
      <c r="AL79" s="21"/>
    </row>
    <row r="80" spans="1:38">
      <c r="A80" s="25" t="s">
        <v>91</v>
      </c>
      <c r="B80" s="10" t="s">
        <v>74</v>
      </c>
      <c r="C80" s="10" t="s">
        <v>92</v>
      </c>
      <c r="D80" s="10" t="s">
        <v>257</v>
      </c>
      <c r="E80" s="25" t="s">
        <v>106</v>
      </c>
      <c r="F80" s="18">
        <f t="shared" si="2"/>
        <v>1470227</v>
      </c>
      <c r="G80" s="19">
        <f t="shared" si="3"/>
        <v>856</v>
      </c>
      <c r="H80" s="20">
        <v>44</v>
      </c>
      <c r="I80" s="20">
        <v>58</v>
      </c>
      <c r="J80" s="20">
        <v>83</v>
      </c>
      <c r="K80" s="20">
        <v>16</v>
      </c>
      <c r="L80" s="20">
        <v>58</v>
      </c>
      <c r="M80" s="20">
        <v>33</v>
      </c>
      <c r="N80" s="20">
        <v>34</v>
      </c>
      <c r="O80" s="20">
        <v>13</v>
      </c>
      <c r="P80" s="20">
        <v>61</v>
      </c>
      <c r="Q80" s="20">
        <v>58</v>
      </c>
      <c r="R80" s="20">
        <v>45</v>
      </c>
      <c r="S80" s="20">
        <v>66</v>
      </c>
      <c r="T80" s="20">
        <v>74</v>
      </c>
      <c r="U80" s="20">
        <v>21</v>
      </c>
      <c r="V80" s="20">
        <v>30</v>
      </c>
      <c r="W80" s="20">
        <v>14</v>
      </c>
      <c r="X80" s="20">
        <v>19</v>
      </c>
      <c r="Y80" s="20">
        <v>24</v>
      </c>
      <c r="Z80" s="20">
        <v>7</v>
      </c>
      <c r="AA80" s="20">
        <v>7</v>
      </c>
      <c r="AB80" s="20">
        <v>6</v>
      </c>
      <c r="AC80" s="20">
        <v>7</v>
      </c>
      <c r="AD80" s="20">
        <v>14</v>
      </c>
      <c r="AE80" s="20">
        <v>7</v>
      </c>
      <c r="AF80" s="20">
        <v>7</v>
      </c>
      <c r="AG80" s="20">
        <v>10</v>
      </c>
      <c r="AH80" s="20">
        <v>10</v>
      </c>
      <c r="AI80" s="20">
        <v>10</v>
      </c>
      <c r="AJ80" s="20">
        <v>20</v>
      </c>
      <c r="AK80" s="21"/>
      <c r="AL80" s="21"/>
    </row>
    <row r="81" spans="1:38">
      <c r="A81" s="25" t="s">
        <v>91</v>
      </c>
      <c r="B81" s="10" t="s">
        <v>74</v>
      </c>
      <c r="C81" s="10" t="s">
        <v>92</v>
      </c>
      <c r="D81" s="10" t="s">
        <v>258</v>
      </c>
      <c r="E81" s="25" t="s">
        <v>259</v>
      </c>
      <c r="F81" s="18">
        <f t="shared" si="2"/>
        <v>1624777</v>
      </c>
      <c r="G81" s="19">
        <f t="shared" si="3"/>
        <v>911</v>
      </c>
      <c r="H81" s="20">
        <v>48</v>
      </c>
      <c r="I81" s="20">
        <v>63</v>
      </c>
      <c r="J81" s="20">
        <v>91</v>
      </c>
      <c r="K81" s="20">
        <v>18</v>
      </c>
      <c r="L81" s="20">
        <v>64</v>
      </c>
      <c r="M81" s="20">
        <v>37</v>
      </c>
      <c r="N81" s="20">
        <v>37</v>
      </c>
      <c r="O81" s="20">
        <v>15</v>
      </c>
      <c r="P81" s="20">
        <v>68</v>
      </c>
      <c r="Q81" s="20">
        <v>58</v>
      </c>
      <c r="R81" s="20">
        <v>45</v>
      </c>
      <c r="S81" s="20">
        <v>66</v>
      </c>
      <c r="T81" s="20">
        <v>74</v>
      </c>
      <c r="U81" s="20">
        <v>21</v>
      </c>
      <c r="V81" s="20">
        <v>30</v>
      </c>
      <c r="W81" s="20">
        <v>14</v>
      </c>
      <c r="X81" s="20">
        <v>19</v>
      </c>
      <c r="Y81" s="20">
        <v>24</v>
      </c>
      <c r="Z81" s="20">
        <v>7</v>
      </c>
      <c r="AA81" s="20">
        <v>7</v>
      </c>
      <c r="AB81" s="20">
        <v>6</v>
      </c>
      <c r="AC81" s="20">
        <v>7</v>
      </c>
      <c r="AD81" s="20">
        <v>14</v>
      </c>
      <c r="AE81" s="20">
        <v>9</v>
      </c>
      <c r="AF81" s="20">
        <v>9</v>
      </c>
      <c r="AG81" s="20">
        <v>12</v>
      </c>
      <c r="AH81" s="20">
        <v>12</v>
      </c>
      <c r="AI81" s="20">
        <v>12</v>
      </c>
      <c r="AJ81" s="20">
        <v>24</v>
      </c>
      <c r="AK81" s="21"/>
      <c r="AL81" s="21"/>
    </row>
    <row r="82" spans="1:38">
      <c r="A82" s="25" t="s">
        <v>94</v>
      </c>
      <c r="B82" s="10" t="s">
        <v>74</v>
      </c>
      <c r="C82" s="10" t="s">
        <v>92</v>
      </c>
      <c r="D82" s="10" t="s">
        <v>260</v>
      </c>
      <c r="E82" s="25" t="s">
        <v>261</v>
      </c>
      <c r="F82" s="18">
        <f t="shared" si="2"/>
        <v>2389696</v>
      </c>
      <c r="G82" s="19">
        <f t="shared" si="3"/>
        <v>1066</v>
      </c>
      <c r="H82" s="20">
        <v>45</v>
      </c>
      <c r="I82" s="20">
        <v>61</v>
      </c>
      <c r="J82" s="20">
        <v>115</v>
      </c>
      <c r="K82" s="20">
        <v>16</v>
      </c>
      <c r="L82" s="20">
        <v>62</v>
      </c>
      <c r="M82" s="20">
        <v>36</v>
      </c>
      <c r="N82" s="20">
        <v>35</v>
      </c>
      <c r="O82" s="20">
        <v>13</v>
      </c>
      <c r="P82" s="20">
        <v>77</v>
      </c>
      <c r="Q82" s="20">
        <v>61</v>
      </c>
      <c r="R82" s="20">
        <v>46</v>
      </c>
      <c r="S82" s="20">
        <v>76</v>
      </c>
      <c r="T82" s="20">
        <v>77</v>
      </c>
      <c r="U82" s="20">
        <v>21</v>
      </c>
      <c r="V82" s="20">
        <v>32</v>
      </c>
      <c r="W82" s="20">
        <v>14</v>
      </c>
      <c r="X82" s="20">
        <v>22</v>
      </c>
      <c r="Y82" s="20">
        <v>27</v>
      </c>
      <c r="Z82" s="20">
        <v>18</v>
      </c>
      <c r="AA82" s="20">
        <v>18</v>
      </c>
      <c r="AB82" s="20">
        <v>14</v>
      </c>
      <c r="AC82" s="20">
        <v>17</v>
      </c>
      <c r="AD82" s="20">
        <v>32</v>
      </c>
      <c r="AE82" s="20">
        <v>16</v>
      </c>
      <c r="AF82" s="20">
        <v>13</v>
      </c>
      <c r="AG82" s="20">
        <v>18</v>
      </c>
      <c r="AH82" s="20">
        <v>23</v>
      </c>
      <c r="AI82" s="20">
        <v>22</v>
      </c>
      <c r="AJ82" s="20">
        <v>39</v>
      </c>
      <c r="AK82" s="21"/>
      <c r="AL82" s="21"/>
    </row>
    <row r="83" spans="1:38">
      <c r="A83" s="25" t="s">
        <v>94</v>
      </c>
      <c r="B83" s="10" t="s">
        <v>74</v>
      </c>
      <c r="C83" s="10" t="s">
        <v>92</v>
      </c>
      <c r="D83" s="10" t="s">
        <v>262</v>
      </c>
      <c r="E83" s="25" t="s">
        <v>263</v>
      </c>
      <c r="F83" s="18">
        <f t="shared" si="2"/>
        <v>2378351</v>
      </c>
      <c r="G83" s="19">
        <f t="shared" si="3"/>
        <v>1067</v>
      </c>
      <c r="H83" s="20">
        <v>45</v>
      </c>
      <c r="I83" s="20">
        <v>61</v>
      </c>
      <c r="J83" s="20">
        <v>115</v>
      </c>
      <c r="K83" s="20">
        <v>17</v>
      </c>
      <c r="L83" s="20">
        <v>62</v>
      </c>
      <c r="M83" s="20">
        <v>36</v>
      </c>
      <c r="N83" s="20">
        <v>35</v>
      </c>
      <c r="O83" s="20">
        <v>14</v>
      </c>
      <c r="P83" s="20">
        <v>76</v>
      </c>
      <c r="Q83" s="20">
        <v>62</v>
      </c>
      <c r="R83" s="20">
        <v>46</v>
      </c>
      <c r="S83" s="20">
        <v>76</v>
      </c>
      <c r="T83" s="20">
        <v>77</v>
      </c>
      <c r="U83" s="20">
        <v>22</v>
      </c>
      <c r="V83" s="20">
        <v>31</v>
      </c>
      <c r="W83" s="20">
        <v>15</v>
      </c>
      <c r="X83" s="20">
        <v>22</v>
      </c>
      <c r="Y83" s="20">
        <v>27</v>
      </c>
      <c r="Z83" s="20">
        <v>18</v>
      </c>
      <c r="AA83" s="20">
        <v>18</v>
      </c>
      <c r="AB83" s="20">
        <v>14</v>
      </c>
      <c r="AC83" s="20">
        <v>17</v>
      </c>
      <c r="AD83" s="20">
        <v>31</v>
      </c>
      <c r="AE83" s="20">
        <v>16</v>
      </c>
      <c r="AF83" s="20">
        <v>13</v>
      </c>
      <c r="AG83" s="20">
        <v>18</v>
      </c>
      <c r="AH83" s="20">
        <v>23</v>
      </c>
      <c r="AI83" s="20">
        <v>21</v>
      </c>
      <c r="AJ83" s="20">
        <v>39</v>
      </c>
      <c r="AK83" s="21"/>
      <c r="AL83" s="21"/>
    </row>
    <row r="84" spans="1:38">
      <c r="A84" s="25" t="s">
        <v>94</v>
      </c>
      <c r="B84" s="10" t="s">
        <v>74</v>
      </c>
      <c r="C84" s="10" t="s">
        <v>92</v>
      </c>
      <c r="D84" s="10" t="s">
        <v>264</v>
      </c>
      <c r="E84" s="25" t="s">
        <v>265</v>
      </c>
      <c r="F84" s="18">
        <f t="shared" si="2"/>
        <v>1180717</v>
      </c>
      <c r="G84" s="19">
        <f t="shared" si="3"/>
        <v>573</v>
      </c>
      <c r="H84" s="20">
        <v>26</v>
      </c>
      <c r="I84" s="20">
        <v>34</v>
      </c>
      <c r="J84" s="20">
        <v>65</v>
      </c>
      <c r="K84" s="20">
        <v>10</v>
      </c>
      <c r="L84" s="20">
        <v>35</v>
      </c>
      <c r="M84" s="20">
        <v>20</v>
      </c>
      <c r="N84" s="20">
        <v>20</v>
      </c>
      <c r="O84" s="20">
        <v>8</v>
      </c>
      <c r="P84" s="20">
        <v>43</v>
      </c>
      <c r="Q84" s="20">
        <v>35</v>
      </c>
      <c r="R84" s="20">
        <v>26</v>
      </c>
      <c r="S84" s="20">
        <v>42</v>
      </c>
      <c r="T84" s="20">
        <v>44</v>
      </c>
      <c r="U84" s="20">
        <v>12</v>
      </c>
      <c r="V84" s="20">
        <v>17</v>
      </c>
      <c r="W84" s="20">
        <v>8</v>
      </c>
      <c r="X84" s="20">
        <v>12</v>
      </c>
      <c r="Y84" s="20">
        <v>12</v>
      </c>
      <c r="Z84" s="20">
        <v>8</v>
      </c>
      <c r="AA84" s="20">
        <v>8</v>
      </c>
      <c r="AB84" s="20">
        <v>6</v>
      </c>
      <c r="AC84" s="20">
        <v>7</v>
      </c>
      <c r="AD84" s="20">
        <v>14</v>
      </c>
      <c r="AE84" s="20">
        <v>6</v>
      </c>
      <c r="AF84" s="20">
        <v>6</v>
      </c>
      <c r="AG84" s="20">
        <v>8</v>
      </c>
      <c r="AH84" s="20">
        <v>10</v>
      </c>
      <c r="AI84" s="20">
        <v>11</v>
      </c>
      <c r="AJ84" s="20">
        <v>20</v>
      </c>
      <c r="AK84" s="21"/>
      <c r="AL84" s="21"/>
    </row>
    <row r="85" spans="1:38">
      <c r="A85" s="25" t="s">
        <v>94</v>
      </c>
      <c r="B85" s="10" t="s">
        <v>74</v>
      </c>
      <c r="C85" s="10" t="s">
        <v>92</v>
      </c>
      <c r="D85" s="10" t="s">
        <v>266</v>
      </c>
      <c r="E85" s="25" t="s">
        <v>267</v>
      </c>
      <c r="F85" s="18">
        <f t="shared" si="2"/>
        <v>1730309</v>
      </c>
      <c r="G85" s="19">
        <f t="shared" si="3"/>
        <v>794</v>
      </c>
      <c r="H85" s="20">
        <v>34</v>
      </c>
      <c r="I85" s="20">
        <v>45</v>
      </c>
      <c r="J85" s="20">
        <v>86</v>
      </c>
      <c r="K85" s="20">
        <v>13</v>
      </c>
      <c r="L85" s="20">
        <v>46</v>
      </c>
      <c r="M85" s="20">
        <v>27</v>
      </c>
      <c r="N85" s="20">
        <v>26</v>
      </c>
      <c r="O85" s="20">
        <v>10</v>
      </c>
      <c r="P85" s="20">
        <v>57</v>
      </c>
      <c r="Q85" s="20">
        <v>46</v>
      </c>
      <c r="R85" s="20">
        <v>35</v>
      </c>
      <c r="S85" s="20">
        <v>57</v>
      </c>
      <c r="T85" s="20">
        <v>58</v>
      </c>
      <c r="U85" s="20">
        <v>16</v>
      </c>
      <c r="V85" s="20">
        <v>23</v>
      </c>
      <c r="W85" s="20">
        <v>11</v>
      </c>
      <c r="X85" s="20">
        <v>17</v>
      </c>
      <c r="Y85" s="20">
        <v>20</v>
      </c>
      <c r="Z85" s="20">
        <v>14</v>
      </c>
      <c r="AA85" s="20">
        <v>14</v>
      </c>
      <c r="AB85" s="20">
        <v>11</v>
      </c>
      <c r="AC85" s="20">
        <v>14</v>
      </c>
      <c r="AD85" s="20">
        <v>26</v>
      </c>
      <c r="AE85" s="20">
        <v>10</v>
      </c>
      <c r="AF85" s="20">
        <v>9</v>
      </c>
      <c r="AG85" s="20">
        <v>12</v>
      </c>
      <c r="AH85" s="20">
        <v>15</v>
      </c>
      <c r="AI85" s="20">
        <v>15</v>
      </c>
      <c r="AJ85" s="20">
        <v>27</v>
      </c>
      <c r="AK85" s="21"/>
      <c r="AL85" s="21"/>
    </row>
    <row r="86" spans="1:38">
      <c r="A86" s="25" t="s">
        <v>94</v>
      </c>
      <c r="B86" s="10" t="s">
        <v>74</v>
      </c>
      <c r="C86" s="10" t="s">
        <v>92</v>
      </c>
      <c r="D86" s="10" t="s">
        <v>268</v>
      </c>
      <c r="E86" s="25" t="s">
        <v>269</v>
      </c>
      <c r="F86" s="18">
        <f t="shared" si="2"/>
        <v>1313407</v>
      </c>
      <c r="G86" s="19">
        <f t="shared" si="3"/>
        <v>592</v>
      </c>
      <c r="H86" s="20">
        <v>26</v>
      </c>
      <c r="I86" s="20">
        <v>34</v>
      </c>
      <c r="J86" s="20">
        <v>65</v>
      </c>
      <c r="K86" s="20">
        <v>10</v>
      </c>
      <c r="L86" s="20">
        <v>35</v>
      </c>
      <c r="M86" s="20">
        <v>20</v>
      </c>
      <c r="N86" s="20">
        <v>20</v>
      </c>
      <c r="O86" s="20">
        <v>8</v>
      </c>
      <c r="P86" s="20">
        <v>43</v>
      </c>
      <c r="Q86" s="20">
        <v>35</v>
      </c>
      <c r="R86" s="20">
        <v>26</v>
      </c>
      <c r="S86" s="20">
        <v>42</v>
      </c>
      <c r="T86" s="20">
        <v>44</v>
      </c>
      <c r="U86" s="20">
        <v>12</v>
      </c>
      <c r="V86" s="20">
        <v>17</v>
      </c>
      <c r="W86" s="20">
        <v>8</v>
      </c>
      <c r="X86" s="20">
        <v>12</v>
      </c>
      <c r="Y86" s="20">
        <v>14</v>
      </c>
      <c r="Z86" s="20">
        <v>8</v>
      </c>
      <c r="AA86" s="20">
        <v>9</v>
      </c>
      <c r="AB86" s="20">
        <v>7</v>
      </c>
      <c r="AC86" s="20">
        <v>9</v>
      </c>
      <c r="AD86" s="20">
        <v>16</v>
      </c>
      <c r="AE86" s="20">
        <v>7</v>
      </c>
      <c r="AF86" s="20">
        <v>6</v>
      </c>
      <c r="AG86" s="20">
        <v>9</v>
      </c>
      <c r="AH86" s="20">
        <v>11</v>
      </c>
      <c r="AI86" s="20">
        <v>14</v>
      </c>
      <c r="AJ86" s="20">
        <v>25</v>
      </c>
      <c r="AK86" s="21"/>
      <c r="AL86" s="21"/>
    </row>
    <row r="87" spans="1:38">
      <c r="A87" s="25" t="s">
        <v>94</v>
      </c>
      <c r="B87" s="10" t="s">
        <v>74</v>
      </c>
      <c r="C87" s="10" t="s">
        <v>92</v>
      </c>
      <c r="D87" s="10" t="s">
        <v>270</v>
      </c>
      <c r="E87" s="25" t="s">
        <v>271</v>
      </c>
      <c r="F87" s="18">
        <f t="shared" si="2"/>
        <v>1881129</v>
      </c>
      <c r="G87" s="19">
        <f t="shared" si="3"/>
        <v>853</v>
      </c>
      <c r="H87" s="20">
        <v>37</v>
      </c>
      <c r="I87" s="20">
        <v>49</v>
      </c>
      <c r="J87" s="20">
        <v>94</v>
      </c>
      <c r="K87" s="20">
        <v>14</v>
      </c>
      <c r="L87" s="20">
        <v>50</v>
      </c>
      <c r="M87" s="20">
        <v>29</v>
      </c>
      <c r="N87" s="20">
        <v>28</v>
      </c>
      <c r="O87" s="20">
        <v>11</v>
      </c>
      <c r="P87" s="20">
        <v>62</v>
      </c>
      <c r="Q87" s="20">
        <v>50</v>
      </c>
      <c r="R87" s="20">
        <v>38</v>
      </c>
      <c r="S87" s="20">
        <v>61</v>
      </c>
      <c r="T87" s="20">
        <v>63</v>
      </c>
      <c r="U87" s="20">
        <v>18</v>
      </c>
      <c r="V87" s="20">
        <v>25</v>
      </c>
      <c r="W87" s="20">
        <v>12</v>
      </c>
      <c r="X87" s="20">
        <v>18</v>
      </c>
      <c r="Y87" s="20">
        <v>21</v>
      </c>
      <c r="Z87" s="20">
        <v>13</v>
      </c>
      <c r="AA87" s="20">
        <v>12</v>
      </c>
      <c r="AB87" s="20">
        <v>9</v>
      </c>
      <c r="AC87" s="20">
        <v>11</v>
      </c>
      <c r="AD87" s="20">
        <v>21</v>
      </c>
      <c r="AE87" s="20">
        <v>12</v>
      </c>
      <c r="AF87" s="20">
        <v>11</v>
      </c>
      <c r="AG87" s="20">
        <v>15</v>
      </c>
      <c r="AH87" s="20">
        <v>19</v>
      </c>
      <c r="AI87" s="20">
        <v>18</v>
      </c>
      <c r="AJ87" s="20">
        <v>32</v>
      </c>
      <c r="AK87" s="21"/>
      <c r="AL87" s="21"/>
    </row>
    <row r="88" spans="1:38">
      <c r="A88" s="25" t="s">
        <v>94</v>
      </c>
      <c r="B88" s="10" t="s">
        <v>74</v>
      </c>
      <c r="C88" s="10" t="s">
        <v>92</v>
      </c>
      <c r="D88" s="10" t="s">
        <v>272</v>
      </c>
      <c r="E88" s="25" t="s">
        <v>273</v>
      </c>
      <c r="F88" s="18">
        <f t="shared" si="2"/>
        <v>2162899</v>
      </c>
      <c r="G88" s="19">
        <f t="shared" si="3"/>
        <v>988</v>
      </c>
      <c r="H88" s="20">
        <v>43</v>
      </c>
      <c r="I88" s="20">
        <v>57</v>
      </c>
      <c r="J88" s="20">
        <v>108</v>
      </c>
      <c r="K88" s="20">
        <v>16</v>
      </c>
      <c r="L88" s="20">
        <v>58</v>
      </c>
      <c r="M88" s="20">
        <v>34</v>
      </c>
      <c r="N88" s="20">
        <v>33</v>
      </c>
      <c r="O88" s="20">
        <v>13</v>
      </c>
      <c r="P88" s="20">
        <v>72</v>
      </c>
      <c r="Q88" s="20">
        <v>58</v>
      </c>
      <c r="R88" s="20">
        <v>43</v>
      </c>
      <c r="S88" s="20">
        <v>71</v>
      </c>
      <c r="T88" s="20">
        <v>73</v>
      </c>
      <c r="U88" s="20">
        <v>20</v>
      </c>
      <c r="V88" s="20">
        <v>29</v>
      </c>
      <c r="W88" s="20">
        <v>14</v>
      </c>
      <c r="X88" s="20">
        <v>21</v>
      </c>
      <c r="Y88" s="20">
        <v>24</v>
      </c>
      <c r="Z88" s="20">
        <v>15</v>
      </c>
      <c r="AA88" s="20">
        <v>15</v>
      </c>
      <c r="AB88" s="20">
        <v>12</v>
      </c>
      <c r="AC88" s="20">
        <v>14</v>
      </c>
      <c r="AD88" s="20">
        <v>27</v>
      </c>
      <c r="AE88" s="20">
        <v>13</v>
      </c>
      <c r="AF88" s="20">
        <v>12</v>
      </c>
      <c r="AG88" s="20">
        <v>16</v>
      </c>
      <c r="AH88" s="20">
        <v>20</v>
      </c>
      <c r="AI88" s="20">
        <v>20</v>
      </c>
      <c r="AJ88" s="20">
        <v>37</v>
      </c>
      <c r="AK88" s="21"/>
      <c r="AL88" s="21"/>
    </row>
    <row r="89" spans="1:38">
      <c r="A89" s="25" t="s">
        <v>94</v>
      </c>
      <c r="B89" s="10" t="s">
        <v>74</v>
      </c>
      <c r="C89" s="10" t="s">
        <v>92</v>
      </c>
      <c r="D89" s="10" t="s">
        <v>274</v>
      </c>
      <c r="E89" s="25" t="s">
        <v>275</v>
      </c>
      <c r="F89" s="18">
        <f t="shared" si="2"/>
        <v>1430112</v>
      </c>
      <c r="G89" s="19">
        <f t="shared" si="3"/>
        <v>645</v>
      </c>
      <c r="H89" s="20">
        <v>29</v>
      </c>
      <c r="I89" s="20">
        <v>38</v>
      </c>
      <c r="J89" s="20">
        <v>72</v>
      </c>
      <c r="K89" s="20">
        <v>11</v>
      </c>
      <c r="L89" s="20">
        <v>39</v>
      </c>
      <c r="M89" s="20">
        <v>22</v>
      </c>
      <c r="N89" s="20">
        <v>22</v>
      </c>
      <c r="O89" s="20">
        <v>9</v>
      </c>
      <c r="P89" s="20">
        <v>48</v>
      </c>
      <c r="Q89" s="20">
        <v>39</v>
      </c>
      <c r="R89" s="20">
        <v>29</v>
      </c>
      <c r="S89" s="20">
        <v>47</v>
      </c>
      <c r="T89" s="20">
        <v>49</v>
      </c>
      <c r="U89" s="20">
        <v>14</v>
      </c>
      <c r="V89" s="20">
        <v>19</v>
      </c>
      <c r="W89" s="20">
        <v>9</v>
      </c>
      <c r="X89" s="20">
        <v>14</v>
      </c>
      <c r="Y89" s="20">
        <v>10</v>
      </c>
      <c r="Z89" s="20">
        <v>7</v>
      </c>
      <c r="AA89" s="20">
        <v>7</v>
      </c>
      <c r="AB89" s="20">
        <v>5</v>
      </c>
      <c r="AC89" s="20">
        <v>6</v>
      </c>
      <c r="AD89" s="20">
        <v>12</v>
      </c>
      <c r="AE89" s="20">
        <v>10</v>
      </c>
      <c r="AF89" s="20">
        <v>9</v>
      </c>
      <c r="AG89" s="20">
        <v>12</v>
      </c>
      <c r="AH89" s="20">
        <v>15</v>
      </c>
      <c r="AI89" s="20">
        <v>15</v>
      </c>
      <c r="AJ89" s="20">
        <v>27</v>
      </c>
      <c r="AK89" s="21"/>
      <c r="AL89" s="21"/>
    </row>
    <row r="90" spans="1:38">
      <c r="A90" s="47" t="s">
        <v>74</v>
      </c>
      <c r="B90" s="47"/>
      <c r="C90" s="47"/>
      <c r="D90" s="47"/>
      <c r="E90" s="47"/>
      <c r="F90" s="18">
        <f t="shared" si="2"/>
        <v>154495206</v>
      </c>
      <c r="G90" s="19">
        <f t="shared" si="3"/>
        <v>89110</v>
      </c>
      <c r="H90" s="23">
        <f>SUM(H4:H89)</f>
        <v>4399</v>
      </c>
      <c r="I90" s="23">
        <f t="shared" ref="I90:AJ90" si="4">SUM(I4:I89)</f>
        <v>5864</v>
      </c>
      <c r="J90" s="23">
        <f t="shared" si="4"/>
        <v>9531</v>
      </c>
      <c r="K90" s="23">
        <f t="shared" si="4"/>
        <v>1693</v>
      </c>
      <c r="L90" s="23">
        <f t="shared" si="4"/>
        <v>5935</v>
      </c>
      <c r="M90" s="23">
        <f t="shared" si="4"/>
        <v>3393</v>
      </c>
      <c r="N90" s="23">
        <f t="shared" si="4"/>
        <v>3372</v>
      </c>
      <c r="O90" s="23">
        <f t="shared" si="4"/>
        <v>1349</v>
      </c>
      <c r="P90" s="23">
        <f t="shared" si="4"/>
        <v>6746</v>
      </c>
      <c r="Q90" s="23">
        <f t="shared" si="4"/>
        <v>5907</v>
      </c>
      <c r="R90" s="23">
        <f t="shared" si="4"/>
        <v>4462</v>
      </c>
      <c r="S90" s="23">
        <f t="shared" si="4"/>
        <v>6692</v>
      </c>
      <c r="T90" s="23">
        <f t="shared" si="4"/>
        <v>7437</v>
      </c>
      <c r="U90" s="23">
        <f t="shared" si="4"/>
        <v>2082</v>
      </c>
      <c r="V90" s="23">
        <f t="shared" si="4"/>
        <v>2972</v>
      </c>
      <c r="W90" s="23">
        <f t="shared" si="4"/>
        <v>1415</v>
      </c>
      <c r="X90" s="23">
        <f t="shared" si="4"/>
        <v>2119</v>
      </c>
      <c r="Y90" s="23">
        <f t="shared" si="4"/>
        <v>2563</v>
      </c>
      <c r="Z90" s="23">
        <f t="shared" si="4"/>
        <v>767</v>
      </c>
      <c r="AA90" s="23">
        <f t="shared" si="4"/>
        <v>767</v>
      </c>
      <c r="AB90" s="23">
        <f t="shared" si="4"/>
        <v>638</v>
      </c>
      <c r="AC90" s="23">
        <f t="shared" si="4"/>
        <v>767</v>
      </c>
      <c r="AD90" s="23">
        <f t="shared" si="4"/>
        <v>1434</v>
      </c>
      <c r="AE90" s="23">
        <f t="shared" si="4"/>
        <v>717</v>
      </c>
      <c r="AF90" s="23">
        <f t="shared" si="4"/>
        <v>712</v>
      </c>
      <c r="AG90" s="23">
        <f t="shared" si="4"/>
        <v>967</v>
      </c>
      <c r="AH90" s="23">
        <f t="shared" si="4"/>
        <v>1137</v>
      </c>
      <c r="AI90" s="23">
        <f t="shared" si="4"/>
        <v>1137</v>
      </c>
      <c r="AJ90" s="23">
        <f t="shared" si="4"/>
        <v>2136</v>
      </c>
      <c r="AK90" s="24"/>
      <c r="AL90" s="24"/>
    </row>
  </sheetData>
  <autoFilter ref="A1:AK90"/>
  <mergeCells count="16">
    <mergeCell ref="A90:E90"/>
    <mergeCell ref="Z1:AC1"/>
    <mergeCell ref="AD1:AE1"/>
    <mergeCell ref="AF1:AJ1"/>
    <mergeCell ref="G1:G3"/>
    <mergeCell ref="H1:J1"/>
    <mergeCell ref="K1:M1"/>
    <mergeCell ref="N1:Q1"/>
    <mergeCell ref="R1:U1"/>
    <mergeCell ref="W1:X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Sheet3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2021-01-04T11:08:57Z</dcterms:created>
  <dcterms:modified xsi:type="dcterms:W3CDTF">2021-01-11T15:06:14Z</dcterms:modified>
</cp:coreProperties>
</file>