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rket Visit\Regional Dealer House Report\Dealer Assesment\November\"/>
    </mc:Choice>
  </mc:AlternateContent>
  <xr:revisionPtr revIDLastSave="0" documentId="13_ncr:1_{05B9A6DA-906D-468C-A943-4827D5FA9213}" xr6:coauthVersionLast="45" xr6:coauthVersionMax="45" xr10:uidLastSave="{00000000-0000-0000-0000-000000000000}"/>
  <bookViews>
    <workbookView xWindow="-120" yWindow="-120" windowWidth="20730" windowHeight="11160" xr2:uid="{7343BA65-E8DF-4E1D-9832-ED9A6562B07E}"/>
  </bookViews>
  <sheets>
    <sheet name="Dealer Evaluation of Nov'20" sheetId="1" r:id="rId1"/>
    <sheet name="Missing Evaluation of Nov'20" sheetId="3" r:id="rId2"/>
  </sheets>
  <definedNames>
    <definedName name="_xlnm._FilterDatabase" localSheetId="0" hidden="1">'Dealer Evaluation of Nov''20'!$B$13:$H$95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I8" i="3" l="1"/>
  <c r="J8" i="3" s="1"/>
  <c r="I6" i="3" l="1"/>
  <c r="J6" i="3" s="1"/>
  <c r="I7" i="3"/>
  <c r="J7" i="3" s="1"/>
  <c r="I5" i="3"/>
  <c r="J5" i="3" s="1"/>
</calcChain>
</file>

<file path=xl/sharedStrings.xml><?xml version="1.0" encoding="utf-8"?>
<sst xmlns="http://schemas.openxmlformats.org/spreadsheetml/2006/main" count="512" uniqueCount="304">
  <si>
    <t>Dealre House ID</t>
  </si>
  <si>
    <t>Dealre House Name</t>
  </si>
  <si>
    <t>Zone Name</t>
  </si>
  <si>
    <t>Region Name</t>
  </si>
  <si>
    <t>DEL-0009</t>
  </si>
  <si>
    <t>Bismillah Telecom</t>
  </si>
  <si>
    <t>Mymensingh</t>
  </si>
  <si>
    <t>DEL-0026</t>
  </si>
  <si>
    <t>F N Traders</t>
  </si>
  <si>
    <t>DEL-0053</t>
  </si>
  <si>
    <t>Mobile point</t>
  </si>
  <si>
    <t>Gazipur</t>
  </si>
  <si>
    <t>DEL-0059</t>
  </si>
  <si>
    <t>M/S. Mukul Enterprise</t>
  </si>
  <si>
    <t>Jamalpur</t>
  </si>
  <si>
    <t>DEL-0131</t>
  </si>
  <si>
    <t>Rathura Enterprise-2</t>
  </si>
  <si>
    <t>DEL-0079</t>
  </si>
  <si>
    <t>Rathura Enterprise</t>
  </si>
  <si>
    <t>DEL-0080</t>
  </si>
  <si>
    <t>Repon Enterprise</t>
  </si>
  <si>
    <t>DEL-0163</t>
  </si>
  <si>
    <t>M/S Saidur Electronics</t>
  </si>
  <si>
    <t>DEL-0094</t>
  </si>
  <si>
    <t>Shaheen Multimedia &amp; Telecom</t>
  </si>
  <si>
    <t>DEL-0097</t>
  </si>
  <si>
    <t>Shisha Stationary &amp; Electronics</t>
  </si>
  <si>
    <t>DEL-0098</t>
  </si>
  <si>
    <t>M/S Siddique Enterprise</t>
  </si>
  <si>
    <t>DEL-0101</t>
  </si>
  <si>
    <t>M/S. Sujan Telecom</t>
  </si>
  <si>
    <t>DEL-0102</t>
  </si>
  <si>
    <t>M/S. Sumon Telecoms</t>
  </si>
  <si>
    <t>DEL-0138</t>
  </si>
  <si>
    <t>M/S Zaman Enterprise</t>
  </si>
  <si>
    <t>DEL-0062</t>
  </si>
  <si>
    <t>Nabil Enterprise</t>
  </si>
  <si>
    <t>Gulshan</t>
  </si>
  <si>
    <t>Dhaka North</t>
  </si>
  <si>
    <t>DEL-0169</t>
  </si>
  <si>
    <t>Shore Distribution</t>
  </si>
  <si>
    <t>Uttara</t>
  </si>
  <si>
    <t>DEL-0149</t>
  </si>
  <si>
    <t>Star Telecom</t>
  </si>
  <si>
    <t>Savar</t>
  </si>
  <si>
    <t>DEL-0114</t>
  </si>
  <si>
    <t>Zaara Corporation</t>
  </si>
  <si>
    <t>DEL-0119</t>
  </si>
  <si>
    <t>MM Communication</t>
  </si>
  <si>
    <t>DEL-0107</t>
  </si>
  <si>
    <t>TM Communication</t>
  </si>
  <si>
    <t>DEL-0050</t>
  </si>
  <si>
    <t>Mobile House</t>
  </si>
  <si>
    <t>Mirpur</t>
  </si>
  <si>
    <t>DEL-0136</t>
  </si>
  <si>
    <t>Trade Plus</t>
  </si>
  <si>
    <t>DEL-0128</t>
  </si>
  <si>
    <t>Samiya Telecom-2</t>
  </si>
  <si>
    <t>Sylhet</t>
  </si>
  <si>
    <t>DEL-0006</t>
  </si>
  <si>
    <t>Ananda Electronics</t>
  </si>
  <si>
    <t>Dhanmondi</t>
  </si>
  <si>
    <t>Dhaka South</t>
  </si>
  <si>
    <t>DEL-0123</t>
  </si>
  <si>
    <t>Nishat Telecom</t>
  </si>
  <si>
    <t>Paltan</t>
  </si>
  <si>
    <t>DEL-0084</t>
  </si>
  <si>
    <t>Saif Telecom</t>
  </si>
  <si>
    <t>DEL-0088</t>
  </si>
  <si>
    <t>DEL-0171</t>
  </si>
  <si>
    <t>Tahia Enterprise</t>
  </si>
  <si>
    <t>DEL-0103</t>
  </si>
  <si>
    <t>Taj Telecom</t>
  </si>
  <si>
    <t>DEL-0027</t>
  </si>
  <si>
    <t>Gopa Telecom</t>
  </si>
  <si>
    <t>DEL-0170</t>
  </si>
  <si>
    <t>StarTel Distribution-2</t>
  </si>
  <si>
    <t>DEL-0066</t>
  </si>
  <si>
    <t>New Era Telecom</t>
  </si>
  <si>
    <t>Hobiganj</t>
  </si>
  <si>
    <t>DEL-0091</t>
  </si>
  <si>
    <t>Satata Mobile Centre</t>
  </si>
  <si>
    <t>DEL-0100</t>
  </si>
  <si>
    <t>Star Tel</t>
  </si>
  <si>
    <t>DEL-0115</t>
  </si>
  <si>
    <t>Zeshan Telecom</t>
  </si>
  <si>
    <t>DEL-0022</t>
  </si>
  <si>
    <t>Dohar Enterprise</t>
  </si>
  <si>
    <t>Munshiganj</t>
  </si>
  <si>
    <t>DEL-0121</t>
  </si>
  <si>
    <t>Mehereen Telecom</t>
  </si>
  <si>
    <t>DEL-0160</t>
  </si>
  <si>
    <t>M K Trading Co.</t>
  </si>
  <si>
    <t>DEL-0063</t>
  </si>
  <si>
    <t>Nandan World Link</t>
  </si>
  <si>
    <t>DEL-0072</t>
  </si>
  <si>
    <t>One Telecom (CTG Road)</t>
  </si>
  <si>
    <t>DEL-0178</t>
  </si>
  <si>
    <t>Anika Traders</t>
  </si>
  <si>
    <t>DEL-0070</t>
  </si>
  <si>
    <t>One Telecom</t>
  </si>
  <si>
    <t>DEL-0067</t>
  </si>
  <si>
    <t>New Samanta Telecom</t>
  </si>
  <si>
    <t>DEL-0124</t>
  </si>
  <si>
    <t>One Telecom* Jatrabari</t>
  </si>
  <si>
    <t>DEL-0071</t>
  </si>
  <si>
    <t>One Telecom* Narayangonj</t>
  </si>
  <si>
    <t>DEL-0153</t>
  </si>
  <si>
    <t>A One Tel</t>
  </si>
  <si>
    <t>DEL-0183</t>
  </si>
  <si>
    <t>M/S. Alif Telecom</t>
  </si>
  <si>
    <t>Patuakhali</t>
  </si>
  <si>
    <t>Khulna</t>
  </si>
  <si>
    <t>DEL-0174</t>
  </si>
  <si>
    <t>Click Mobile Corner</t>
  </si>
  <si>
    <t>DEL-0019</t>
  </si>
  <si>
    <t>Desh Link</t>
  </si>
  <si>
    <t>Faridpur</t>
  </si>
  <si>
    <t>DEL-0024</t>
  </si>
  <si>
    <t>M/S Faiz Enterprise</t>
  </si>
  <si>
    <t>DEL-0030</t>
  </si>
  <si>
    <t>Hello Prithibi</t>
  </si>
  <si>
    <t>DEL-0033</t>
  </si>
  <si>
    <t>Ideal Communication</t>
  </si>
  <si>
    <t>DEL-0176</t>
  </si>
  <si>
    <t>M/S. Karachi Store</t>
  </si>
  <si>
    <t>DEL-0038</t>
  </si>
  <si>
    <t>Konica Trading</t>
  </si>
  <si>
    <t>Jhenaidah</t>
  </si>
  <si>
    <t>DEL-0046</t>
  </si>
  <si>
    <t>Max Tel</t>
  </si>
  <si>
    <t>DEL-0052</t>
  </si>
  <si>
    <t>Mobile Plus</t>
  </si>
  <si>
    <t>Satkhira</t>
  </si>
  <si>
    <t>DEL-0047</t>
  </si>
  <si>
    <t>Mridha Telecom</t>
  </si>
  <si>
    <t>DEL-0061</t>
  </si>
  <si>
    <t>My Fone</t>
  </si>
  <si>
    <t>DEL-0041</t>
  </si>
  <si>
    <t>M/S. National Electronics</t>
  </si>
  <si>
    <t>DEL-0164</t>
  </si>
  <si>
    <t>Noor Electronics</t>
  </si>
  <si>
    <t>DEL-0042</t>
  </si>
  <si>
    <t>M/S. Panguchi Enterprise</t>
  </si>
  <si>
    <t>DEL-0140</t>
  </si>
  <si>
    <t>M/S. Rasel Enterprise</t>
  </si>
  <si>
    <t>DEL-0083</t>
  </si>
  <si>
    <t>S S Enterprise</t>
  </si>
  <si>
    <t>DEL-0148</t>
  </si>
  <si>
    <t>M/S Saad Telecom</t>
  </si>
  <si>
    <t>DEL-0093</t>
  </si>
  <si>
    <t>Shadhin Telecom</t>
  </si>
  <si>
    <t>DEL-0137</t>
  </si>
  <si>
    <t>Toushi Mobile Showroom &amp; Servicing</t>
  </si>
  <si>
    <t>DEL-0111</t>
  </si>
  <si>
    <t>Winner Electronics</t>
  </si>
  <si>
    <t>DEL-0011</t>
  </si>
  <si>
    <t>Biswa Bani Telecom</t>
  </si>
  <si>
    <t>Kushtia</t>
  </si>
  <si>
    <t>DEL-0028</t>
  </si>
  <si>
    <t>Haque Enterprise</t>
  </si>
  <si>
    <t>Rajshahi</t>
  </si>
  <si>
    <t>DEL-0029</t>
  </si>
  <si>
    <t>Hello Naogaon</t>
  </si>
  <si>
    <t>Naogaon</t>
  </si>
  <si>
    <t>DEL-0031</t>
  </si>
  <si>
    <t>Hello Rajshahi</t>
  </si>
  <si>
    <t>DEL-0040</t>
  </si>
  <si>
    <t>M. R. Traders</t>
  </si>
  <si>
    <t>DEL-0168</t>
  </si>
  <si>
    <t>Bogura</t>
  </si>
  <si>
    <t>DEL-0127</t>
  </si>
  <si>
    <t>Mohima Telecom</t>
  </si>
  <si>
    <t>DEL-0130</t>
  </si>
  <si>
    <t>M/S Chowdhury Enterprise</t>
  </si>
  <si>
    <t>DEL-0179</t>
  </si>
  <si>
    <t>Mugdho Corporation</t>
  </si>
  <si>
    <t>Pabna</t>
  </si>
  <si>
    <t>DEL-0068</t>
  </si>
  <si>
    <t>New Sarker Electronics</t>
  </si>
  <si>
    <t>DEL-0077</t>
  </si>
  <si>
    <t>Prithibi Corporation</t>
  </si>
  <si>
    <t>DEL-0133</t>
  </si>
  <si>
    <t>Priyo Telecom</t>
  </si>
  <si>
    <t>Tangail</t>
  </si>
  <si>
    <t>DEL-0082</t>
  </si>
  <si>
    <t>S.M Tel</t>
  </si>
  <si>
    <t>DEL-0155</t>
  </si>
  <si>
    <t>Sarkar Telecom* Sirajgonj</t>
  </si>
  <si>
    <t>DEL-0090</t>
  </si>
  <si>
    <t>Satata Enterprise</t>
  </si>
  <si>
    <t>DEL-0157</t>
  </si>
  <si>
    <t>Swastidip Enterprise</t>
  </si>
  <si>
    <t>DEL-0158</t>
  </si>
  <si>
    <t>Tulip Distribution</t>
  </si>
  <si>
    <t xml:space="preserve"> </t>
  </si>
  <si>
    <t>DEL-0112</t>
  </si>
  <si>
    <t>DEL-0048</t>
  </si>
  <si>
    <t>DEL-0142</t>
  </si>
  <si>
    <t>DEL-0073</t>
  </si>
  <si>
    <t>Missing Link Trade and Distribution</t>
  </si>
  <si>
    <t>Rangpur</t>
  </si>
  <si>
    <t>Pacific Electronics</t>
  </si>
  <si>
    <t>World Media</t>
  </si>
  <si>
    <t>Pacific Electronics-2</t>
  </si>
  <si>
    <t>Avg.</t>
  </si>
  <si>
    <t>Obtained Mark (Evaluated By ZSM)</t>
  </si>
  <si>
    <t>Obtained Mark 
(Evaluated By RMO)</t>
  </si>
  <si>
    <t>Mawna</t>
  </si>
  <si>
    <t>Kishoreganj</t>
  </si>
  <si>
    <t>Narsingdi</t>
  </si>
  <si>
    <t>Narayanganj</t>
  </si>
  <si>
    <t>Ctg. Road</t>
  </si>
  <si>
    <t>Barishal</t>
  </si>
  <si>
    <t>Madaripur</t>
  </si>
  <si>
    <t>Jashore</t>
  </si>
  <si>
    <t>Biponon Communications</t>
  </si>
  <si>
    <t>Dhaka Telecom</t>
  </si>
  <si>
    <t>Fantasy Telecom</t>
  </si>
  <si>
    <t>Himel Mobile Center</t>
  </si>
  <si>
    <t>M Enterprise</t>
  </si>
  <si>
    <t>M/S Sholav Bitan</t>
  </si>
  <si>
    <t>M/S. Alam Trade Link</t>
  </si>
  <si>
    <t>M/S. Lotus Telecom</t>
  </si>
  <si>
    <t>M/S. Murad Enterprise</t>
  </si>
  <si>
    <t>Mobile Heaven</t>
  </si>
  <si>
    <t>Mobile Shop</t>
  </si>
  <si>
    <t>Mobile Village</t>
  </si>
  <si>
    <t>Mobile Zone*Patia</t>
  </si>
  <si>
    <t>Nashua Associate</t>
  </si>
  <si>
    <t>Polly Mobile Distribution</t>
  </si>
  <si>
    <t>Prime Mobile Center</t>
  </si>
  <si>
    <t>R.K Mobile Center</t>
  </si>
  <si>
    <t>Salim Telecom &amp; Electronics</t>
  </si>
  <si>
    <t>Sarker Telecom</t>
  </si>
  <si>
    <t>Satkania Store</t>
  </si>
  <si>
    <t>Shifa Enterprise</t>
  </si>
  <si>
    <t>Sibgat Telecom</t>
  </si>
  <si>
    <t>Toyabiya Telecom</t>
  </si>
  <si>
    <t>Feroz Telecom</t>
  </si>
  <si>
    <t>M/S. MM Trade Link</t>
  </si>
  <si>
    <t>M/S. Nodi Nishat Enterprise</t>
  </si>
  <si>
    <t>M/S. Sky Tel</t>
  </si>
  <si>
    <t>Paul Telecom</t>
  </si>
  <si>
    <t>Shahil Distribution</t>
  </si>
  <si>
    <t>Tarek &amp; Brothers</t>
  </si>
  <si>
    <t>Month</t>
  </si>
  <si>
    <t>DEL-0057</t>
  </si>
  <si>
    <t>DEL-0021</t>
  </si>
  <si>
    <t>DEL-0023</t>
  </si>
  <si>
    <t>DEL-0025</t>
  </si>
  <si>
    <t>DEL-0172</t>
  </si>
  <si>
    <t>DEL-0039</t>
  </si>
  <si>
    <t>DEL-0162</t>
  </si>
  <si>
    <t>DEL-0145</t>
  </si>
  <si>
    <t>DEL-0173</t>
  </si>
  <si>
    <t>DEL-0182</t>
  </si>
  <si>
    <t>DEL-0146</t>
  </si>
  <si>
    <t>DEL-0166</t>
  </si>
  <si>
    <t>DEL-0180</t>
  </si>
  <si>
    <t>DEL-0139</t>
  </si>
  <si>
    <t>DEL-0054</t>
  </si>
  <si>
    <t>DEL-0055</t>
  </si>
  <si>
    <t>DEL-0056</t>
  </si>
  <si>
    <t>DEL-0152</t>
  </si>
  <si>
    <t>DEL-0074</t>
  </si>
  <si>
    <t>DEL-0075</t>
  </si>
  <si>
    <t>DEL-0076</t>
  </si>
  <si>
    <t>DEL-0181</t>
  </si>
  <si>
    <t>DEL-0085</t>
  </si>
  <si>
    <t>DEL-0129</t>
  </si>
  <si>
    <t>DEL-0092</t>
  </si>
  <si>
    <t>DEL-0135</t>
  </si>
  <si>
    <t>DEL-0177</t>
  </si>
  <si>
    <t>DEL-0161</t>
  </si>
  <si>
    <t>DEL-0151</t>
  </si>
  <si>
    <t>DEL-0106</t>
  </si>
  <si>
    <t>DEL-0110</t>
  </si>
  <si>
    <t>Dedution %</t>
  </si>
  <si>
    <t>Deduction Method</t>
  </si>
  <si>
    <t>Number</t>
  </si>
  <si>
    <t>Deduction %</t>
  </si>
  <si>
    <t>&lt;=60</t>
  </si>
  <si>
    <t>61-69</t>
  </si>
  <si>
    <t>70-79</t>
  </si>
  <si>
    <t>80-89</t>
  </si>
  <si>
    <t>90-95</t>
  </si>
  <si>
    <t>96-100</t>
  </si>
  <si>
    <t>Cox's Bazar</t>
  </si>
  <si>
    <t>Chattogram</t>
  </si>
  <si>
    <t>Noakhali</t>
  </si>
  <si>
    <t>Rangamati</t>
  </si>
  <si>
    <t>Chandpur</t>
  </si>
  <si>
    <t>Cumilla</t>
  </si>
  <si>
    <t>Dinajpur</t>
  </si>
  <si>
    <t>Thakurgaon</t>
  </si>
  <si>
    <t>Remarks</t>
  </si>
  <si>
    <t>Dealer Assesment-Month of September'20 (Didn't get Assesent File)</t>
  </si>
  <si>
    <t>Dealer Assessment-Month of September'20</t>
  </si>
  <si>
    <t xml:space="preserve">Samiya Telecom </t>
  </si>
  <si>
    <t>Mobile Collection &amp; Ghori Ghor</t>
  </si>
  <si>
    <t>Swaranika  Enterprise</t>
  </si>
  <si>
    <t>Gaibandha</t>
  </si>
  <si>
    <t>Smart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</si>
</sst>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Alignment="1"/>
    <xf numFmtId="9" fontId="0" fillId="0" borderId="0" xfId="0" applyNumberFormat="1" applyAlignment="1">
      <alignment horizontal="center" vertical="center"/>
    </xf>
    <xf numFmtId="0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numFmt numFmtId="165" formatCode="[$-409]d\-mmm\-yy;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[$-409]mmm\-yy;@"/>
      <alignment horizontal="center" vertical="bottom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D1EECC-E3FC-4170-AAC3-07F194B63CD6}" name="Table2" displayName="Table2" ref="B13:K129" totalsRowShown="0" headerRowDxfId="19">
  <sortState xmlns:xlrd2="http://schemas.microsoft.com/office/spreadsheetml/2017/richdata2" ref="B14:K124">
    <sortCondition ref="D13:D124"/>
  </sortState>
  <tableColumns count="10">
    <tableColumn id="1" xr3:uid="{B7824B9F-5A5B-4A59-B1AF-2A467C52F919}" name="Month" dataDxfId="9"/>
    <tableColumn id="2" xr3:uid="{CF5C4517-59D0-4C3B-8425-23F749451FBD}" name="Dealre House ID" dataDxfId="18"/>
    <tableColumn id="3" xr3:uid="{3EAA5C4F-2CFA-43F1-93B8-1E3DA48D8226}" name="Dealre House Name" dataDxfId="17"/>
    <tableColumn id="4" xr3:uid="{693018B0-5CB2-4965-8CB6-086A56EF2ACA}" name="Zone Name" dataDxfId="8"/>
    <tableColumn id="5" xr3:uid="{AF48788D-0B24-4C0A-BC2E-D68A7DA9C00E}" name="Region Name" dataDxfId="7"/>
    <tableColumn id="6" xr3:uid="{D737A018-09E3-4B4E-9D21-576472F4D7F2}" name="Obtained Mark (Evaluated By ZSM)" dataDxfId="16"/>
    <tableColumn id="7" xr3:uid="{64DC5E97-21D0-498C-AFFD-820E322D6076}" name="Obtained Mark _x000a_(Evaluated By RMO)" dataDxfId="0"/>
    <tableColumn id="8" xr3:uid="{A35D955D-5740-4AE5-8FA8-FEF58C3F0B39}" name="Avg." dataDxfId="15"/>
    <tableColumn id="9" xr3:uid="{EDB399B0-1E22-4BEF-8458-C301F8D9AAB3}" name="Dedution %" dataDxfId="14">
      <calculatedColumnFormula>IF(Table2[[#This Row],[Avg.]]&lt;=60,"100%",IF(Table2[[#This Row],[Avg.]]&lt;=69,"20%",IF(Table2[[#This Row],[Avg.]]&lt;=79,"15%",IF(Table2[[#This Row],[Avg.]]&lt;=89,"10%",IF(Table2[[#This Row],[Avg.]]&lt;=95,"5%",IF(Table2[[#This Row],[Avg.]]&lt;=100,"0%",""))))))</calculatedColumnFormula>
    </tableColumn>
    <tableColumn id="11" xr3:uid="{4F85BCD6-64C7-4D85-AA14-5EF479304BEE}" name="Rema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C2C19B-3C10-44AB-9FFF-A23B62303805}" name="Table3" displayName="Table3" ref="B3:C9" totalsRowShown="0" headerRowDxfId="13" dataDxfId="12">
  <tableColumns count="2">
    <tableColumn id="1" xr3:uid="{BC19E995-4559-4EF0-94B5-EF4F10AF1F45}" name="Number" dataDxfId="11"/>
    <tableColumn id="2" xr3:uid="{A3024DC0-1526-4B14-B0C8-BDCB9020B730}" name="Deduction %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293A8-96FC-46AC-B3BF-A875AA7D5B0A}" name="Table22" displayName="Table22" ref="B4:J8" totalsRowShown="0" headerRowDxfId="6">
  <tableColumns count="9">
    <tableColumn id="1" xr3:uid="{2011C25D-A970-4D36-9B8B-D9843486A832}" name="Month" dataDxfId="1"/>
    <tableColumn id="2" xr3:uid="{5CBA4E6F-156B-4B38-ADD4-FAB73CE00C11}" name="Dealre House ID"/>
    <tableColumn id="3" xr3:uid="{298A0671-B9B0-4B4C-B035-115AA87E5939}" name="Dealre House Name"/>
    <tableColumn id="4" xr3:uid="{AA12FDB7-94AD-4116-A2B8-6B565F251E4F}" name="Zone Name"/>
    <tableColumn id="5" xr3:uid="{F6E6D268-0634-42F2-A7A3-D48529981783}" name="Region Name"/>
    <tableColumn id="6" xr3:uid="{750F1BA9-1E92-4532-AA6D-1C4F7A930D83}" name="Obtained Mark (Evaluated By ZSM)" dataDxfId="5"/>
    <tableColumn id="7" xr3:uid="{FEE19C5B-B7D1-48A6-B387-7FC0A7E14EE4}" name="Obtained Mark _x000a_(Evaluated By RMO)" dataDxfId="4"/>
    <tableColumn id="8" xr3:uid="{0CC7AD40-FB2C-4DE6-9B80-016D8605CA01}" name="Avg." dataDxfId="3">
      <calculatedColumnFormula>AVERAGE(Table22[[#This Row],[Obtained Mark (Evaluated By ZSM)]:[Obtained Mark 
(Evaluated By RMO)]])</calculatedColumnFormula>
    </tableColumn>
    <tableColumn id="9" xr3:uid="{4F045628-0FDA-4A13-8F70-8FF447273566}" name="Dedution %" dataDxfId="2">
      <calculatedColumnFormula>IF(I5&lt;=60,"100%",IF(I5&lt;=69,"20%",IF(I5&lt;=79,"15%",IF(I5&lt;=89,"10%",IF(I5&lt;=95,"5%",IF(I5&lt;=100,"0%",""))))))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C1E2-1C06-42C8-B347-45A7B0A9FE9B}">
  <dimension ref="B2:K129"/>
  <sheetViews>
    <sheetView tabSelected="1" workbookViewId="0">
      <selection activeCell="B13" sqref="B13"/>
    </sheetView>
  </sheetViews>
  <sheetFormatPr defaultRowHeight="15" x14ac:dyDescent="0.25"/>
  <cols>
    <col min="2" max="2" width="11.7109375" customWidth="1"/>
    <col min="3" max="3" width="12.140625" customWidth="1"/>
    <col min="4" max="4" width="25.7109375" customWidth="1"/>
    <col min="5" max="5" width="16.42578125" customWidth="1"/>
    <col min="6" max="6" width="16" customWidth="1"/>
    <col min="7" max="7" width="22.140625" customWidth="1"/>
    <col min="8" max="8" width="21.42578125" style="2" customWidth="1"/>
    <col min="10" max="10" width="15.85546875" bestFit="1" customWidth="1"/>
    <col min="11" max="11" width="17.7109375" customWidth="1"/>
    <col min="13" max="13" width="10.5703125" bestFit="1" customWidth="1"/>
    <col min="14" max="14" width="14.28515625" customWidth="1"/>
  </cols>
  <sheetData>
    <row r="2" spans="2:11" ht="15.75" thickBot="1" x14ac:dyDescent="0.3">
      <c r="B2" s="20" t="s">
        <v>279</v>
      </c>
      <c r="C2" s="21"/>
    </row>
    <row r="3" spans="2:11" ht="15.75" thickTop="1" x14ac:dyDescent="0.25">
      <c r="B3" s="2" t="s">
        <v>280</v>
      </c>
      <c r="C3" s="2" t="s">
        <v>281</v>
      </c>
    </row>
    <row r="4" spans="2:11" x14ac:dyDescent="0.25">
      <c r="B4" s="2" t="s">
        <v>282</v>
      </c>
      <c r="C4" s="6">
        <v>1</v>
      </c>
    </row>
    <row r="5" spans="2:11" x14ac:dyDescent="0.25">
      <c r="B5" s="2" t="s">
        <v>283</v>
      </c>
      <c r="C5" s="6">
        <v>0.2</v>
      </c>
    </row>
    <row r="6" spans="2:11" x14ac:dyDescent="0.25">
      <c r="B6" s="2" t="s">
        <v>284</v>
      </c>
      <c r="C6" s="6">
        <v>0.15</v>
      </c>
    </row>
    <row r="7" spans="2:11" x14ac:dyDescent="0.25">
      <c r="B7" s="2" t="s">
        <v>285</v>
      </c>
      <c r="C7" s="6">
        <v>0.1</v>
      </c>
    </row>
    <row r="8" spans="2:11" x14ac:dyDescent="0.25">
      <c r="B8" s="2" t="s">
        <v>286</v>
      </c>
      <c r="C8" s="6">
        <v>0.05</v>
      </c>
    </row>
    <row r="9" spans="2:11" x14ac:dyDescent="0.25">
      <c r="B9" s="2" t="s">
        <v>287</v>
      </c>
      <c r="C9" s="6">
        <v>0</v>
      </c>
    </row>
    <row r="10" spans="2:11" ht="6.75" customHeight="1" x14ac:dyDescent="0.25">
      <c r="E10" t="s">
        <v>195</v>
      </c>
    </row>
    <row r="11" spans="2:11" ht="26.25" x14ac:dyDescent="0.4">
      <c r="E11" s="5" t="s">
        <v>298</v>
      </c>
      <c r="G11" s="5"/>
    </row>
    <row r="13" spans="2:11" ht="39" customHeight="1" x14ac:dyDescent="0.25">
      <c r="B13" s="8" t="s">
        <v>246</v>
      </c>
      <c r="C13" s="9" t="s">
        <v>0</v>
      </c>
      <c r="D13" s="8" t="s">
        <v>1</v>
      </c>
      <c r="E13" s="8" t="s">
        <v>2</v>
      </c>
      <c r="F13" s="8" t="s">
        <v>3</v>
      </c>
      <c r="G13" s="9" t="s">
        <v>206</v>
      </c>
      <c r="H13" s="9" t="s">
        <v>207</v>
      </c>
      <c r="I13" s="8" t="s">
        <v>205</v>
      </c>
      <c r="J13" s="8" t="s">
        <v>278</v>
      </c>
      <c r="K13" s="2" t="s">
        <v>296</v>
      </c>
    </row>
    <row r="14" spans="2:11" x14ac:dyDescent="0.25">
      <c r="B14" s="10">
        <v>44136</v>
      </c>
      <c r="C14" s="17" t="s">
        <v>269</v>
      </c>
      <c r="D14" s="15" t="s">
        <v>233</v>
      </c>
      <c r="E14" s="7" t="s">
        <v>292</v>
      </c>
      <c r="F14" s="7" t="s">
        <v>289</v>
      </c>
      <c r="G14" s="8">
        <v>88</v>
      </c>
      <c r="H14" s="8"/>
      <c r="I14" s="11">
        <v>88</v>
      </c>
      <c r="J1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5" spans="2:11" x14ac:dyDescent="0.25">
      <c r="B15" s="10">
        <v>44136</v>
      </c>
      <c r="C15" s="17" t="s">
        <v>254</v>
      </c>
      <c r="D15" s="15" t="s">
        <v>222</v>
      </c>
      <c r="E15" s="4" t="s">
        <v>292</v>
      </c>
      <c r="F15" s="4" t="s">
        <v>289</v>
      </c>
      <c r="G15" s="8">
        <v>87</v>
      </c>
      <c r="H15" s="8"/>
      <c r="I15" s="11">
        <v>87</v>
      </c>
      <c r="J1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6" spans="2:11" x14ac:dyDescent="0.25">
      <c r="B16" s="10">
        <v>44136</v>
      </c>
      <c r="C16" s="17" t="s">
        <v>247</v>
      </c>
      <c r="D16" s="15" t="s">
        <v>216</v>
      </c>
      <c r="E16" s="7" t="s">
        <v>288</v>
      </c>
      <c r="F16" s="7" t="s">
        <v>289</v>
      </c>
      <c r="G16" s="8">
        <v>91</v>
      </c>
      <c r="H16" s="8">
        <v>85</v>
      </c>
      <c r="I16" s="11">
        <v>88</v>
      </c>
      <c r="J1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7" spans="2:10" x14ac:dyDescent="0.25">
      <c r="B17" s="10">
        <v>44136</v>
      </c>
      <c r="C17" s="17" t="s">
        <v>248</v>
      </c>
      <c r="D17" s="15" t="s">
        <v>217</v>
      </c>
      <c r="E17" s="4" t="s">
        <v>290</v>
      </c>
      <c r="F17" s="4" t="s">
        <v>289</v>
      </c>
      <c r="G17" s="8">
        <v>89</v>
      </c>
      <c r="H17" s="8"/>
      <c r="I17" s="11">
        <v>89</v>
      </c>
      <c r="J1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8" spans="2:10" x14ac:dyDescent="0.25">
      <c r="B18" s="10">
        <v>44136</v>
      </c>
      <c r="C18" s="17" t="s">
        <v>249</v>
      </c>
      <c r="D18" s="15" t="s">
        <v>218</v>
      </c>
      <c r="E18" s="4" t="s">
        <v>291</v>
      </c>
      <c r="F18" s="4" t="s">
        <v>289</v>
      </c>
      <c r="G18" s="8">
        <v>96</v>
      </c>
      <c r="H18" s="8"/>
      <c r="I18" s="11">
        <v>96</v>
      </c>
      <c r="J1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9" spans="2:10" x14ac:dyDescent="0.25">
      <c r="B19" s="10">
        <v>44136</v>
      </c>
      <c r="C19" s="8" t="s">
        <v>251</v>
      </c>
      <c r="D19" s="15" t="s">
        <v>219</v>
      </c>
      <c r="E19" s="4" t="s">
        <v>290</v>
      </c>
      <c r="F19" s="4" t="s">
        <v>289</v>
      </c>
      <c r="G19" s="8">
        <v>89</v>
      </c>
      <c r="H19" s="8"/>
      <c r="I19" s="11">
        <v>89</v>
      </c>
      <c r="J1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0" spans="2:10" x14ac:dyDescent="0.25">
      <c r="B20" s="10">
        <v>44136</v>
      </c>
      <c r="C20" s="17" t="s">
        <v>255</v>
      </c>
      <c r="D20" s="15" t="s">
        <v>223</v>
      </c>
      <c r="E20" s="7" t="s">
        <v>292</v>
      </c>
      <c r="F20" s="7" t="s">
        <v>289</v>
      </c>
      <c r="G20" s="8">
        <v>92</v>
      </c>
      <c r="H20" s="8"/>
      <c r="I20" s="11">
        <v>92</v>
      </c>
      <c r="J2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1" spans="2:10" x14ac:dyDescent="0.25">
      <c r="B21" s="10">
        <v>44136</v>
      </c>
      <c r="C21" s="17" t="s">
        <v>252</v>
      </c>
      <c r="D21" s="15" t="s">
        <v>220</v>
      </c>
      <c r="E21" s="4" t="s">
        <v>292</v>
      </c>
      <c r="F21" s="4" t="s">
        <v>289</v>
      </c>
      <c r="G21" s="8">
        <v>89</v>
      </c>
      <c r="H21" s="8"/>
      <c r="I21" s="11">
        <v>89</v>
      </c>
      <c r="J2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2" spans="2:10" x14ac:dyDescent="0.25">
      <c r="B22" s="10">
        <v>44136</v>
      </c>
      <c r="C22" s="17" t="s">
        <v>260</v>
      </c>
      <c r="D22" s="15" t="s">
        <v>225</v>
      </c>
      <c r="E22" s="4" t="s">
        <v>288</v>
      </c>
      <c r="F22" s="4" t="s">
        <v>289</v>
      </c>
      <c r="G22" s="8">
        <v>86</v>
      </c>
      <c r="H22" s="8"/>
      <c r="I22" s="11">
        <v>86</v>
      </c>
      <c r="J2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3" spans="2:10" x14ac:dyDescent="0.25">
      <c r="B23" s="10">
        <v>44136</v>
      </c>
      <c r="C23" s="17" t="s">
        <v>261</v>
      </c>
      <c r="D23" s="15" t="s">
        <v>226</v>
      </c>
      <c r="E23" s="4" t="s">
        <v>290</v>
      </c>
      <c r="F23" s="4" t="s">
        <v>289</v>
      </c>
      <c r="G23" s="8">
        <v>90</v>
      </c>
      <c r="H23" s="8"/>
      <c r="I23" s="11">
        <v>90</v>
      </c>
      <c r="J2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4" spans="2:10" x14ac:dyDescent="0.25">
      <c r="B24" s="10">
        <v>44136</v>
      </c>
      <c r="C24" s="17" t="s">
        <v>262</v>
      </c>
      <c r="D24" s="15" t="s">
        <v>227</v>
      </c>
      <c r="E24" s="4" t="s">
        <v>288</v>
      </c>
      <c r="F24" s="4" t="s">
        <v>289</v>
      </c>
      <c r="G24" s="8">
        <v>93</v>
      </c>
      <c r="H24" s="8"/>
      <c r="I24" s="11">
        <v>93</v>
      </c>
      <c r="J2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5" spans="2:10" x14ac:dyDescent="0.25">
      <c r="B25" s="10">
        <v>44136</v>
      </c>
      <c r="C25" s="17" t="s">
        <v>263</v>
      </c>
      <c r="D25" s="15" t="s">
        <v>228</v>
      </c>
      <c r="E25" s="4" t="s">
        <v>289</v>
      </c>
      <c r="F25" s="4" t="s">
        <v>289</v>
      </c>
      <c r="G25" s="8">
        <v>86</v>
      </c>
      <c r="H25" s="8"/>
      <c r="I25" s="11">
        <v>86</v>
      </c>
      <c r="J2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26" spans="2:10" x14ac:dyDescent="0.25">
      <c r="B26" s="10">
        <v>44136</v>
      </c>
      <c r="C26" s="17" t="s">
        <v>257</v>
      </c>
      <c r="D26" s="15" t="s">
        <v>224</v>
      </c>
      <c r="E26" s="4" t="s">
        <v>293</v>
      </c>
      <c r="F26" s="4" t="s">
        <v>289</v>
      </c>
      <c r="G26" s="8">
        <v>99</v>
      </c>
      <c r="H26" s="8"/>
      <c r="I26" s="11">
        <v>99</v>
      </c>
      <c r="J2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7" spans="2:10" x14ac:dyDescent="0.25">
      <c r="B27" s="10">
        <v>44136</v>
      </c>
      <c r="C27" s="17" t="s">
        <v>264</v>
      </c>
      <c r="D27" s="15" t="s">
        <v>229</v>
      </c>
      <c r="E27" s="4" t="s">
        <v>293</v>
      </c>
      <c r="F27" s="4" t="s">
        <v>289</v>
      </c>
      <c r="G27" s="8">
        <v>91</v>
      </c>
      <c r="H27" s="8"/>
      <c r="I27" s="11">
        <v>91</v>
      </c>
      <c r="J2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28" spans="2:10" x14ac:dyDescent="0.25">
      <c r="B28" s="10">
        <v>44136</v>
      </c>
      <c r="C28" s="8" t="s">
        <v>266</v>
      </c>
      <c r="D28" s="15" t="s">
        <v>230</v>
      </c>
      <c r="E28" s="4" t="s">
        <v>291</v>
      </c>
      <c r="F28" s="4" t="s">
        <v>289</v>
      </c>
      <c r="G28" s="8">
        <v>96</v>
      </c>
      <c r="H28" s="8"/>
      <c r="I28" s="11">
        <v>96</v>
      </c>
      <c r="J2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29" spans="2:10" x14ac:dyDescent="0.25">
      <c r="B29" s="10">
        <v>44136</v>
      </c>
      <c r="C29" s="17" t="s">
        <v>267</v>
      </c>
      <c r="D29" s="15" t="s">
        <v>231</v>
      </c>
      <c r="E29" s="4" t="s">
        <v>288</v>
      </c>
      <c r="F29" s="4" t="s">
        <v>289</v>
      </c>
      <c r="G29" s="8">
        <v>82</v>
      </c>
      <c r="H29" s="8"/>
      <c r="I29" s="11">
        <v>82</v>
      </c>
      <c r="J2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0" spans="2:10" x14ac:dyDescent="0.25">
      <c r="B30" s="10">
        <v>44136</v>
      </c>
      <c r="C30" s="17" t="s">
        <v>268</v>
      </c>
      <c r="D30" s="15" t="s">
        <v>232</v>
      </c>
      <c r="E30" s="4" t="s">
        <v>290</v>
      </c>
      <c r="F30" s="4" t="s">
        <v>289</v>
      </c>
      <c r="G30" s="8">
        <v>87</v>
      </c>
      <c r="H30" s="8"/>
      <c r="I30" s="11">
        <v>87</v>
      </c>
      <c r="J3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1" spans="2:10" x14ac:dyDescent="0.25">
      <c r="B31" s="10">
        <v>44136</v>
      </c>
      <c r="C31" s="17" t="s">
        <v>270</v>
      </c>
      <c r="D31" s="15" t="s">
        <v>234</v>
      </c>
      <c r="E31" s="7" t="s">
        <v>293</v>
      </c>
      <c r="F31" s="7" t="s">
        <v>289</v>
      </c>
      <c r="G31" s="8">
        <v>89</v>
      </c>
      <c r="H31" s="8"/>
      <c r="I31" s="11">
        <v>89</v>
      </c>
      <c r="J3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2" spans="2:10" x14ac:dyDescent="0.25">
      <c r="B32" s="10">
        <v>44136</v>
      </c>
      <c r="C32" s="17" t="s">
        <v>271</v>
      </c>
      <c r="D32" s="15" t="s">
        <v>235</v>
      </c>
      <c r="E32" s="4" t="s">
        <v>291</v>
      </c>
      <c r="F32" s="4" t="s">
        <v>289</v>
      </c>
      <c r="G32" s="8">
        <v>95</v>
      </c>
      <c r="H32" s="8">
        <v>85</v>
      </c>
      <c r="I32" s="11">
        <v>90</v>
      </c>
      <c r="J3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3" spans="2:10" x14ac:dyDescent="0.25">
      <c r="B33" s="10">
        <v>44136</v>
      </c>
      <c r="C33" s="17" t="s">
        <v>273</v>
      </c>
      <c r="D33" s="15" t="s">
        <v>236</v>
      </c>
      <c r="E33" s="4" t="s">
        <v>288</v>
      </c>
      <c r="F33" s="4" t="s">
        <v>289</v>
      </c>
      <c r="G33" s="8">
        <v>91</v>
      </c>
      <c r="H33" s="8">
        <v>89</v>
      </c>
      <c r="I33" s="11">
        <v>90</v>
      </c>
      <c r="J3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4" spans="2:10" x14ac:dyDescent="0.25">
      <c r="B34" s="10">
        <v>44136</v>
      </c>
      <c r="C34" s="17" t="s">
        <v>253</v>
      </c>
      <c r="D34" s="15" t="s">
        <v>221</v>
      </c>
      <c r="E34" s="4" t="s">
        <v>289</v>
      </c>
      <c r="F34" s="4" t="s">
        <v>289</v>
      </c>
      <c r="G34" s="8">
        <v>89</v>
      </c>
      <c r="H34" s="8">
        <v>89</v>
      </c>
      <c r="I34" s="11">
        <v>89</v>
      </c>
      <c r="J3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5" spans="2:10" x14ac:dyDescent="0.25">
      <c r="B35" s="10">
        <v>44136</v>
      </c>
      <c r="C35" s="8" t="s">
        <v>274</v>
      </c>
      <c r="D35" s="15" t="s">
        <v>237</v>
      </c>
      <c r="E35" s="7" t="s">
        <v>289</v>
      </c>
      <c r="F35" s="7" t="s">
        <v>289</v>
      </c>
      <c r="G35" s="8">
        <v>99</v>
      </c>
      <c r="H35" s="8"/>
      <c r="I35" s="11">
        <v>99</v>
      </c>
      <c r="J3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36" spans="2:10" x14ac:dyDescent="0.25">
      <c r="B36" s="10">
        <v>44136</v>
      </c>
      <c r="C36" s="17" t="s">
        <v>277</v>
      </c>
      <c r="D36" s="15" t="s">
        <v>238</v>
      </c>
      <c r="E36" s="4" t="s">
        <v>291</v>
      </c>
      <c r="F36" s="4" t="s">
        <v>289</v>
      </c>
      <c r="G36" s="8">
        <v>96</v>
      </c>
      <c r="H36" s="8"/>
      <c r="I36" s="11">
        <v>96</v>
      </c>
      <c r="J3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37" spans="2:10" x14ac:dyDescent="0.25">
      <c r="B37" s="10">
        <v>44136</v>
      </c>
      <c r="C37" s="17" t="s">
        <v>80</v>
      </c>
      <c r="D37" s="15" t="s">
        <v>81</v>
      </c>
      <c r="E37" s="4" t="s">
        <v>79</v>
      </c>
      <c r="F37" s="4" t="s">
        <v>62</v>
      </c>
      <c r="G37" s="8">
        <v>98</v>
      </c>
      <c r="H37" s="8">
        <v>87</v>
      </c>
      <c r="I37" s="11">
        <v>92.5</v>
      </c>
      <c r="J3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38" spans="2:10" x14ac:dyDescent="0.25">
      <c r="B38" s="10">
        <v>44136</v>
      </c>
      <c r="C38" s="17" t="s">
        <v>84</v>
      </c>
      <c r="D38" s="15" t="s">
        <v>85</v>
      </c>
      <c r="E38" s="4" t="s">
        <v>79</v>
      </c>
      <c r="F38" s="4" t="s">
        <v>62</v>
      </c>
      <c r="G38" s="8">
        <v>88</v>
      </c>
      <c r="H38" s="8">
        <v>86</v>
      </c>
      <c r="I38" s="11">
        <v>87</v>
      </c>
      <c r="J3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39" spans="2:10" x14ac:dyDescent="0.25">
      <c r="B39" s="10">
        <v>44136</v>
      </c>
      <c r="C39" s="17" t="s">
        <v>59</v>
      </c>
      <c r="D39" s="15" t="s">
        <v>60</v>
      </c>
      <c r="E39" s="7" t="s">
        <v>61</v>
      </c>
      <c r="F39" s="7" t="s">
        <v>62</v>
      </c>
      <c r="G39" s="8">
        <v>90</v>
      </c>
      <c r="H39" s="8"/>
      <c r="I39" s="11">
        <v>90</v>
      </c>
      <c r="J3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0" spans="2:10" x14ac:dyDescent="0.25">
      <c r="B40" s="10">
        <v>44136</v>
      </c>
      <c r="C40" s="17" t="s">
        <v>63</v>
      </c>
      <c r="D40" s="15" t="s">
        <v>64</v>
      </c>
      <c r="E40" s="7" t="s">
        <v>61</v>
      </c>
      <c r="F40" s="7" t="s">
        <v>62</v>
      </c>
      <c r="G40" s="8">
        <v>77</v>
      </c>
      <c r="H40" s="8"/>
      <c r="I40" s="11">
        <v>77</v>
      </c>
      <c r="J4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15%</v>
      </c>
    </row>
    <row r="41" spans="2:10" x14ac:dyDescent="0.25">
      <c r="B41" s="10">
        <v>44136</v>
      </c>
      <c r="C41" s="17" t="s">
        <v>66</v>
      </c>
      <c r="D41" s="15" t="s">
        <v>67</v>
      </c>
      <c r="E41" s="4" t="s">
        <v>61</v>
      </c>
      <c r="F41" s="4" t="s">
        <v>62</v>
      </c>
      <c r="G41" s="8">
        <v>97</v>
      </c>
      <c r="H41" s="8"/>
      <c r="I41" s="11">
        <v>97</v>
      </c>
      <c r="J4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42" spans="2:10" x14ac:dyDescent="0.25">
      <c r="B42" s="10">
        <v>44136</v>
      </c>
      <c r="C42" s="17" t="s">
        <v>73</v>
      </c>
      <c r="D42" s="15" t="s">
        <v>74</v>
      </c>
      <c r="E42" s="4" t="s">
        <v>58</v>
      </c>
      <c r="F42" s="4" t="s">
        <v>62</v>
      </c>
      <c r="G42" s="8">
        <v>99</v>
      </c>
      <c r="H42" s="8"/>
      <c r="I42" s="11">
        <v>99</v>
      </c>
      <c r="J4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43" spans="2:10" x14ac:dyDescent="0.25">
      <c r="B43" s="10">
        <v>44136</v>
      </c>
      <c r="C43" s="17" t="s">
        <v>75</v>
      </c>
      <c r="D43" s="15" t="s">
        <v>76</v>
      </c>
      <c r="E43" s="7" t="s">
        <v>58</v>
      </c>
      <c r="F43" s="7" t="s">
        <v>62</v>
      </c>
      <c r="G43" s="8">
        <v>100</v>
      </c>
      <c r="H43" s="8"/>
      <c r="I43" s="11">
        <v>100</v>
      </c>
      <c r="J4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44" spans="2:10" x14ac:dyDescent="0.25">
      <c r="B44" s="10">
        <v>44136</v>
      </c>
      <c r="C44" s="18" t="s">
        <v>77</v>
      </c>
      <c r="D44" s="16" t="s">
        <v>78</v>
      </c>
      <c r="E44" s="13" t="s">
        <v>58</v>
      </c>
      <c r="F44" s="13" t="s">
        <v>62</v>
      </c>
      <c r="G44" s="2">
        <v>95</v>
      </c>
      <c r="I44" s="3">
        <v>95</v>
      </c>
      <c r="J44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5" spans="2:10" x14ac:dyDescent="0.25">
      <c r="B45" s="10">
        <v>44136</v>
      </c>
      <c r="C45" s="17" t="s">
        <v>82</v>
      </c>
      <c r="D45" s="15" t="s">
        <v>83</v>
      </c>
      <c r="E45" s="7" t="s">
        <v>58</v>
      </c>
      <c r="F45" s="7" t="s">
        <v>62</v>
      </c>
      <c r="G45" s="8">
        <v>100</v>
      </c>
      <c r="H45" s="8"/>
      <c r="I45" s="11">
        <v>100</v>
      </c>
      <c r="J4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46" spans="2:10" x14ac:dyDescent="0.25">
      <c r="B46" s="10">
        <v>44136</v>
      </c>
      <c r="C46" s="17" t="s">
        <v>86</v>
      </c>
      <c r="D46" s="15" t="s">
        <v>87</v>
      </c>
      <c r="E46" s="7" t="s">
        <v>88</v>
      </c>
      <c r="F46" s="7" t="s">
        <v>62</v>
      </c>
      <c r="G46" s="8">
        <v>91</v>
      </c>
      <c r="H46" s="8"/>
      <c r="I46" s="11">
        <v>91</v>
      </c>
      <c r="J4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7" spans="2:10" x14ac:dyDescent="0.25">
      <c r="B47" s="10">
        <v>44136</v>
      </c>
      <c r="C47" s="18" t="s">
        <v>89</v>
      </c>
      <c r="D47" s="16" t="s">
        <v>90</v>
      </c>
      <c r="E47" s="13" t="s">
        <v>88</v>
      </c>
      <c r="F47" s="13" t="s">
        <v>62</v>
      </c>
      <c r="G47" s="2">
        <v>90</v>
      </c>
      <c r="I47" s="3">
        <v>90</v>
      </c>
      <c r="J47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48" spans="2:10" x14ac:dyDescent="0.25">
      <c r="B48" s="10">
        <v>44136</v>
      </c>
      <c r="C48" s="17" t="s">
        <v>91</v>
      </c>
      <c r="D48" s="15" t="s">
        <v>92</v>
      </c>
      <c r="E48" s="4" t="s">
        <v>212</v>
      </c>
      <c r="F48" s="4" t="s">
        <v>62</v>
      </c>
      <c r="G48" s="8">
        <v>86</v>
      </c>
      <c r="H48" s="8"/>
      <c r="I48" s="11">
        <v>86</v>
      </c>
      <c r="J4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49" spans="2:10" x14ac:dyDescent="0.25">
      <c r="B49" s="10">
        <v>44136</v>
      </c>
      <c r="C49" s="17" t="s">
        <v>93</v>
      </c>
      <c r="D49" s="15" t="s">
        <v>94</v>
      </c>
      <c r="E49" s="4" t="s">
        <v>88</v>
      </c>
      <c r="F49" s="4" t="s">
        <v>62</v>
      </c>
      <c r="G49" s="8">
        <v>89</v>
      </c>
      <c r="H49" s="8"/>
      <c r="I49" s="11">
        <v>89</v>
      </c>
      <c r="J4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0" spans="2:10" x14ac:dyDescent="0.25">
      <c r="B50" s="10">
        <v>44136</v>
      </c>
      <c r="C50" s="17" t="s">
        <v>101</v>
      </c>
      <c r="D50" s="15" t="s">
        <v>102</v>
      </c>
      <c r="E50" s="7" t="s">
        <v>210</v>
      </c>
      <c r="F50" s="7" t="s">
        <v>62</v>
      </c>
      <c r="G50" s="8">
        <v>94</v>
      </c>
      <c r="H50" s="8">
        <v>71</v>
      </c>
      <c r="I50" s="11">
        <v>82.5</v>
      </c>
      <c r="J5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1" spans="2:10" x14ac:dyDescent="0.25">
      <c r="B51" s="10">
        <v>44136</v>
      </c>
      <c r="C51" s="17" t="s">
        <v>95</v>
      </c>
      <c r="D51" s="15" t="s">
        <v>96</v>
      </c>
      <c r="E51" s="4" t="s">
        <v>212</v>
      </c>
      <c r="F51" s="4" t="s">
        <v>62</v>
      </c>
      <c r="G51" s="8">
        <v>87</v>
      </c>
      <c r="H51" s="8"/>
      <c r="I51" s="11">
        <v>87</v>
      </c>
      <c r="J5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2" spans="2:10" x14ac:dyDescent="0.25">
      <c r="B52" s="10">
        <v>44136</v>
      </c>
      <c r="C52" s="17" t="s">
        <v>68</v>
      </c>
      <c r="D52" s="15" t="s">
        <v>299</v>
      </c>
      <c r="E52" s="4" t="s">
        <v>210</v>
      </c>
      <c r="F52" s="4" t="s">
        <v>62</v>
      </c>
      <c r="G52" s="8">
        <v>98</v>
      </c>
      <c r="H52" s="8">
        <v>80</v>
      </c>
      <c r="I52" s="11">
        <v>89</v>
      </c>
      <c r="J5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3" spans="2:10" x14ac:dyDescent="0.25">
      <c r="B53" s="10">
        <v>44136</v>
      </c>
      <c r="C53" s="17" t="s">
        <v>56</v>
      </c>
      <c r="D53" s="15" t="s">
        <v>57</v>
      </c>
      <c r="E53" s="7" t="s">
        <v>210</v>
      </c>
      <c r="F53" s="7" t="s">
        <v>62</v>
      </c>
      <c r="G53" s="8">
        <v>99</v>
      </c>
      <c r="H53" s="8">
        <v>79</v>
      </c>
      <c r="I53" s="11">
        <v>89</v>
      </c>
      <c r="J5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4" spans="2:10" x14ac:dyDescent="0.25">
      <c r="B54" s="10">
        <v>44136</v>
      </c>
      <c r="C54" s="8" t="s">
        <v>97</v>
      </c>
      <c r="D54" s="15" t="s">
        <v>98</v>
      </c>
      <c r="E54" s="4" t="s">
        <v>65</v>
      </c>
      <c r="F54" s="4" t="s">
        <v>62</v>
      </c>
      <c r="G54" s="8">
        <v>87</v>
      </c>
      <c r="H54" s="8"/>
      <c r="I54" s="11">
        <v>87</v>
      </c>
      <c r="J5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5" spans="2:10" x14ac:dyDescent="0.25">
      <c r="B55" s="10">
        <v>44136</v>
      </c>
      <c r="C55" s="17" t="s">
        <v>103</v>
      </c>
      <c r="D55" s="15" t="s">
        <v>104</v>
      </c>
      <c r="E55" s="4" t="s">
        <v>65</v>
      </c>
      <c r="F55" s="4" t="s">
        <v>62</v>
      </c>
      <c r="G55" s="8">
        <v>86</v>
      </c>
      <c r="H55" s="8"/>
      <c r="I55" s="11">
        <v>86</v>
      </c>
      <c r="J5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56" spans="2:10" x14ac:dyDescent="0.25">
      <c r="B56" s="10">
        <v>44136</v>
      </c>
      <c r="C56" s="17" t="s">
        <v>99</v>
      </c>
      <c r="D56" s="15" t="s">
        <v>100</v>
      </c>
      <c r="E56" s="4" t="s">
        <v>65</v>
      </c>
      <c r="F56" s="4" t="s">
        <v>62</v>
      </c>
      <c r="G56" s="8">
        <v>90</v>
      </c>
      <c r="H56" s="8"/>
      <c r="I56" s="11">
        <v>90</v>
      </c>
      <c r="J5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7" spans="2:10" x14ac:dyDescent="0.25">
      <c r="B57" s="10">
        <v>44136</v>
      </c>
      <c r="C57" s="8" t="s">
        <v>105</v>
      </c>
      <c r="D57" s="15" t="s">
        <v>106</v>
      </c>
      <c r="E57" s="4" t="s">
        <v>211</v>
      </c>
      <c r="F57" s="4" t="s">
        <v>62</v>
      </c>
      <c r="G57" s="8">
        <v>95</v>
      </c>
      <c r="H57" s="8"/>
      <c r="I57" s="11">
        <v>95</v>
      </c>
      <c r="J5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58" spans="2:10" x14ac:dyDescent="0.25">
      <c r="B58" s="10">
        <v>44136</v>
      </c>
      <c r="C58" s="17" t="s">
        <v>69</v>
      </c>
      <c r="D58" s="15" t="s">
        <v>70</v>
      </c>
      <c r="E58" s="4" t="s">
        <v>211</v>
      </c>
      <c r="F58" s="4" t="s">
        <v>62</v>
      </c>
      <c r="G58" s="8">
        <v>98</v>
      </c>
      <c r="H58" s="8"/>
      <c r="I58" s="11">
        <v>98</v>
      </c>
      <c r="J5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59" spans="2:10" x14ac:dyDescent="0.25">
      <c r="B59" s="10">
        <v>44136</v>
      </c>
      <c r="C59" s="17" t="s">
        <v>107</v>
      </c>
      <c r="D59" s="15" t="s">
        <v>108</v>
      </c>
      <c r="E59" s="7" t="s">
        <v>213</v>
      </c>
      <c r="F59" s="7" t="s">
        <v>112</v>
      </c>
      <c r="G59" s="8">
        <v>97</v>
      </c>
      <c r="H59" s="8"/>
      <c r="I59" s="11">
        <v>97</v>
      </c>
      <c r="J5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0" spans="2:10" x14ac:dyDescent="0.25">
      <c r="B60" s="10">
        <v>44136</v>
      </c>
      <c r="C60" s="17" t="s">
        <v>109</v>
      </c>
      <c r="D60" s="15" t="s">
        <v>110</v>
      </c>
      <c r="E60" s="4" t="s">
        <v>111</v>
      </c>
      <c r="F60" s="4" t="s">
        <v>112</v>
      </c>
      <c r="G60" s="8">
        <v>100</v>
      </c>
      <c r="H60" s="8"/>
      <c r="I60" s="11">
        <v>100</v>
      </c>
      <c r="J6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1" spans="2:10" x14ac:dyDescent="0.25">
      <c r="B61" s="10">
        <v>44136</v>
      </c>
      <c r="C61" s="8" t="s">
        <v>113</v>
      </c>
      <c r="D61" s="15" t="s">
        <v>114</v>
      </c>
      <c r="E61" s="4" t="s">
        <v>213</v>
      </c>
      <c r="F61" s="4" t="s">
        <v>112</v>
      </c>
      <c r="G61" s="8">
        <v>97</v>
      </c>
      <c r="H61" s="8"/>
      <c r="I61" s="11">
        <v>97</v>
      </c>
      <c r="J6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2" spans="2:10" x14ac:dyDescent="0.25">
      <c r="B62" s="10">
        <v>44136</v>
      </c>
      <c r="C62" s="17" t="s">
        <v>115</v>
      </c>
      <c r="D62" s="15" t="s">
        <v>116</v>
      </c>
      <c r="E62" s="4" t="s">
        <v>117</v>
      </c>
      <c r="F62" s="4" t="s">
        <v>112</v>
      </c>
      <c r="G62" s="8">
        <v>96</v>
      </c>
      <c r="H62" s="8"/>
      <c r="I62" s="11">
        <v>96</v>
      </c>
      <c r="J6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3" spans="2:10" x14ac:dyDescent="0.25">
      <c r="B63" s="10">
        <v>44136</v>
      </c>
      <c r="C63" s="17" t="s">
        <v>118</v>
      </c>
      <c r="D63" s="15" t="s">
        <v>119</v>
      </c>
      <c r="E63" s="4" t="s">
        <v>214</v>
      </c>
      <c r="F63" s="4" t="s">
        <v>112</v>
      </c>
      <c r="G63" s="8">
        <v>86</v>
      </c>
      <c r="H63" s="8"/>
      <c r="I63" s="11">
        <v>86</v>
      </c>
      <c r="J6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64" spans="2:10" x14ac:dyDescent="0.25">
      <c r="B64" s="10">
        <v>44136</v>
      </c>
      <c r="C64" s="17" t="s">
        <v>120</v>
      </c>
      <c r="D64" s="15" t="s">
        <v>121</v>
      </c>
      <c r="E64" s="4" t="s">
        <v>215</v>
      </c>
      <c r="F64" s="4" t="s">
        <v>112</v>
      </c>
      <c r="G64" s="8">
        <v>96</v>
      </c>
      <c r="H64" s="8"/>
      <c r="I64" s="11">
        <v>96</v>
      </c>
      <c r="J6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5" spans="2:10" x14ac:dyDescent="0.25">
      <c r="B65" s="10">
        <v>44136</v>
      </c>
      <c r="C65" s="17" t="s">
        <v>122</v>
      </c>
      <c r="D65" s="15" t="s">
        <v>123</v>
      </c>
      <c r="E65" s="4" t="s">
        <v>215</v>
      </c>
      <c r="F65" s="4" t="s">
        <v>112</v>
      </c>
      <c r="G65" s="8">
        <v>97</v>
      </c>
      <c r="H65" s="8"/>
      <c r="I65" s="11">
        <v>97</v>
      </c>
      <c r="J6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66" spans="2:10" x14ac:dyDescent="0.25">
      <c r="B66" s="10">
        <v>44136</v>
      </c>
      <c r="C66" s="8" t="s">
        <v>124</v>
      </c>
      <c r="D66" s="15" t="s">
        <v>125</v>
      </c>
      <c r="E66" s="4" t="s">
        <v>213</v>
      </c>
      <c r="F66" s="4" t="s">
        <v>112</v>
      </c>
      <c r="G66" s="8">
        <v>94</v>
      </c>
      <c r="H66" s="8"/>
      <c r="I66" s="11">
        <v>94</v>
      </c>
      <c r="J6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7" spans="2:10" x14ac:dyDescent="0.25">
      <c r="B67" s="10">
        <v>44136</v>
      </c>
      <c r="C67" s="17" t="s">
        <v>126</v>
      </c>
      <c r="D67" s="15" t="s">
        <v>127</v>
      </c>
      <c r="E67" s="4" t="s">
        <v>128</v>
      </c>
      <c r="F67" s="4" t="s">
        <v>112</v>
      </c>
      <c r="G67" s="8">
        <v>91</v>
      </c>
      <c r="H67" s="8"/>
      <c r="I67" s="11">
        <v>91</v>
      </c>
      <c r="J6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8" spans="2:10" x14ac:dyDescent="0.25">
      <c r="B68" s="10">
        <v>44136</v>
      </c>
      <c r="C68" s="17" t="s">
        <v>129</v>
      </c>
      <c r="D68" s="15" t="s">
        <v>130</v>
      </c>
      <c r="E68" s="7" t="s">
        <v>112</v>
      </c>
      <c r="F68" s="7" t="s">
        <v>112</v>
      </c>
      <c r="G68" s="8">
        <v>94</v>
      </c>
      <c r="H68" s="8"/>
      <c r="I68" s="11">
        <v>94</v>
      </c>
      <c r="J6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69" spans="2:10" x14ac:dyDescent="0.25">
      <c r="B69" s="10">
        <v>44136</v>
      </c>
      <c r="C69" s="17" t="s">
        <v>131</v>
      </c>
      <c r="D69" s="15" t="s">
        <v>132</v>
      </c>
      <c r="E69" s="4" t="s">
        <v>133</v>
      </c>
      <c r="F69" s="4" t="s">
        <v>112</v>
      </c>
      <c r="G69" s="8">
        <v>89</v>
      </c>
      <c r="H69" s="8"/>
      <c r="I69" s="11">
        <v>89</v>
      </c>
      <c r="J6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70" spans="2:10" x14ac:dyDescent="0.25">
      <c r="B70" s="10">
        <v>44136</v>
      </c>
      <c r="C70" s="17" t="s">
        <v>134</v>
      </c>
      <c r="D70" s="15" t="s">
        <v>135</v>
      </c>
      <c r="E70" s="4" t="s">
        <v>214</v>
      </c>
      <c r="F70" s="4" t="s">
        <v>112</v>
      </c>
      <c r="G70" s="8">
        <v>92</v>
      </c>
      <c r="H70" s="8"/>
      <c r="I70" s="11">
        <v>92</v>
      </c>
      <c r="J7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1" spans="2:10" x14ac:dyDescent="0.25">
      <c r="B71" s="10">
        <v>44136</v>
      </c>
      <c r="C71" s="17" t="s">
        <v>136</v>
      </c>
      <c r="D71" s="15" t="s">
        <v>137</v>
      </c>
      <c r="E71" s="4" t="s">
        <v>111</v>
      </c>
      <c r="F71" s="4" t="s">
        <v>112</v>
      </c>
      <c r="G71" s="8">
        <v>96</v>
      </c>
      <c r="H71" s="8"/>
      <c r="I71" s="11">
        <v>96</v>
      </c>
      <c r="J7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2" spans="2:10" x14ac:dyDescent="0.25">
      <c r="B72" s="10">
        <v>44136</v>
      </c>
      <c r="C72" s="17" t="s">
        <v>138</v>
      </c>
      <c r="D72" s="15" t="s">
        <v>139</v>
      </c>
      <c r="E72" s="4" t="s">
        <v>117</v>
      </c>
      <c r="F72" s="4" t="s">
        <v>112</v>
      </c>
      <c r="G72" s="8">
        <v>97</v>
      </c>
      <c r="H72" s="8"/>
      <c r="I72" s="11">
        <v>97</v>
      </c>
      <c r="J7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3" spans="2:10" x14ac:dyDescent="0.25">
      <c r="B73" s="10">
        <v>44136</v>
      </c>
      <c r="C73" s="17" t="s">
        <v>140</v>
      </c>
      <c r="D73" s="15" t="s">
        <v>141</v>
      </c>
      <c r="E73" s="4" t="s">
        <v>111</v>
      </c>
      <c r="F73" s="4" t="s">
        <v>112</v>
      </c>
      <c r="G73" s="8">
        <v>96</v>
      </c>
      <c r="H73" s="8"/>
      <c r="I73" s="11">
        <v>96</v>
      </c>
      <c r="J7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4" spans="2:10" x14ac:dyDescent="0.25">
      <c r="B74" s="10">
        <v>44136</v>
      </c>
      <c r="C74" s="17" t="s">
        <v>142</v>
      </c>
      <c r="D74" s="15" t="s">
        <v>143</v>
      </c>
      <c r="E74" s="4" t="s">
        <v>112</v>
      </c>
      <c r="F74" s="4" t="s">
        <v>112</v>
      </c>
      <c r="G74" s="8">
        <v>94</v>
      </c>
      <c r="H74" s="8"/>
      <c r="I74" s="11">
        <v>94</v>
      </c>
      <c r="J7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5" spans="2:10" x14ac:dyDescent="0.25">
      <c r="B75" s="10">
        <v>44136</v>
      </c>
      <c r="C75" s="17" t="s">
        <v>144</v>
      </c>
      <c r="D75" s="15" t="s">
        <v>145</v>
      </c>
      <c r="E75" s="4" t="s">
        <v>117</v>
      </c>
      <c r="F75" s="4" t="s">
        <v>112</v>
      </c>
      <c r="G75" s="8">
        <v>96</v>
      </c>
      <c r="H75" s="8"/>
      <c r="I75" s="11">
        <v>96</v>
      </c>
      <c r="J7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76" spans="2:10" x14ac:dyDescent="0.25">
      <c r="B76" s="10">
        <v>44136</v>
      </c>
      <c r="C76" s="17" t="s">
        <v>148</v>
      </c>
      <c r="D76" s="15" t="s">
        <v>149</v>
      </c>
      <c r="E76" s="7" t="s">
        <v>214</v>
      </c>
      <c r="F76" s="7" t="s">
        <v>112</v>
      </c>
      <c r="G76" s="8">
        <v>92</v>
      </c>
      <c r="H76" s="8"/>
      <c r="I76" s="11">
        <v>92</v>
      </c>
      <c r="J7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7" spans="2:10" x14ac:dyDescent="0.25">
      <c r="B77" s="10">
        <v>44136</v>
      </c>
      <c r="C77" s="17" t="s">
        <v>150</v>
      </c>
      <c r="D77" s="15" t="s">
        <v>151</v>
      </c>
      <c r="E77" s="4" t="s">
        <v>112</v>
      </c>
      <c r="F77" s="4" t="s">
        <v>112</v>
      </c>
      <c r="G77" s="8">
        <v>92</v>
      </c>
      <c r="H77" s="8"/>
      <c r="I77" s="11">
        <v>92</v>
      </c>
      <c r="J7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8" spans="2:10" x14ac:dyDescent="0.25">
      <c r="B78" s="10">
        <v>44136</v>
      </c>
      <c r="C78" s="8" t="s">
        <v>146</v>
      </c>
      <c r="D78" s="15" t="s">
        <v>147</v>
      </c>
      <c r="E78" s="4" t="s">
        <v>128</v>
      </c>
      <c r="F78" s="4" t="s">
        <v>112</v>
      </c>
      <c r="G78" s="8">
        <v>91</v>
      </c>
      <c r="H78" s="8"/>
      <c r="I78" s="11">
        <v>91</v>
      </c>
      <c r="J7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79" spans="2:10" x14ac:dyDescent="0.25">
      <c r="B79" s="10">
        <v>44136</v>
      </c>
      <c r="C79" s="17" t="s">
        <v>152</v>
      </c>
      <c r="D79" s="15" t="s">
        <v>153</v>
      </c>
      <c r="E79" s="4" t="s">
        <v>117</v>
      </c>
      <c r="F79" s="4" t="s">
        <v>112</v>
      </c>
      <c r="G79" s="8">
        <v>97</v>
      </c>
      <c r="H79" s="8"/>
      <c r="I79" s="11">
        <v>97</v>
      </c>
      <c r="J7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0" spans="2:10" x14ac:dyDescent="0.25">
      <c r="B80" s="10">
        <v>44136</v>
      </c>
      <c r="C80" s="8" t="s">
        <v>154</v>
      </c>
      <c r="D80" s="15" t="s">
        <v>155</v>
      </c>
      <c r="E80" s="4" t="s">
        <v>214</v>
      </c>
      <c r="F80" s="4" t="s">
        <v>112</v>
      </c>
      <c r="G80" s="8">
        <v>93</v>
      </c>
      <c r="H80" s="8"/>
      <c r="I80" s="11">
        <v>93</v>
      </c>
      <c r="J8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1" spans="2:10" x14ac:dyDescent="0.25">
      <c r="B81" s="10">
        <v>44136</v>
      </c>
      <c r="C81" s="8" t="s">
        <v>156</v>
      </c>
      <c r="D81" s="15" t="s">
        <v>157</v>
      </c>
      <c r="E81" s="4" t="s">
        <v>158</v>
      </c>
      <c r="F81" s="4" t="s">
        <v>161</v>
      </c>
      <c r="G81" s="8">
        <v>100</v>
      </c>
      <c r="H81" s="8"/>
      <c r="I81" s="11">
        <v>100</v>
      </c>
      <c r="J8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2" spans="2:10" x14ac:dyDescent="0.25">
      <c r="B82" s="10">
        <v>44136</v>
      </c>
      <c r="C82" s="8" t="s">
        <v>169</v>
      </c>
      <c r="D82" s="15" t="s">
        <v>300</v>
      </c>
      <c r="E82" s="7" t="s">
        <v>170</v>
      </c>
      <c r="F82" s="7" t="s">
        <v>161</v>
      </c>
      <c r="G82" s="8">
        <v>91</v>
      </c>
      <c r="H82" s="8"/>
      <c r="I82" s="11">
        <v>91</v>
      </c>
      <c r="J8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3" spans="2:10" x14ac:dyDescent="0.25">
      <c r="B83" s="10">
        <v>44136</v>
      </c>
      <c r="C83" s="17" t="s">
        <v>171</v>
      </c>
      <c r="D83" s="15" t="s">
        <v>172</v>
      </c>
      <c r="E83" s="4" t="s">
        <v>158</v>
      </c>
      <c r="F83" s="4" t="s">
        <v>161</v>
      </c>
      <c r="G83" s="8">
        <v>99</v>
      </c>
      <c r="H83" s="8"/>
      <c r="I83" s="11">
        <v>99</v>
      </c>
      <c r="J8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4" spans="2:10" x14ac:dyDescent="0.25">
      <c r="B84" s="10">
        <v>44136</v>
      </c>
      <c r="C84" s="17" t="s">
        <v>167</v>
      </c>
      <c r="D84" s="15" t="s">
        <v>168</v>
      </c>
      <c r="E84" s="4" t="s">
        <v>158</v>
      </c>
      <c r="F84" s="4" t="s">
        <v>161</v>
      </c>
      <c r="G84" s="8">
        <v>100</v>
      </c>
      <c r="H84" s="8"/>
      <c r="I84" s="11">
        <v>100</v>
      </c>
      <c r="J8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85" spans="2:10" x14ac:dyDescent="0.25">
      <c r="B85" s="10">
        <v>44136</v>
      </c>
      <c r="C85" s="17" t="s">
        <v>173</v>
      </c>
      <c r="D85" s="15" t="s">
        <v>174</v>
      </c>
      <c r="E85" s="4" t="s">
        <v>170</v>
      </c>
      <c r="F85" s="4" t="s">
        <v>161</v>
      </c>
      <c r="G85" s="8">
        <v>98</v>
      </c>
      <c r="H85" s="8">
        <v>82</v>
      </c>
      <c r="I85" s="11">
        <v>90</v>
      </c>
      <c r="J8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6" spans="2:10" x14ac:dyDescent="0.25">
      <c r="B86" s="10">
        <v>44136</v>
      </c>
      <c r="C86" s="17" t="s">
        <v>178</v>
      </c>
      <c r="D86" s="15" t="s">
        <v>179</v>
      </c>
      <c r="E86" s="4" t="s">
        <v>170</v>
      </c>
      <c r="F86" s="4" t="s">
        <v>161</v>
      </c>
      <c r="G86" s="8">
        <v>94</v>
      </c>
      <c r="H86" s="8"/>
      <c r="I86" s="11">
        <v>94</v>
      </c>
      <c r="J8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7" spans="2:10" x14ac:dyDescent="0.25">
      <c r="B87" s="10">
        <v>44136</v>
      </c>
      <c r="C87" s="17" t="s">
        <v>182</v>
      </c>
      <c r="D87" s="15" t="s">
        <v>183</v>
      </c>
      <c r="E87" s="4" t="s">
        <v>184</v>
      </c>
      <c r="F87" s="4" t="s">
        <v>161</v>
      </c>
      <c r="G87" s="8">
        <v>95</v>
      </c>
      <c r="H87" s="8">
        <v>88</v>
      </c>
      <c r="I87" s="11">
        <v>91.5</v>
      </c>
      <c r="J8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8" spans="2:10" x14ac:dyDescent="0.25">
      <c r="B88" s="10">
        <v>44136</v>
      </c>
      <c r="C88" s="17" t="s">
        <v>185</v>
      </c>
      <c r="D88" s="15" t="s">
        <v>186</v>
      </c>
      <c r="E88" s="7" t="s">
        <v>184</v>
      </c>
      <c r="F88" s="7" t="s">
        <v>161</v>
      </c>
      <c r="G88" s="8">
        <v>95</v>
      </c>
      <c r="H88" s="8">
        <v>86</v>
      </c>
      <c r="I88" s="11">
        <v>90.5</v>
      </c>
      <c r="J8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89" spans="2:10" x14ac:dyDescent="0.25">
      <c r="B89" s="10">
        <v>44136</v>
      </c>
      <c r="C89" s="17" t="s">
        <v>187</v>
      </c>
      <c r="D89" s="15" t="s">
        <v>188</v>
      </c>
      <c r="E89" s="4" t="s">
        <v>177</v>
      </c>
      <c r="F89" s="4" t="s">
        <v>161</v>
      </c>
      <c r="G89" s="8">
        <v>98</v>
      </c>
      <c r="H89" s="8">
        <v>85</v>
      </c>
      <c r="I89" s="11">
        <v>91.5</v>
      </c>
      <c r="J8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0" spans="2:10" x14ac:dyDescent="0.25">
      <c r="B90" s="10">
        <v>44136</v>
      </c>
      <c r="C90" s="17" t="s">
        <v>189</v>
      </c>
      <c r="D90" s="15" t="s">
        <v>190</v>
      </c>
      <c r="E90" s="4" t="s">
        <v>177</v>
      </c>
      <c r="F90" s="4" t="s">
        <v>161</v>
      </c>
      <c r="G90" s="8">
        <v>93</v>
      </c>
      <c r="H90" s="8">
        <v>84</v>
      </c>
      <c r="I90" s="11">
        <v>88.5</v>
      </c>
      <c r="J9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91" spans="2:10" x14ac:dyDescent="0.25">
      <c r="B91" s="10">
        <v>44136</v>
      </c>
      <c r="C91" s="8" t="s">
        <v>191</v>
      </c>
      <c r="D91" s="15" t="s">
        <v>192</v>
      </c>
      <c r="E91" s="4" t="s">
        <v>177</v>
      </c>
      <c r="F91" s="4" t="s">
        <v>161</v>
      </c>
      <c r="G91" s="8">
        <v>98</v>
      </c>
      <c r="H91" s="8"/>
      <c r="I91" s="11">
        <v>98</v>
      </c>
      <c r="J9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2" spans="2:10" x14ac:dyDescent="0.25">
      <c r="B92" s="10">
        <v>44136</v>
      </c>
      <c r="C92" s="17" t="s">
        <v>193</v>
      </c>
      <c r="D92" s="15" t="s">
        <v>194</v>
      </c>
      <c r="E92" s="4" t="s">
        <v>177</v>
      </c>
      <c r="F92" s="4" t="s">
        <v>161</v>
      </c>
      <c r="G92" s="8">
        <v>93</v>
      </c>
      <c r="H92" s="8">
        <v>88</v>
      </c>
      <c r="I92" s="11">
        <v>90.5</v>
      </c>
      <c r="J9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3" spans="2:10" x14ac:dyDescent="0.25">
      <c r="B93" s="10">
        <v>44136</v>
      </c>
      <c r="C93" s="17" t="s">
        <v>159</v>
      </c>
      <c r="D93" s="15" t="s">
        <v>160</v>
      </c>
      <c r="E93" s="4" t="s">
        <v>164</v>
      </c>
      <c r="F93" s="4" t="s">
        <v>161</v>
      </c>
      <c r="G93" s="8">
        <v>98</v>
      </c>
      <c r="H93" s="8"/>
      <c r="I93" s="11">
        <v>98</v>
      </c>
      <c r="J9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4" spans="2:10" x14ac:dyDescent="0.25">
      <c r="B94" s="10">
        <v>44136</v>
      </c>
      <c r="C94" s="17" t="s">
        <v>162</v>
      </c>
      <c r="D94" s="15" t="s">
        <v>163</v>
      </c>
      <c r="E94" s="4" t="s">
        <v>164</v>
      </c>
      <c r="F94" s="4" t="s">
        <v>161</v>
      </c>
      <c r="G94" s="8">
        <v>93</v>
      </c>
      <c r="H94" s="8"/>
      <c r="I94" s="11">
        <v>93</v>
      </c>
      <c r="J9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5" spans="2:10" x14ac:dyDescent="0.25">
      <c r="B95" s="10">
        <v>44136</v>
      </c>
      <c r="C95" s="17" t="s">
        <v>165</v>
      </c>
      <c r="D95" s="15" t="s">
        <v>166</v>
      </c>
      <c r="E95" s="4" t="s">
        <v>161</v>
      </c>
      <c r="F95" s="4" t="s">
        <v>161</v>
      </c>
      <c r="G95" s="8">
        <v>94</v>
      </c>
      <c r="H95" s="8"/>
      <c r="I95" s="11">
        <v>94</v>
      </c>
      <c r="J9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6" spans="2:10" x14ac:dyDescent="0.25">
      <c r="B96" s="10">
        <v>44136</v>
      </c>
      <c r="C96" s="17" t="s">
        <v>175</v>
      </c>
      <c r="D96" s="15" t="s">
        <v>176</v>
      </c>
      <c r="E96" s="4" t="s">
        <v>161</v>
      </c>
      <c r="F96" s="4" t="s">
        <v>161</v>
      </c>
      <c r="G96" s="8">
        <v>99</v>
      </c>
      <c r="H96" s="8">
        <v>95</v>
      </c>
      <c r="I96" s="11">
        <v>97</v>
      </c>
      <c r="J9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7" spans="2:10" x14ac:dyDescent="0.25">
      <c r="B97" s="10">
        <v>44136</v>
      </c>
      <c r="C97" s="17" t="s">
        <v>180</v>
      </c>
      <c r="D97" s="15" t="s">
        <v>181</v>
      </c>
      <c r="E97" s="4" t="s">
        <v>161</v>
      </c>
      <c r="F97" s="4" t="s">
        <v>161</v>
      </c>
      <c r="G97" s="8">
        <v>91</v>
      </c>
      <c r="H97" s="8"/>
      <c r="I97" s="11">
        <v>91</v>
      </c>
      <c r="J9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98" spans="2:10" x14ac:dyDescent="0.25">
      <c r="B98" s="10">
        <v>44136</v>
      </c>
      <c r="C98" s="17" t="s">
        <v>275</v>
      </c>
      <c r="D98" s="15" t="s">
        <v>301</v>
      </c>
      <c r="E98" s="7" t="s">
        <v>295</v>
      </c>
      <c r="F98" s="7" t="s">
        <v>201</v>
      </c>
      <c r="G98" s="8">
        <v>99</v>
      </c>
      <c r="H98" s="8"/>
      <c r="I98" s="11">
        <v>99</v>
      </c>
      <c r="J9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99" spans="2:10" x14ac:dyDescent="0.25">
      <c r="B99" s="10">
        <v>44136</v>
      </c>
      <c r="C99" s="17" t="s">
        <v>272</v>
      </c>
      <c r="D99" s="15" t="s">
        <v>244</v>
      </c>
      <c r="E99" s="4" t="s">
        <v>295</v>
      </c>
      <c r="F99" s="4" t="s">
        <v>201</v>
      </c>
      <c r="G99" s="8">
        <v>99</v>
      </c>
      <c r="H99" s="8"/>
      <c r="I99" s="11">
        <v>99</v>
      </c>
      <c r="J9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0" spans="2:10" x14ac:dyDescent="0.25">
      <c r="B100" s="10">
        <v>44136</v>
      </c>
      <c r="C100" s="17" t="s">
        <v>196</v>
      </c>
      <c r="D100" s="15" t="s">
        <v>203</v>
      </c>
      <c r="E100" s="4" t="s">
        <v>201</v>
      </c>
      <c r="F100" s="4" t="s">
        <v>201</v>
      </c>
      <c r="G100" s="8">
        <v>99</v>
      </c>
      <c r="H100" s="8"/>
      <c r="I100" s="11">
        <v>99</v>
      </c>
      <c r="J10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1" spans="2:10" x14ac:dyDescent="0.25">
      <c r="B101" s="10">
        <v>44136</v>
      </c>
      <c r="C101" s="17" t="s">
        <v>250</v>
      </c>
      <c r="D101" s="15" t="s">
        <v>239</v>
      </c>
      <c r="E101" s="4" t="s">
        <v>201</v>
      </c>
      <c r="F101" s="4" t="s">
        <v>201</v>
      </c>
      <c r="G101" s="8">
        <v>98</v>
      </c>
      <c r="H101" s="8"/>
      <c r="I101" s="11">
        <v>98</v>
      </c>
      <c r="J10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2" spans="2:10" x14ac:dyDescent="0.25">
      <c r="B102" s="10">
        <v>44136</v>
      </c>
      <c r="C102" s="17" t="s">
        <v>256</v>
      </c>
      <c r="D102" s="15" t="s">
        <v>240</v>
      </c>
      <c r="E102" s="4" t="s">
        <v>201</v>
      </c>
      <c r="F102" s="4" t="s">
        <v>201</v>
      </c>
      <c r="G102" s="8">
        <v>99</v>
      </c>
      <c r="H102" s="8"/>
      <c r="I102" s="11">
        <v>99</v>
      </c>
      <c r="J10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3" spans="2:10" x14ac:dyDescent="0.25">
      <c r="B103" s="10">
        <v>44136</v>
      </c>
      <c r="C103" s="8" t="s">
        <v>258</v>
      </c>
      <c r="D103" s="15" t="s">
        <v>241</v>
      </c>
      <c r="E103" s="4" t="s">
        <v>294</v>
      </c>
      <c r="F103" s="4" t="s">
        <v>201</v>
      </c>
      <c r="G103" s="8">
        <v>97</v>
      </c>
      <c r="H103" s="8"/>
      <c r="I103" s="11">
        <v>97</v>
      </c>
      <c r="J10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4" spans="2:10" x14ac:dyDescent="0.25">
      <c r="B104" s="10">
        <v>44136</v>
      </c>
      <c r="C104" s="17" t="s">
        <v>265</v>
      </c>
      <c r="D104" s="15" t="s">
        <v>243</v>
      </c>
      <c r="E104" s="4" t="s">
        <v>294</v>
      </c>
      <c r="F104" s="4" t="s">
        <v>201</v>
      </c>
      <c r="G104" s="8">
        <v>92</v>
      </c>
      <c r="H104" s="8"/>
      <c r="I104" s="11">
        <v>92</v>
      </c>
      <c r="J10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05" spans="2:10" x14ac:dyDescent="0.25">
      <c r="B105" s="10">
        <v>44136</v>
      </c>
      <c r="C105" s="17" t="s">
        <v>259</v>
      </c>
      <c r="D105" s="15" t="s">
        <v>242</v>
      </c>
      <c r="E105" s="7" t="s">
        <v>294</v>
      </c>
      <c r="F105" s="7" t="s">
        <v>201</v>
      </c>
      <c r="G105" s="8">
        <v>98</v>
      </c>
      <c r="H105" s="8"/>
      <c r="I105" s="11">
        <v>98</v>
      </c>
      <c r="J10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6" spans="2:10" x14ac:dyDescent="0.25">
      <c r="B106" s="10">
        <v>44136</v>
      </c>
      <c r="C106" s="17" t="s">
        <v>276</v>
      </c>
      <c r="D106" s="15" t="s">
        <v>245</v>
      </c>
      <c r="E106" s="4" t="s">
        <v>294</v>
      </c>
      <c r="F106" s="4" t="s">
        <v>201</v>
      </c>
      <c r="G106" s="8">
        <v>96</v>
      </c>
      <c r="H106" s="8"/>
      <c r="I106" s="11">
        <v>96</v>
      </c>
      <c r="J10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7" spans="2:10" x14ac:dyDescent="0.25">
      <c r="B107" s="10">
        <v>44136</v>
      </c>
      <c r="C107" s="8" t="s">
        <v>197</v>
      </c>
      <c r="D107" s="15" t="s">
        <v>200</v>
      </c>
      <c r="E107" s="7" t="s">
        <v>201</v>
      </c>
      <c r="F107" s="7" t="s">
        <v>201</v>
      </c>
      <c r="G107" s="8">
        <v>99</v>
      </c>
      <c r="H107" s="8"/>
      <c r="I107" s="11">
        <v>99</v>
      </c>
      <c r="J10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8" spans="2:10" x14ac:dyDescent="0.25">
      <c r="B108" s="10">
        <v>44136</v>
      </c>
      <c r="C108" s="17" t="s">
        <v>199</v>
      </c>
      <c r="D108" s="15" t="s">
        <v>202</v>
      </c>
      <c r="E108" s="7" t="s">
        <v>302</v>
      </c>
      <c r="F108" s="7" t="s">
        <v>201</v>
      </c>
      <c r="G108" s="8">
        <v>99</v>
      </c>
      <c r="H108" s="8"/>
      <c r="I108" s="11">
        <v>99</v>
      </c>
      <c r="J10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09" spans="2:10" x14ac:dyDescent="0.25">
      <c r="B109" s="10">
        <v>44136</v>
      </c>
      <c r="C109" s="17" t="s">
        <v>198</v>
      </c>
      <c r="D109" s="15" t="s">
        <v>204</v>
      </c>
      <c r="E109" s="4" t="s">
        <v>302</v>
      </c>
      <c r="F109" s="4" t="s">
        <v>201</v>
      </c>
      <c r="G109" s="8">
        <v>100</v>
      </c>
      <c r="H109" s="8"/>
      <c r="I109" s="11">
        <v>100</v>
      </c>
      <c r="J10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0%</v>
      </c>
    </row>
    <row r="110" spans="2:10" x14ac:dyDescent="0.25">
      <c r="B110" s="10">
        <v>44136</v>
      </c>
      <c r="C110" s="17" t="s">
        <v>51</v>
      </c>
      <c r="D110" s="15" t="s">
        <v>52</v>
      </c>
      <c r="E110" s="7" t="s">
        <v>53</v>
      </c>
      <c r="F110" s="7" t="s">
        <v>38</v>
      </c>
      <c r="G110" s="8">
        <v>88</v>
      </c>
      <c r="H110" s="8"/>
      <c r="I110" s="11">
        <v>88</v>
      </c>
      <c r="J11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11" spans="2:10" x14ac:dyDescent="0.25">
      <c r="B111" s="10">
        <v>44136</v>
      </c>
      <c r="C111" s="17" t="s">
        <v>54</v>
      </c>
      <c r="D111" s="15" t="s">
        <v>55</v>
      </c>
      <c r="E111" s="7" t="s">
        <v>53</v>
      </c>
      <c r="F111" s="7" t="s">
        <v>38</v>
      </c>
      <c r="G111" s="8">
        <v>83</v>
      </c>
      <c r="H111" s="8"/>
      <c r="I111" s="11">
        <v>83</v>
      </c>
      <c r="J11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12" spans="2:10" x14ac:dyDescent="0.25">
      <c r="B112" s="10">
        <v>44136</v>
      </c>
      <c r="C112" s="17" t="s">
        <v>4</v>
      </c>
      <c r="D112" s="15" t="s">
        <v>5</v>
      </c>
      <c r="E112" s="7" t="s">
        <v>14</v>
      </c>
      <c r="F112" s="7" t="s">
        <v>38</v>
      </c>
      <c r="G112" s="8">
        <v>86</v>
      </c>
      <c r="H112" s="8">
        <v>72</v>
      </c>
      <c r="I112" s="11">
        <v>79</v>
      </c>
      <c r="J11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15%</v>
      </c>
    </row>
    <row r="113" spans="2:10" x14ac:dyDescent="0.25">
      <c r="B113" s="10">
        <v>44136</v>
      </c>
      <c r="C113" s="8" t="s">
        <v>21</v>
      </c>
      <c r="D113" s="15" t="s">
        <v>22</v>
      </c>
      <c r="E113" s="7" t="s">
        <v>6</v>
      </c>
      <c r="F113" s="7" t="s">
        <v>38</v>
      </c>
      <c r="G113" s="8">
        <v>91</v>
      </c>
      <c r="H113" s="8"/>
      <c r="I113" s="11">
        <v>91</v>
      </c>
      <c r="J11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4" spans="2:10" x14ac:dyDescent="0.25">
      <c r="B114" s="10">
        <v>44136</v>
      </c>
      <c r="C114" s="8" t="s">
        <v>25</v>
      </c>
      <c r="D114" s="15" t="s">
        <v>26</v>
      </c>
      <c r="E114" s="7" t="s">
        <v>6</v>
      </c>
      <c r="F114" s="7" t="s">
        <v>38</v>
      </c>
      <c r="G114" s="8">
        <v>87</v>
      </c>
      <c r="H114" s="8">
        <v>58</v>
      </c>
      <c r="I114" s="11">
        <v>72.5</v>
      </c>
      <c r="J11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15%</v>
      </c>
    </row>
    <row r="115" spans="2:10" x14ac:dyDescent="0.25">
      <c r="B115" s="10">
        <v>44136</v>
      </c>
      <c r="C115" s="17" t="s">
        <v>33</v>
      </c>
      <c r="D115" s="15" t="s">
        <v>34</v>
      </c>
      <c r="E115" s="4" t="s">
        <v>6</v>
      </c>
      <c r="F115" s="4" t="s">
        <v>38</v>
      </c>
      <c r="G115" s="8">
        <v>91</v>
      </c>
      <c r="H115" s="8"/>
      <c r="I115" s="11">
        <v>91</v>
      </c>
      <c r="J115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16" spans="2:10" x14ac:dyDescent="0.25">
      <c r="B116" s="10">
        <v>44136</v>
      </c>
      <c r="C116" s="17" t="s">
        <v>35</v>
      </c>
      <c r="D116" s="15" t="s">
        <v>36</v>
      </c>
      <c r="E116" s="4" t="s">
        <v>37</v>
      </c>
      <c r="F116" s="4" t="s">
        <v>38</v>
      </c>
      <c r="G116" s="8">
        <v>89</v>
      </c>
      <c r="H116" s="8"/>
      <c r="I116" s="11">
        <v>89</v>
      </c>
      <c r="J116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17" spans="2:10" x14ac:dyDescent="0.25">
      <c r="B117" s="10">
        <v>44136</v>
      </c>
      <c r="C117" s="17" t="s">
        <v>39</v>
      </c>
      <c r="D117" s="15" t="s">
        <v>40</v>
      </c>
      <c r="E117" s="4" t="s">
        <v>44</v>
      </c>
      <c r="F117" s="4" t="s">
        <v>38</v>
      </c>
      <c r="G117" s="8">
        <v>88</v>
      </c>
      <c r="H117" s="8"/>
      <c r="I117" s="11">
        <v>88</v>
      </c>
      <c r="J117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18" spans="2:10" x14ac:dyDescent="0.25">
      <c r="B118" s="10">
        <v>44136</v>
      </c>
      <c r="C118" s="17" t="s">
        <v>42</v>
      </c>
      <c r="D118" s="15" t="s">
        <v>43</v>
      </c>
      <c r="E118" s="4" t="s">
        <v>44</v>
      </c>
      <c r="F118" s="4" t="s">
        <v>38</v>
      </c>
      <c r="G118" s="8">
        <v>87</v>
      </c>
      <c r="H118" s="8"/>
      <c r="I118" s="11">
        <v>87</v>
      </c>
      <c r="J118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19" spans="2:10" x14ac:dyDescent="0.25">
      <c r="B119" s="10">
        <v>44136</v>
      </c>
      <c r="C119" s="17" t="s">
        <v>45</v>
      </c>
      <c r="D119" s="15" t="s">
        <v>46</v>
      </c>
      <c r="E119" s="4" t="s">
        <v>44</v>
      </c>
      <c r="F119" s="4" t="s">
        <v>38</v>
      </c>
      <c r="G119" s="8">
        <v>88</v>
      </c>
      <c r="H119" s="8"/>
      <c r="I119" s="11">
        <v>88</v>
      </c>
      <c r="J119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0" spans="2:10" x14ac:dyDescent="0.25">
      <c r="B120" s="10">
        <v>44136</v>
      </c>
      <c r="C120" s="17" t="s">
        <v>9</v>
      </c>
      <c r="D120" s="15" t="s">
        <v>10</v>
      </c>
      <c r="E120" s="7" t="s">
        <v>11</v>
      </c>
      <c r="F120" s="7" t="s">
        <v>38</v>
      </c>
      <c r="G120" s="8">
        <v>97</v>
      </c>
      <c r="H120" s="8">
        <v>83</v>
      </c>
      <c r="I120" s="11">
        <v>90</v>
      </c>
      <c r="J120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5%</v>
      </c>
    </row>
    <row r="121" spans="2:10" x14ac:dyDescent="0.25">
      <c r="B121" s="10">
        <v>44136</v>
      </c>
      <c r="C121" s="17" t="s">
        <v>17</v>
      </c>
      <c r="D121" s="15" t="s">
        <v>18</v>
      </c>
      <c r="E121" s="4" t="s">
        <v>11</v>
      </c>
      <c r="F121" s="4" t="s">
        <v>38</v>
      </c>
      <c r="G121" s="8">
        <v>98</v>
      </c>
      <c r="H121" s="8">
        <v>73</v>
      </c>
      <c r="I121" s="11">
        <v>85.5</v>
      </c>
      <c r="J121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2" spans="2:10" x14ac:dyDescent="0.25">
      <c r="B122" s="10">
        <v>44136</v>
      </c>
      <c r="C122" s="8" t="s">
        <v>15</v>
      </c>
      <c r="D122" s="15" t="s">
        <v>16</v>
      </c>
      <c r="E122" s="4" t="s">
        <v>208</v>
      </c>
      <c r="F122" s="4" t="s">
        <v>38</v>
      </c>
      <c r="G122" s="8">
        <v>90</v>
      </c>
      <c r="H122" s="8">
        <v>81</v>
      </c>
      <c r="I122" s="11">
        <v>85.5</v>
      </c>
      <c r="J122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3" spans="2:10" x14ac:dyDescent="0.25">
      <c r="B123" s="10">
        <v>44136</v>
      </c>
      <c r="C123" s="8" t="s">
        <v>47</v>
      </c>
      <c r="D123" s="15" t="s">
        <v>48</v>
      </c>
      <c r="E123" s="4" t="s">
        <v>41</v>
      </c>
      <c r="F123" s="4" t="s">
        <v>38</v>
      </c>
      <c r="G123" s="8">
        <v>88</v>
      </c>
      <c r="H123" s="8"/>
      <c r="I123" s="11">
        <v>88</v>
      </c>
      <c r="J123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4" spans="2:10" x14ac:dyDescent="0.25">
      <c r="B124" s="10">
        <v>44136</v>
      </c>
      <c r="C124" s="17" t="s">
        <v>12</v>
      </c>
      <c r="D124" s="15" t="s">
        <v>13</v>
      </c>
      <c r="E124" s="4" t="s">
        <v>14</v>
      </c>
      <c r="F124" s="4" t="s">
        <v>38</v>
      </c>
      <c r="G124" s="8">
        <v>90</v>
      </c>
      <c r="H124" s="8">
        <v>55</v>
      </c>
      <c r="I124" s="11">
        <v>72.5</v>
      </c>
      <c r="J124" s="12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15%</v>
      </c>
    </row>
    <row r="125" spans="2:10" x14ac:dyDescent="0.25">
      <c r="B125" s="10">
        <v>44136</v>
      </c>
      <c r="C125" s="18" t="s">
        <v>19</v>
      </c>
      <c r="D125" s="16" t="s">
        <v>20</v>
      </c>
      <c r="E125" s="13" t="s">
        <v>209</v>
      </c>
      <c r="F125" s="13" t="s">
        <v>38</v>
      </c>
      <c r="G125" s="14">
        <v>80</v>
      </c>
      <c r="H125" s="14"/>
      <c r="I125" s="3">
        <v>80</v>
      </c>
      <c r="J125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6" spans="2:10" x14ac:dyDescent="0.25">
      <c r="B126" s="10">
        <v>44136</v>
      </c>
      <c r="C126" s="18" t="s">
        <v>23</v>
      </c>
      <c r="D126" s="16" t="s">
        <v>24</v>
      </c>
      <c r="E126" s="13" t="s">
        <v>209</v>
      </c>
      <c r="F126" s="13" t="s">
        <v>38</v>
      </c>
      <c r="G126" s="14">
        <v>81</v>
      </c>
      <c r="H126" s="14"/>
      <c r="I126" s="3">
        <v>81</v>
      </c>
      <c r="J126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7" spans="2:10" x14ac:dyDescent="0.25">
      <c r="B127" s="10">
        <v>44136</v>
      </c>
      <c r="C127" s="18" t="s">
        <v>27</v>
      </c>
      <c r="D127" s="16" t="s">
        <v>28</v>
      </c>
      <c r="E127" s="13" t="s">
        <v>14</v>
      </c>
      <c r="F127" s="13" t="s">
        <v>38</v>
      </c>
      <c r="G127" s="14">
        <v>91</v>
      </c>
      <c r="H127" s="14">
        <v>69</v>
      </c>
      <c r="I127" s="3">
        <v>80</v>
      </c>
      <c r="J127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8" spans="2:10" x14ac:dyDescent="0.25">
      <c r="B128" s="10">
        <v>44136</v>
      </c>
      <c r="C128" s="18" t="s">
        <v>29</v>
      </c>
      <c r="D128" s="16" t="s">
        <v>30</v>
      </c>
      <c r="E128" s="13" t="s">
        <v>209</v>
      </c>
      <c r="F128" s="13" t="s">
        <v>38</v>
      </c>
      <c r="G128" s="14">
        <v>82</v>
      </c>
      <c r="H128" s="14"/>
      <c r="I128" s="3">
        <v>82</v>
      </c>
      <c r="J128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  <row r="129" spans="2:10" x14ac:dyDescent="0.25">
      <c r="B129" s="10">
        <v>44136</v>
      </c>
      <c r="C129" s="18" t="s">
        <v>49</v>
      </c>
      <c r="D129" s="16" t="s">
        <v>50</v>
      </c>
      <c r="E129" s="13" t="s">
        <v>41</v>
      </c>
      <c r="F129" s="13" t="s">
        <v>38</v>
      </c>
      <c r="G129" s="14">
        <v>88</v>
      </c>
      <c r="H129" s="14"/>
      <c r="I129" s="3">
        <v>88</v>
      </c>
      <c r="J129" s="6" t="str">
        <f>IF(Table2[[#This Row],[Avg.]]&lt;=60,"100%",IF(Table2[[#This Row],[Avg.]]&lt;=69,"20%",IF(Table2[[#This Row],[Avg.]]&lt;=79,"15%",IF(Table2[[#This Row],[Avg.]]&lt;=89,"10%",IF(Table2[[#This Row],[Avg.]]&lt;=95,"5%",IF(Table2[[#This Row],[Avg.]]&lt;=100,"0%",""))))))</f>
        <v>10%</v>
      </c>
    </row>
  </sheetData>
  <mergeCells count="1">
    <mergeCell ref="B2:C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E37A-02BA-4DC7-84F6-720BE7E60AC7}">
  <dimension ref="B1:J8"/>
  <sheetViews>
    <sheetView workbookViewId="0">
      <selection activeCell="E4" sqref="E4"/>
    </sheetView>
  </sheetViews>
  <sheetFormatPr defaultRowHeight="15" x14ac:dyDescent="0.25"/>
  <cols>
    <col min="2" max="2" width="11.7109375" customWidth="1"/>
    <col min="3" max="3" width="17.28515625" customWidth="1"/>
    <col min="4" max="4" width="25.7109375" customWidth="1"/>
    <col min="5" max="5" width="18.28515625" bestFit="1" customWidth="1"/>
    <col min="6" max="6" width="15" customWidth="1"/>
    <col min="7" max="7" width="22.140625" customWidth="1"/>
    <col min="8" max="8" width="25.28515625" style="2" customWidth="1"/>
    <col min="10" max="10" width="15.85546875" bestFit="1" customWidth="1"/>
  </cols>
  <sheetData>
    <row r="1" spans="2:10" x14ac:dyDescent="0.25">
      <c r="E1" t="s">
        <v>195</v>
      </c>
    </row>
    <row r="2" spans="2:10" ht="26.25" x14ac:dyDescent="0.4">
      <c r="D2" s="5" t="s">
        <v>297</v>
      </c>
      <c r="E2" s="5"/>
      <c r="F2" s="5"/>
      <c r="G2" s="5"/>
    </row>
    <row r="4" spans="2:10" ht="39" customHeight="1" x14ac:dyDescent="0.25">
      <c r="B4" s="2" t="s">
        <v>246</v>
      </c>
      <c r="C4" s="2" t="s">
        <v>0</v>
      </c>
      <c r="D4" s="2" t="s">
        <v>1</v>
      </c>
      <c r="E4" s="2" t="s">
        <v>2</v>
      </c>
      <c r="F4" s="2" t="s">
        <v>3</v>
      </c>
      <c r="G4" s="1" t="s">
        <v>206</v>
      </c>
      <c r="H4" s="1" t="s">
        <v>207</v>
      </c>
      <c r="I4" s="2" t="s">
        <v>205</v>
      </c>
      <c r="J4" s="2" t="s">
        <v>278</v>
      </c>
    </row>
    <row r="5" spans="2:10" x14ac:dyDescent="0.25">
      <c r="B5" s="19">
        <v>44136</v>
      </c>
      <c r="C5" t="s">
        <v>7</v>
      </c>
      <c r="D5" t="s">
        <v>8</v>
      </c>
      <c r="E5" t="s">
        <v>208</v>
      </c>
      <c r="F5" t="s">
        <v>38</v>
      </c>
      <c r="G5" s="2">
        <v>0</v>
      </c>
      <c r="H5" s="2">
        <v>0</v>
      </c>
      <c r="I5" s="18">
        <f>AVERAGE(Table22[[#This Row],[Obtained Mark (Evaluated By ZSM)]:[Obtained Mark 
(Evaluated By RMO)]])</f>
        <v>0</v>
      </c>
      <c r="J5" s="18" t="str">
        <f t="shared" ref="J5:J8" si="0">IF(I5&lt;=60,"100%",IF(I5&lt;=69,"20%",IF(I5&lt;=79,"15%",IF(I5&lt;=89,"10%",IF(I5&lt;=95,"5%",IF(I5&lt;=100,"0%",""))))))</f>
        <v>100%</v>
      </c>
    </row>
    <row r="6" spans="2:10" x14ac:dyDescent="0.25">
      <c r="B6" s="19">
        <v>44136</v>
      </c>
      <c r="C6" t="s">
        <v>31</v>
      </c>
      <c r="D6" t="s">
        <v>32</v>
      </c>
      <c r="E6" t="s">
        <v>208</v>
      </c>
      <c r="F6" t="s">
        <v>38</v>
      </c>
      <c r="G6" s="2">
        <v>0</v>
      </c>
      <c r="H6" s="2">
        <v>0</v>
      </c>
      <c r="I6" s="18">
        <f>AVERAGE(Table22[[#This Row],[Obtained Mark (Evaluated By ZSM)]:[Obtained Mark 
(Evaluated By RMO)]])</f>
        <v>0</v>
      </c>
      <c r="J6" s="18" t="str">
        <f t="shared" si="0"/>
        <v>100%</v>
      </c>
    </row>
    <row r="7" spans="2:10" x14ac:dyDescent="0.25">
      <c r="B7" s="19">
        <v>44136</v>
      </c>
      <c r="C7" t="s">
        <v>71</v>
      </c>
      <c r="D7" t="s">
        <v>303</v>
      </c>
      <c r="E7" t="s">
        <v>61</v>
      </c>
      <c r="F7" t="s">
        <v>62</v>
      </c>
      <c r="G7" s="2">
        <v>0</v>
      </c>
      <c r="H7" s="2">
        <v>0</v>
      </c>
      <c r="I7" s="18">
        <f>AVERAGE(Table22[[#This Row],[Obtained Mark (Evaluated By ZSM)]:[Obtained Mark 
(Evaluated By RMO)]])</f>
        <v>0</v>
      </c>
      <c r="J7" s="18" t="str">
        <f t="shared" si="0"/>
        <v>100%</v>
      </c>
    </row>
    <row r="8" spans="2:10" x14ac:dyDescent="0.25">
      <c r="B8" s="19">
        <v>44136</v>
      </c>
      <c r="C8" t="s">
        <v>71</v>
      </c>
      <c r="D8" t="s">
        <v>72</v>
      </c>
      <c r="E8" t="s">
        <v>61</v>
      </c>
      <c r="F8" t="s">
        <v>62</v>
      </c>
      <c r="G8" s="2">
        <v>0</v>
      </c>
      <c r="H8" s="2">
        <v>0</v>
      </c>
      <c r="I8" s="18">
        <f>AVERAGE(Table22[[#This Row],[Obtained Mark (Evaluated By ZSM)]:[Obtained Mark 
(Evaluated By RMO)]])</f>
        <v>0</v>
      </c>
      <c r="J8" s="18" t="str">
        <f>IF(I8&lt;=60,"100%",IF(I8&lt;=69,"20%",IF(I8&lt;=79,"15%",IF(I8&lt;=89,"10%",IF(I8&lt;=95,"5%",IF(I8&lt;=100,"0%",""))))))</f>
        <v>100%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Dealer Evaluation of Nov'20</vt:lpstr>
      <vt:lpstr>Missing Evaluation of Nov'20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faysa</dc:creator>
  <cp:lastModifiedBy>faysa</cp:lastModifiedBy>
  <dcterms:created xsi:type="dcterms:W3CDTF">2020-10-14T12:16:54Z</dcterms:created>
  <dcterms:modified xsi:type="dcterms:W3CDTF">2020-12-14T06:46:47Z</dcterms:modified>
</cp:coreProperties>
</file>