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13" i="10" l="1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<sst xmlns="http://schemas.openxmlformats.org/spreadsheetml/2006/main" count="456" uniqueCount="217">
  <si>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</si>
  <si>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</si>
  <si>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</si>
  <si>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</si>
  <si>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</si>
  <si>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</si>
  <si>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</si>
  <si>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</si>
  <si>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</si>
  <si>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</si>
  <si>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</si>
  <si>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</si>
  <si>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</si>
  <si>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</si>
  <si>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</si>
  <si>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</si>
  <si>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</si>
  <si>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</si>
  <si>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</si>
  <si>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</si>
  <si>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</si>
  <si>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</si>
  <si>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</si>
  <si>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</si>
  <si>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</si>
  <si>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</si>
  <si>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</si>
  <si>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</si>
  <si>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</si>
  <si>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</si>
  <si>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</si>
  <si>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</si>
  <si>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</si>
  <si>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</si>
  <si>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</si>
  <si>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</si>
  <si>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</si>
  <si>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</si>
  <si>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</si>
  <si>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</si>
  <si>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</si>
  <si>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</si>
  <si>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</si>
  <si>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</si>
  <si>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</si>
  <si>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</si>
  <si>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</si>
  <si>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</si>
  <si>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</si>
  <si>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</si>
  <si>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</si>
  <si>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</si>
  <si>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</si>
  <si>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</si>
  <si>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</si>
  <si>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</si>
  <si>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</si>
  <si>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</si>
  <si>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</si>
  <si>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</si>
  <si>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</si>
  <si>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</si>
  <si>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</si>
  <si>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</si>
  <si>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</si>
  <si>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</si>
  <si>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</si>
  <si>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</si>
  <si>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</si>
  <si>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</si>
  <si>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</si>
  <si>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</si>
  <si>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</si>
  <si>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</si>
  <si>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</si>
  <si>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</si>
  <si>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</si>
  <si>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</si>
  <si>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</si>
  <si>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</si>
  <si>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</si>
  <si>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</si>
  <si>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</si>
  <si>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</si>
  <si>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</si>
  <si>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</si>
  <si>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</si>
  <si>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</si>
  <si>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</si>
  <si>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</si>
  <si>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</si>
  <si>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</si>
  <si>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</si>
  <si>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</si>
  <si>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</si>
  <si>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</si>
  <si>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</si>
  <si>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</si>
  <si>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</si>
  <si>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</si>
  <si>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</si>
  <si>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</si>
  <si>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</si>
  <si>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</si>
  <si>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</si>
  <si>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</si>
  <si>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</si>
  <si>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</si>
  <si>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</si>
  <si>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</si>
  <si>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</si>
  <si>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</si>
  <si>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</si>
  <si>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</si>
  <si>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</si>
  <si>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</si>
  <si>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</si>
  <si>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</si>
  <si>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</si>
  <si>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</si>
  <si>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</si>
  <si>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</si>
  <si>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</si>
  <si>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</si>
  <si>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</si>
  <si>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</si>
  <si>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</si>
  <si>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</si>
  <si>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</si>
  <si>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</si>
  <si>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</si>
  <si>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</si>
  <si>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</si>
  <si>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</si>
  <si>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</si>
  <si>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</si>
  <si>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</si>
  <si>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</si>
  <si>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</si>
  <si>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</si>
  <si>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</si>
  <si>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</si>
  <si>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</si>
  <si>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</si>
  <si>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</si>
  <si>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</si>
  <si>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</si>
  <si>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</si>
  <si>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</si>
  <si>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</si>
  <si>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</si>
  <si>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</si>
  <si>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</si>
  <si>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</si>
  <si>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</si>
  <si>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</si>
  <si>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</si>
  <si>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</si>
  <si>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</si>
  <si>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</si>
  <si>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</si>
  <si>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</si>
  <si>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</si>
  <si>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</si>
  <si>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</si>
  <si>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</si>
  <si>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</si>
  <si>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</si>
  <si>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</si>
  <si>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</si>
  <si>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</si>
  <si>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</si>
  <si>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</si>
  <si>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</si>
  <si>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</si>
  <si>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</si>
  <si>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</si>
  <si>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</si>
  <si>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</si>
  <si>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</si>
  <si>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</si>
  <si>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</si>
  <si>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</si>
  <si>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</si>
  <si>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</si>
  <si>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</si>
  <si>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</si>
  <si>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</si>
  <si>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</si>
  <si>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</si>
  <si>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</si>
  <si>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</si>
  <si>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</si>
  <si>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</si>
  <si>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</si>
  <si>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</si>
  <si>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</si>
  <si>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</si>
  <si>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</si>
  <si>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</si>
  <si>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</si>
  <si>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</si>
  <si>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</si>
  <si>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</si>
  <si>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</si>
  <si>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</si>
  <si>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</si>
  <si>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</si>
  <si>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</si>
  <si>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</si>
  <si>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</si>
  <si>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</si>
  <si>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</si>
  <si>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</si>
  <si>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Friends Tel Charghat</t>
  </si>
  <si>
    <t>Friends Mobile Chaskoir</t>
  </si>
  <si>
    <t>Date: 04.02.2021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</si>
</sst>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12" sqref="F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/>
      <c r="C10" s="41"/>
      <c r="D10" s="41"/>
      <c r="E10" s="40">
        <f t="shared" si="0"/>
        <v>36844</v>
      </c>
      <c r="F10" s="31"/>
      <c r="G10" s="2"/>
      <c r="H10" s="2"/>
    </row>
    <row r="11" spans="1:8">
      <c r="A11" s="285"/>
      <c r="B11" s="39"/>
      <c r="C11" s="38"/>
      <c r="D11" s="38"/>
      <c r="E11" s="40">
        <f t="shared" si="0"/>
        <v>36844</v>
      </c>
      <c r="F11" s="31"/>
      <c r="G11" s="2"/>
      <c r="H11" s="2"/>
    </row>
    <row r="12" spans="1:8">
      <c r="A12" s="285"/>
      <c r="B12" s="39"/>
      <c r="C12" s="38"/>
      <c r="D12" s="38"/>
      <c r="E12" s="40">
        <f t="shared" si="0"/>
        <v>36844</v>
      </c>
      <c r="F12" s="31"/>
      <c r="G12" s="42"/>
      <c r="H12" s="2"/>
    </row>
    <row r="13" spans="1:8">
      <c r="A13" s="285"/>
      <c r="B13" s="39"/>
      <c r="C13" s="38"/>
      <c r="D13" s="38"/>
      <c r="E13" s="40">
        <f t="shared" si="0"/>
        <v>36844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36844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36844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36844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36844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36844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36844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36844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36844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36844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36844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36844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36844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36844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36844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36844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36844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36844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36844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36844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36844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36844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36844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36844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36844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36844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36844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36844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36844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36844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36844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36844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36844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36844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36844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36844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36844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36844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36844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36844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36844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36844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36844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36844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36844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36844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36844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36844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36844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36844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36844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36844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36844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36844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36844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36844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36844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36844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36844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36844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36844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36844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36844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36844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36844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36844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36844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36844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36844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36844</v>
      </c>
      <c r="F82" s="31"/>
      <c r="G82" s="2"/>
    </row>
    <row r="83" spans="1:7">
      <c r="A83" s="285"/>
      <c r="B83" s="44"/>
      <c r="C83" s="40">
        <f>SUM(C5:C72)</f>
        <v>1136844</v>
      </c>
      <c r="D83" s="40">
        <f>SUM(D5:D77)</f>
        <v>1100000</v>
      </c>
      <c r="E83" s="65">
        <f>E71</f>
        <v>36844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R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169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164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166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/>
      <c r="B10" s="217"/>
      <c r="C10" s="210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51"/>
      <c r="O10" s="218"/>
      <c r="P10" s="218"/>
      <c r="Q10" s="218"/>
      <c r="R10" s="220"/>
      <c r="S10" s="214">
        <f t="shared" si="0"/>
        <v>0</v>
      </c>
      <c r="T10" s="215"/>
      <c r="U10" s="47"/>
      <c r="V10" s="47"/>
      <c r="W10" s="5"/>
      <c r="X10" s="47"/>
      <c r="Y10" s="5"/>
    </row>
    <row r="11" spans="1:26" s="22" customFormat="1">
      <c r="A11" s="209"/>
      <c r="B11" s="217"/>
      <c r="C11" s="2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51"/>
      <c r="O11" s="218"/>
      <c r="P11" s="218"/>
      <c r="Q11" s="218"/>
      <c r="R11" s="220"/>
      <c r="S11" s="214">
        <f t="shared" si="0"/>
        <v>0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3800</v>
      </c>
      <c r="C37" s="236">
        <f t="shared" ref="C37:R37" si="1">SUM(C6:C36)</f>
        <v>0</v>
      </c>
      <c r="D37" s="236">
        <f t="shared" si="1"/>
        <v>0</v>
      </c>
      <c r="E37" s="236">
        <f t="shared" si="1"/>
        <v>4130</v>
      </c>
      <c r="F37" s="236">
        <f t="shared" si="1"/>
        <v>175</v>
      </c>
      <c r="G37" s="236">
        <f>SUM(G6:G36)</f>
        <v>1800</v>
      </c>
      <c r="H37" s="236">
        <f t="shared" si="1"/>
        <v>0</v>
      </c>
      <c r="I37" s="236">
        <f t="shared" si="1"/>
        <v>0</v>
      </c>
      <c r="J37" s="236">
        <f t="shared" si="1"/>
        <v>830</v>
      </c>
      <c r="K37" s="236">
        <f t="shared" si="1"/>
        <v>1920</v>
      </c>
      <c r="L37" s="236">
        <f t="shared" si="1"/>
        <v>0</v>
      </c>
      <c r="M37" s="236">
        <f t="shared" si="1"/>
        <v>0</v>
      </c>
      <c r="N37" s="254">
        <f t="shared" si="1"/>
        <v>20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12675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/>
      <c r="B9" s="108"/>
      <c r="C9" s="108"/>
      <c r="D9" s="108"/>
      <c r="E9" s="108">
        <f t="shared" si="0"/>
        <v>0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/>
      <c r="B10" s="108"/>
      <c r="C10" s="108"/>
      <c r="D10" s="108"/>
      <c r="E10" s="108">
        <f t="shared" si="0"/>
        <v>0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1601685</v>
      </c>
      <c r="C33" s="108">
        <f>SUM(C5:C32)</f>
        <v>1709110</v>
      </c>
      <c r="D33" s="108">
        <f>SUM(D5:D32)</f>
        <v>12675</v>
      </c>
      <c r="E33" s="108">
        <f>SUM(E5:E32)</f>
        <v>1721785</v>
      </c>
      <c r="F33" s="116">
        <f>B33-E33</f>
        <v>-120100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1000</v>
      </c>
      <c r="D38" s="101" t="s">
        <v>204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2000</v>
      </c>
      <c r="D40" s="101" t="s">
        <v>204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3300</v>
      </c>
      <c r="D42" s="140" t="s">
        <v>210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204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/>
      <c r="B44" s="261"/>
      <c r="C44" s="279"/>
      <c r="D44" s="140"/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341135</v>
      </c>
      <c r="D50" s="278" t="s">
        <v>210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267297</v>
      </c>
      <c r="D51" s="152" t="s">
        <v>153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62000</v>
      </c>
      <c r="D52" s="149" t="s">
        <v>187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77620</v>
      </c>
      <c r="D53" s="155" t="s">
        <v>213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207000</v>
      </c>
      <c r="D54" s="149" t="s">
        <v>204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515161</v>
      </c>
      <c r="D55" s="158" t="s">
        <v>213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190795</v>
      </c>
      <c r="D56" s="152" t="s">
        <v>213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6000</v>
      </c>
      <c r="D59" s="155" t="s">
        <v>213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193</v>
      </c>
      <c r="B60" s="105"/>
      <c r="C60" s="151">
        <v>16400</v>
      </c>
      <c r="D60" s="155" t="s">
        <v>210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 t="s">
        <v>215</v>
      </c>
      <c r="B61" s="105"/>
      <c r="C61" s="151">
        <v>4810</v>
      </c>
      <c r="D61" s="155" t="s">
        <v>213</v>
      </c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6570</v>
      </c>
      <c r="D68" s="158" t="s">
        <v>213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23800</v>
      </c>
      <c r="D70" s="152" t="s">
        <v>127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34920</v>
      </c>
      <c r="D77" s="155" t="s">
        <v>213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30000</v>
      </c>
      <c r="D85" s="155" t="s">
        <v>170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144</v>
      </c>
      <c r="B93" s="152"/>
      <c r="C93" s="151">
        <v>2400</v>
      </c>
      <c r="D93" s="152" t="s">
        <v>164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77</v>
      </c>
      <c r="B96" s="152"/>
      <c r="C96" s="151">
        <v>2055</v>
      </c>
      <c r="D96" s="152" t="s">
        <v>213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 t="s">
        <v>180</v>
      </c>
      <c r="B108" s="152"/>
      <c r="C108" s="151">
        <v>10000</v>
      </c>
      <c r="D108" s="152" t="s">
        <v>213</v>
      </c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 t="s">
        <v>214</v>
      </c>
      <c r="B109" s="152"/>
      <c r="C109" s="151">
        <v>20000</v>
      </c>
      <c r="D109" s="152" t="s">
        <v>213</v>
      </c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2703392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2703392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activeCell="B23" sqref="B23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216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4698639.7951999996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37119.795199999993</v>
      </c>
      <c r="C5" s="69"/>
      <c r="D5" s="67" t="s">
        <v>23</v>
      </c>
      <c r="E5" s="70">
        <v>36844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7010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2697392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12675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24444.795199999993</v>
      </c>
      <c r="C10" s="68"/>
      <c r="D10" s="67" t="s">
        <v>212</v>
      </c>
      <c r="E10" s="71">
        <v>495000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8024444.7951999996</v>
      </c>
      <c r="C13" s="68"/>
      <c r="D13" s="68" t="s">
        <v>7</v>
      </c>
      <c r="E13" s="71">
        <f>E4+E5+E6+E7+E8+E9+E10</f>
        <v>8024444.7951999996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323385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30000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214000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525161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2021-02-04T16:36:32Z</dcterms:modified>
</cp:coreProperties>
</file>