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</commentList>
</comments>
</file>

<file path=xl/sharedStrings.xml><?xml version="1.0" encoding="utf-8"?>
<sst xmlns="http://schemas.openxmlformats.org/spreadsheetml/2006/main" count="461" uniqueCount="223">
  <si>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</si>
  <si>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</si>
  <si>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</si>
  <si>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</si>
  <si>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</si>
  <si>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</si>
  <si>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</si>
  <si>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</si>
  <si>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</si>
  <si>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</si>
  <si>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</si>
  <si>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</si>
  <si>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</si>
  <si>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</si>
  <si>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</si>
  <si>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</si>
  <si>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</si>
  <si>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</si>
  <si>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</si>
  <si>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</si>
  <si>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</si>
  <si>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</si>
  <si>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</si>
  <si>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</si>
  <si>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</si>
  <si>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</si>
  <si>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</si>
  <si>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</si>
  <si>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</si>
  <si>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</si>
  <si>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</si>
  <si>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</si>
  <si>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</si>
  <si>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</si>
  <si>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</si>
  <si>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</si>
  <si>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</si>
  <si>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</si>
  <si>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</si>
  <si>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</si>
  <si>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</si>
  <si>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</si>
  <si>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</si>
  <si>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</si>
  <si>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</si>
  <si>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</si>
  <si>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</si>
  <si>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</si>
  <si>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</si>
  <si>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</si>
  <si>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</si>
  <si>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</si>
  <si>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</si>
  <si>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</si>
  <si>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</si>
  <si>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</si>
  <si>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</si>
  <si>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</si>
  <si>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</si>
  <si>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</si>
  <si>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</si>
  <si>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</si>
  <si>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</si>
  <si>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</si>
  <si>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</si>
  <si>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</si>
  <si>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</si>
  <si>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</si>
  <si>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</si>
  <si>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</si>
  <si>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</si>
  <si>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</si>
  <si>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</si>
  <si>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</si>
  <si>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</si>
  <si>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</si>
  <si>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</si>
  <si>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</si>
  <si>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</si>
  <si>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</si>
  <si>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</si>
  <si>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</si>
  <si>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</si>
  <si>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</si>
  <si>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</si>
  <si>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</si>
  <si>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</si>
  <si>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</si>
  <si>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</si>
  <si>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</si>
  <si>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</si>
  <si>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</si>
  <si>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</si>
  <si>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</si>
  <si>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</si>
  <si>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</si>
  <si>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</si>
  <si>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</si>
  <si>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</si>
  <si>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</si>
  <si>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</si>
  <si>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</si>
  <si>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</si>
  <si>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</si>
  <si>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</si>
  <si>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</si>
  <si>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</si>
  <si>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</si>
  <si>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</si>
  <si>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</si>
  <si>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</si>
  <si>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</si>
  <si>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</si>
  <si>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</si>
  <si>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</si>
  <si>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</si>
  <si>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</si>
  <si>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</si>
  <si>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</si>
  <si>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</si>
  <si>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</si>
  <si>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</si>
  <si>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</si>
  <si>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</si>
  <si>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</si>
  <si>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</si>
  <si>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</si>
  <si>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</si>
  <si>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</si>
  <si>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</si>
  <si>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</si>
  <si>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</si>
  <si>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</si>
  <si>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</si>
  <si>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</si>
  <si>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</si>
  <si>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</si>
  <si>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</si>
  <si>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</si>
  <si>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</si>
  <si>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</si>
  <si>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</si>
  <si>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</si>
  <si>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</si>
  <si>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</si>
  <si>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</si>
  <si>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</si>
  <si>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</si>
  <si>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</si>
  <si>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</si>
  <si>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</si>
  <si>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</si>
  <si>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</si>
  <si>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</si>
  <si>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</si>
  <si>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</si>
  <si>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</si>
  <si>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</si>
  <si>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</si>
  <si>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</si>
  <si>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</si>
  <si>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</si>
  <si>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</si>
  <si>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</si>
  <si>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</si>
  <si>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</si>
  <si>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</si>
  <si>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</si>
  <si>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</si>
  <si>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</si>
  <si>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</si>
  <si>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</si>
  <si>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</si>
  <si>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</si>
  <si>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</si>
  <si>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</si>
  <si>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</si>
  <si>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</si>
  <si>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</si>
  <si>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</si>
  <si>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</si>
  <si>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</si>
  <si>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</si>
  <si>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</si>
  <si>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</si>
  <si>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</si>
  <si>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</si>
  <si>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</si>
  <si>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</si>
  <si>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</si>
  <si>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</si>
  <si>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</si>
  <si>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</si>
  <si>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</si>
  <si>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</si>
  <si>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</si>
  <si>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</si>
  <si>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</si>
  <si>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</si>
  <si>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</si>
  <si>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</si>
  <si>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</si>
  <si>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</si>
  <si>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</si>
  <si>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</si>
  <si>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</si>
  <si>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</si>
  <si>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</si>
  <si>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</si>
  <si>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</si>
  <si>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</si>
  <si>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>`</t>
  </si>
  <si>
    <t xml:space="preserve">Hirok </t>
  </si>
  <si>
    <t>14.10.2020</t>
  </si>
  <si>
    <t>Bhai Bhai Bagha</t>
  </si>
  <si>
    <t xml:space="preserve">Rimi Tel </t>
  </si>
  <si>
    <t>B=Molla Enterprise</t>
  </si>
  <si>
    <t>15.10.2020</t>
  </si>
  <si>
    <t>17.10.2020</t>
  </si>
  <si>
    <t>Multi Tec</t>
  </si>
  <si>
    <t>18.10.2020</t>
  </si>
  <si>
    <t>Date: 18.10.2020</t>
  </si>
  <si>
    <t>Noman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</si>
</sst>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213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217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218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220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1976844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1976844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1976844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1976844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1976844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1976844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1976844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1976844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1976844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1976844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1976844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1976844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1976844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1976844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1976844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1976844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1976844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1976844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1976844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1976844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1976844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1976844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1976844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1976844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1976844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1976844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1976844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1976844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1976844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1976844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1976844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1976844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1976844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1976844</v>
      </c>
      <c r="F55" s="31"/>
      <c r="G55" s="2"/>
    </row>
    <row r="56" spans="2:8">
      <c r="B56" s="40"/>
      <c r="C56" s="39"/>
      <c r="D56" s="39"/>
      <c r="E56" s="41">
        <f t="shared" si="1"/>
        <v>1976844</v>
      </c>
      <c r="F56" s="31"/>
      <c r="G56" s="2"/>
    </row>
    <row r="57" spans="2:8">
      <c r="B57" s="40"/>
      <c r="C57" s="39"/>
      <c r="D57" s="39"/>
      <c r="E57" s="41">
        <f t="shared" si="1"/>
        <v>1976844</v>
      </c>
      <c r="F57" s="31"/>
      <c r="G57" s="2"/>
    </row>
    <row r="58" spans="2:8">
      <c r="B58" s="40"/>
      <c r="C58" s="39"/>
      <c r="D58" s="39"/>
      <c r="E58" s="41">
        <f t="shared" si="1"/>
        <v>1976844</v>
      </c>
      <c r="F58" s="31"/>
      <c r="G58" s="2"/>
    </row>
    <row r="59" spans="2:8">
      <c r="B59" s="40"/>
      <c r="C59" s="39"/>
      <c r="D59" s="39"/>
      <c r="E59" s="41">
        <f t="shared" si="1"/>
        <v>1976844</v>
      </c>
      <c r="F59" s="31"/>
      <c r="G59" s="2"/>
    </row>
    <row r="60" spans="2:8">
      <c r="B60" s="40"/>
      <c r="C60" s="39"/>
      <c r="D60" s="39"/>
      <c r="E60" s="41">
        <f t="shared" si="1"/>
        <v>1976844</v>
      </c>
      <c r="F60" s="31"/>
      <c r="G60" s="2"/>
    </row>
    <row r="61" spans="2:8">
      <c r="B61" s="40"/>
      <c r="C61" s="39"/>
      <c r="D61" s="39"/>
      <c r="E61" s="41">
        <f t="shared" si="1"/>
        <v>1976844</v>
      </c>
      <c r="F61" s="31"/>
      <c r="G61" s="2"/>
    </row>
    <row r="62" spans="2:8">
      <c r="B62" s="40"/>
      <c r="C62" s="39"/>
      <c r="D62" s="39"/>
      <c r="E62" s="41">
        <f t="shared" si="1"/>
        <v>1976844</v>
      </c>
      <c r="F62" s="31"/>
      <c r="G62" s="2"/>
    </row>
    <row r="63" spans="2:8">
      <c r="B63" s="40"/>
      <c r="C63" s="39"/>
      <c r="D63" s="39"/>
      <c r="E63" s="41">
        <f t="shared" si="1"/>
        <v>1976844</v>
      </c>
      <c r="F63" s="31"/>
      <c r="G63" s="2"/>
    </row>
    <row r="64" spans="2:8">
      <c r="B64" s="40"/>
      <c r="C64" s="39"/>
      <c r="D64" s="39"/>
      <c r="E64" s="41">
        <f t="shared" si="1"/>
        <v>1976844</v>
      </c>
      <c r="F64" s="31"/>
      <c r="G64" s="2"/>
    </row>
    <row r="65" spans="2:7">
      <c r="B65" s="40"/>
      <c r="C65" s="39"/>
      <c r="D65" s="39"/>
      <c r="E65" s="41">
        <f t="shared" si="1"/>
        <v>1976844</v>
      </c>
      <c r="F65" s="31"/>
      <c r="G65" s="2"/>
    </row>
    <row r="66" spans="2:7">
      <c r="B66" s="40"/>
      <c r="C66" s="39"/>
      <c r="D66" s="39"/>
      <c r="E66" s="41">
        <f t="shared" si="1"/>
        <v>1976844</v>
      </c>
      <c r="F66" s="31"/>
      <c r="G66" s="2"/>
    </row>
    <row r="67" spans="2:7">
      <c r="B67" s="40"/>
      <c r="C67" s="39"/>
      <c r="D67" s="39"/>
      <c r="E67" s="41">
        <f t="shared" si="1"/>
        <v>1976844</v>
      </c>
      <c r="F67" s="31"/>
      <c r="G67" s="2"/>
    </row>
    <row r="68" spans="2:7">
      <c r="B68" s="40"/>
      <c r="C68" s="39"/>
      <c r="D68" s="39"/>
      <c r="E68" s="41">
        <f t="shared" si="1"/>
        <v>1976844</v>
      </c>
      <c r="F68" s="31"/>
      <c r="G68" s="2"/>
    </row>
    <row r="69" spans="2:7">
      <c r="B69" s="40"/>
      <c r="C69" s="39"/>
      <c r="D69" s="39"/>
      <c r="E69" s="41">
        <f t="shared" si="1"/>
        <v>1976844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1976844</v>
      </c>
      <c r="F70" s="31"/>
      <c r="G70" s="2"/>
    </row>
    <row r="71" spans="2:7">
      <c r="B71" s="40"/>
      <c r="C71" s="39"/>
      <c r="D71" s="39"/>
      <c r="E71" s="41">
        <f t="shared" si="2"/>
        <v>1976844</v>
      </c>
      <c r="F71" s="31"/>
      <c r="G71" s="2"/>
    </row>
    <row r="72" spans="2:7">
      <c r="B72" s="40"/>
      <c r="C72" s="39"/>
      <c r="D72" s="39"/>
      <c r="E72" s="41">
        <f t="shared" si="2"/>
        <v>1976844</v>
      </c>
      <c r="F72" s="31"/>
      <c r="G72" s="2"/>
    </row>
    <row r="73" spans="2:7">
      <c r="B73" s="40"/>
      <c r="C73" s="39"/>
      <c r="D73" s="39"/>
      <c r="E73" s="41">
        <f t="shared" si="2"/>
        <v>1976844</v>
      </c>
      <c r="F73" s="31"/>
      <c r="G73" s="2"/>
    </row>
    <row r="74" spans="2:7">
      <c r="B74" s="40"/>
      <c r="C74" s="39"/>
      <c r="D74" s="39"/>
      <c r="E74" s="41">
        <f t="shared" si="2"/>
        <v>1976844</v>
      </c>
      <c r="F74" s="31"/>
      <c r="G74" s="2"/>
    </row>
    <row r="75" spans="2:7">
      <c r="B75" s="40"/>
      <c r="C75" s="39"/>
      <c r="D75" s="39"/>
      <c r="E75" s="41">
        <f t="shared" si="2"/>
        <v>1976844</v>
      </c>
      <c r="F75" s="33"/>
      <c r="G75" s="2"/>
    </row>
    <row r="76" spans="2:7">
      <c r="B76" s="40"/>
      <c r="C76" s="39"/>
      <c r="D76" s="39"/>
      <c r="E76" s="41">
        <f t="shared" si="2"/>
        <v>1976844</v>
      </c>
      <c r="F76" s="31"/>
      <c r="G76" s="2"/>
    </row>
    <row r="77" spans="2:7">
      <c r="B77" s="40"/>
      <c r="C77" s="39"/>
      <c r="D77" s="39"/>
      <c r="E77" s="41">
        <f t="shared" si="2"/>
        <v>1976844</v>
      </c>
      <c r="F77" s="31"/>
      <c r="G77" s="2"/>
    </row>
    <row r="78" spans="2:7">
      <c r="B78" s="40"/>
      <c r="C78" s="39"/>
      <c r="D78" s="39"/>
      <c r="E78" s="41">
        <f t="shared" si="2"/>
        <v>1976844</v>
      </c>
      <c r="F78" s="31"/>
      <c r="G78" s="2"/>
    </row>
    <row r="79" spans="2:7">
      <c r="B79" s="40"/>
      <c r="C79" s="39"/>
      <c r="D79" s="39"/>
      <c r="E79" s="41">
        <f t="shared" si="2"/>
        <v>1976844</v>
      </c>
      <c r="F79" s="31"/>
      <c r="G79" s="2"/>
    </row>
    <row r="80" spans="2:7">
      <c r="B80" s="40"/>
      <c r="C80" s="39"/>
      <c r="D80" s="39"/>
      <c r="E80" s="41">
        <f t="shared" si="2"/>
        <v>1976844</v>
      </c>
      <c r="F80" s="31"/>
      <c r="G80" s="2"/>
    </row>
    <row r="81" spans="2:7">
      <c r="B81" s="40"/>
      <c r="C81" s="39"/>
      <c r="D81" s="39"/>
      <c r="E81" s="41">
        <f t="shared" si="2"/>
        <v>1976844</v>
      </c>
      <c r="F81" s="31"/>
      <c r="G81" s="2"/>
    </row>
    <row r="82" spans="2:7">
      <c r="B82" s="40"/>
      <c r="C82" s="39"/>
      <c r="D82" s="39"/>
      <c r="E82" s="41">
        <f t="shared" si="2"/>
        <v>1976844</v>
      </c>
      <c r="F82" s="31"/>
      <c r="G82" s="2"/>
    </row>
    <row r="83" spans="2:7">
      <c r="B83" s="45"/>
      <c r="C83" s="41">
        <f>SUM(C5:C72)</f>
        <v>11476844</v>
      </c>
      <c r="D83" s="41">
        <f>SUM(D5:D77)</f>
        <v>9500000</v>
      </c>
      <c r="E83" s="66">
        <f>E71+C83-D83</f>
        <v>3953688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9" sqref="I9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8" width="9.140625" style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221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2049618.9539999999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215323.01</v>
      </c>
      <c r="C5" s="71"/>
      <c r="D5" s="68" t="s">
        <v>23</v>
      </c>
      <c r="E5" s="72">
        <v>1976844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8716064.0099999998</v>
      </c>
      <c r="C6" s="68"/>
      <c r="D6" s="68" t="s">
        <v>28</v>
      </c>
      <c r="E6" s="289">
        <v>503220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2443876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33011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182312.01</v>
      </c>
      <c r="C10" s="70"/>
      <c r="D10" s="68" t="s">
        <v>29</v>
      </c>
      <c r="E10" s="73">
        <v>1564445.0559999999</v>
      </c>
      <c r="F10" s="5"/>
      <c r="G10" s="50"/>
      <c r="H10" s="28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8633053.0099999998</v>
      </c>
      <c r="C13" s="70"/>
      <c r="D13" s="70" t="s">
        <v>7</v>
      </c>
      <c r="E13" s="73">
        <f>E4+E5+E6+E7+E8+E9+E10</f>
        <v>8633053.0099999998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216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412890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287296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213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217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218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220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9081470</v>
      </c>
      <c r="C33" s="115">
        <f>SUM(C5:C32)</f>
        <v>8911910</v>
      </c>
      <c r="D33" s="115">
        <f>SUM(D5:D32)</f>
        <v>32531</v>
      </c>
      <c r="E33" s="115">
        <f>SUM(E5:E32)</f>
        <v>8944441</v>
      </c>
      <c r="F33" s="123">
        <f>B33-E33</f>
        <v>137029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218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24750</v>
      </c>
      <c r="D41" s="108" t="s">
        <v>217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218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23500</v>
      </c>
      <c r="D43" s="108" t="s">
        <v>218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213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287297</v>
      </c>
      <c r="D49" s="185" t="s">
        <v>220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85380</v>
      </c>
      <c r="D51" s="188" t="s">
        <v>220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414940</v>
      </c>
      <c r="D53" s="191" t="s">
        <v>217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189605</v>
      </c>
      <c r="D54" s="180" t="s">
        <v>218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9000</v>
      </c>
      <c r="D55" s="191" t="s">
        <v>220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207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213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218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214</v>
      </c>
      <c r="B86" s="112"/>
      <c r="C86" s="184">
        <v>2000</v>
      </c>
      <c r="D86" s="188" t="s">
        <v>213</v>
      </c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219</v>
      </c>
      <c r="B87" s="112"/>
      <c r="C87" s="287">
        <v>9000</v>
      </c>
      <c r="D87" s="188" t="s">
        <v>218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222</v>
      </c>
      <c r="B89" s="185"/>
      <c r="C89" s="184">
        <v>2160</v>
      </c>
      <c r="D89" s="191" t="s">
        <v>220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215</v>
      </c>
      <c r="B90" s="185"/>
      <c r="C90" s="184">
        <v>13470</v>
      </c>
      <c r="D90" s="185" t="s">
        <v>213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212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127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220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24500</v>
      </c>
      <c r="D109" s="185" t="s">
        <v>171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2443876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2443876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37" customFormat="1" ht="18">
      <c r="A2" s="336" t="s">
        <v>132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37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38" customFormat="1" ht="16.5" thickBot="1">
      <c r="A4" s="338" t="s">
        <v>189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1"/>
      <c r="V4" s="8"/>
      <c r="W4" s="8"/>
      <c r="X4" s="8"/>
      <c r="Y4" s="8"/>
      <c r="Z4" s="29"/>
    </row>
    <row r="5" spans="1:26" s="240" customFormat="1">
      <c r="A5" s="341" t="s">
        <v>133</v>
      </c>
      <c r="B5" s="343" t="s">
        <v>134</v>
      </c>
      <c r="C5" s="329" t="s">
        <v>135</v>
      </c>
      <c r="D5" s="329" t="s">
        <v>136</v>
      </c>
      <c r="E5" s="329" t="s">
        <v>137</v>
      </c>
      <c r="F5" s="329" t="s">
        <v>138</v>
      </c>
      <c r="G5" s="329" t="s">
        <v>139</v>
      </c>
      <c r="H5" s="329" t="s">
        <v>140</v>
      </c>
      <c r="I5" s="329" t="s">
        <v>210</v>
      </c>
      <c r="J5" s="329" t="s">
        <v>141</v>
      </c>
      <c r="K5" s="329" t="s">
        <v>142</v>
      </c>
      <c r="L5" s="329" t="s">
        <v>143</v>
      </c>
      <c r="M5" s="329" t="s">
        <v>144</v>
      </c>
      <c r="N5" s="329" t="s">
        <v>145</v>
      </c>
      <c r="O5" s="331" t="s">
        <v>146</v>
      </c>
      <c r="P5" s="333" t="s">
        <v>147</v>
      </c>
      <c r="Q5" s="327" t="s">
        <v>31</v>
      </c>
      <c r="R5" s="345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213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217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218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220</v>
      </c>
      <c r="B21" s="256">
        <v>1100</v>
      </c>
      <c r="C21" s="249"/>
      <c r="D21" s="257">
        <v>155</v>
      </c>
      <c r="E21" s="257"/>
      <c r="F21" s="257"/>
      <c r="G21" s="257">
        <v>260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2015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9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211</v>
      </c>
      <c r="L23" s="257"/>
      <c r="M23" s="257"/>
      <c r="N23" s="29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9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9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9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9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12900</v>
      </c>
      <c r="C38" s="275">
        <f t="shared" ref="C38:R38" si="1">SUM(C7:C37)</f>
        <v>2450</v>
      </c>
      <c r="D38" s="275">
        <f t="shared" si="1"/>
        <v>1280</v>
      </c>
      <c r="E38" s="275">
        <f t="shared" si="1"/>
        <v>1500</v>
      </c>
      <c r="F38" s="275">
        <f t="shared" si="1"/>
        <v>0</v>
      </c>
      <c r="G38" s="275">
        <f>SUM(G7:G37)</f>
        <v>4240</v>
      </c>
      <c r="H38" s="275">
        <f t="shared" si="1"/>
        <v>315</v>
      </c>
      <c r="I38" s="275">
        <f t="shared" si="1"/>
        <v>400</v>
      </c>
      <c r="J38" s="275">
        <f t="shared" si="1"/>
        <v>390</v>
      </c>
      <c r="K38" s="275">
        <f t="shared" si="1"/>
        <v>7100</v>
      </c>
      <c r="L38" s="275">
        <f t="shared" si="1"/>
        <v>0</v>
      </c>
      <c r="M38" s="275">
        <f t="shared" si="1"/>
        <v>1976</v>
      </c>
      <c r="N38" s="300">
        <f t="shared" si="1"/>
        <v>460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33011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2020-10-18T15:11:51Z</dcterms:modified>
</cp:coreProperties>
</file>