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6" i="1"/>
  <c r="G13"/>
  <c r="G5"/>
  <c r="G6"/>
  <c r="H6" s="1"/>
  <c r="G7"/>
  <c r="H7" s="1"/>
  <c r="G8"/>
  <c r="H8" s="1"/>
  <c r="G9"/>
  <c r="G10"/>
  <c r="H10" s="1"/>
  <c r="G11"/>
  <c r="H11" s="1"/>
  <c r="G12"/>
  <c r="H12" s="1"/>
  <c r="G14"/>
  <c r="H14" s="1"/>
  <c r="G15"/>
  <c r="H15" s="1"/>
  <c r="G4"/>
  <c r="I16"/>
  <c r="E16"/>
  <c r="J7" l="1"/>
  <c r="J15"/>
  <c r="J14"/>
  <c r="J12"/>
  <c r="J11"/>
  <c r="J10"/>
  <c r="J8"/>
  <c r="J6"/>
  <c r="J4"/>
  <c r="H4"/>
  <c r="G16"/>
  <c r="H13"/>
  <c r="J13" s="1"/>
  <c r="H9"/>
  <c r="J9" s="1"/>
  <c r="H5"/>
  <c r="J5" l="1"/>
  <c r="J16" s="1"/>
  <c r="H16"/>
</calcChain>
</file>

<file path=xl/sharedStrings.xml><?xml version="1.0" encoding="utf-8"?>
<sst xmlns="http://schemas.openxmlformats.org/spreadsheetml/2006/main" count="39" uniqueCount="38">
  <si>
    <t>RSO</t>
  </si>
  <si>
    <t>Amount</t>
  </si>
  <si>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</si>
  <si>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</si>
  <si>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</si>
  <si>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</si>
  <si>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</si>
  <si>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</si>
  <si>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</si>
  <si>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</si>
  <si>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</si>
  <si>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</si>
  <si>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</si>
  <si>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</si>
  <si>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Alternative Number</t>
  </si>
  <si>
    <t>Singra</t>
  </si>
  <si>
    <t>Gurudaspur</t>
  </si>
  <si>
    <t>Jonail</t>
  </si>
  <si>
    <t>Route Name</t>
  </si>
  <si>
    <t>Doyarampur</t>
  </si>
  <si>
    <t>Jholmolia</t>
  </si>
  <si>
    <t>Hafrasta To Station</t>
  </si>
  <si>
    <t>Hoibotpur to Rajapur</t>
  </si>
  <si>
    <t>Lalpur, Abdulpur</t>
  </si>
  <si>
    <t>Bagdob, Serkul, Rajjakmore</t>
  </si>
  <si>
    <t>Najirpur, Mokhura</t>
  </si>
  <si>
    <t>Naldanga</t>
  </si>
  <si>
    <t>Total Dealer Payment</t>
  </si>
  <si>
    <t>Returm</t>
  </si>
  <si>
    <t xml:space="preserve">  </t>
  </si>
  <si>
    <t>Daily Sales</t>
  </si>
  <si>
    <t>Route Cost</t>
  </si>
  <si>
    <t>Retailer Commi</t>
  </si>
  <si>
    <t>Total=</t>
  </si>
  <si>
    <t>Hello Daffodils</t>
  </si>
  <si>
    <t>Date: 19-11-2020</t>
  </si>
  <si>
    <t>Selim NO Way</t>
  </si>
  <si>
    <t>Masque Market To Dattapara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</si>
</sst>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I21" sqref="I21"/>
    </sheetView>
  </sheetViews>
  <sheetFormatPr defaultRowHeight="15"/>
  <cols>
    <col min="1" max="1" width="12" customWidth="1"/>
    <col min="2" max="2" width="26.85546875" bestFit="1" customWidth="1"/>
    <col min="3" max="3" width="11.28515625" customWidth="1"/>
    <col min="4" max="4" width="20.85546875" customWidth="1"/>
    <col min="5" max="5" width="9" bestFit="1" customWidth="1"/>
    <col min="6" max="6" width="8.28515625" customWidth="1"/>
    <col min="7" max="7" width="11.28515625" customWidth="1"/>
    <col min="8" max="8" width="16" bestFit="1" customWidth="1"/>
    <col min="9" max="9" width="11.5703125" customWidth="1"/>
    <col min="10" max="10" width="22.5703125" bestFit="1" customWidth="1"/>
    <col min="11" max="11" width="13.7109375" bestFit="1" customWidth="1"/>
  </cols>
  <sheetData>
    <row r="1" spans="1:11" ht="26.25">
      <c r="A1" s="12" t="s">
        <v>34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ht="17.25">
      <c r="A2" s="14" t="s">
        <v>35</v>
      </c>
      <c r="B2" s="14"/>
      <c r="C2" s="14"/>
      <c r="D2" s="14"/>
      <c r="E2" s="14"/>
      <c r="F2" s="14"/>
      <c r="G2" s="14"/>
      <c r="H2" s="14"/>
      <c r="I2" s="14"/>
      <c r="J2" s="14"/>
    </row>
    <row r="3" spans="1:11" ht="15.75">
      <c r="A3" s="4" t="s">
        <v>0</v>
      </c>
      <c r="B3" s="4" t="s">
        <v>18</v>
      </c>
      <c r="C3" s="4" t="s">
        <v>2</v>
      </c>
      <c r="D3" s="4" t="s">
        <v>14</v>
      </c>
      <c r="E3" s="4" t="s">
        <v>1</v>
      </c>
      <c r="F3" s="8" t="s">
        <v>28</v>
      </c>
      <c r="G3" s="4" t="s">
        <v>30</v>
      </c>
      <c r="H3" s="4" t="s">
        <v>32</v>
      </c>
      <c r="I3" s="8" t="s">
        <v>31</v>
      </c>
      <c r="J3" s="8" t="s">
        <v>27</v>
      </c>
    </row>
    <row r="4" spans="1:11">
      <c r="A4" s="2">
        <v>17908446134</v>
      </c>
      <c r="B4" s="2" t="s">
        <v>19</v>
      </c>
      <c r="C4" s="2" t="s">
        <v>3</v>
      </c>
      <c r="D4" s="2">
        <v>1714865792</v>
      </c>
      <c r="E4" s="2">
        <v>40000</v>
      </c>
      <c r="F4" s="2">
        <v>0</v>
      </c>
      <c r="G4" s="2">
        <f>E4-F4</f>
        <v>40000</v>
      </c>
      <c r="H4" s="2">
        <f>G4*2.75%</f>
        <v>1100</v>
      </c>
      <c r="I4" s="2">
        <v>150</v>
      </c>
      <c r="J4" s="2">
        <f>G4-H4-I4</f>
        <v>38750</v>
      </c>
      <c r="K4" s="13" t="s">
        <v>36</v>
      </c>
    </row>
    <row r="5" spans="1:11">
      <c r="A5" s="2">
        <v>17908446136</v>
      </c>
      <c r="B5" s="2" t="s">
        <v>20</v>
      </c>
      <c r="C5" s="2" t="s">
        <v>4</v>
      </c>
      <c r="D5" s="2">
        <v>1731408236</v>
      </c>
      <c r="E5" s="2">
        <v>20000</v>
      </c>
      <c r="F5" s="2">
        <v>0</v>
      </c>
      <c r="G5" s="2">
        <f t="shared" ref="G5:G15" si="0">E5-F5</f>
        <v>20000</v>
      </c>
      <c r="H5" s="2">
        <f t="shared" ref="H5:H15" si="1">G5*2.75%</f>
        <v>550</v>
      </c>
      <c r="I5" s="2">
        <v>100</v>
      </c>
      <c r="J5" s="2">
        <f t="shared" ref="J5:J15" si="2">G5-H5-I5</f>
        <v>19350</v>
      </c>
    </row>
    <row r="6" spans="1:11">
      <c r="A6" s="2">
        <v>17908446137</v>
      </c>
      <c r="B6" s="2" t="s">
        <v>21</v>
      </c>
      <c r="C6" s="2" t="s">
        <v>5</v>
      </c>
      <c r="D6" s="2">
        <v>1953814081</v>
      </c>
      <c r="E6" s="2">
        <v>20000</v>
      </c>
      <c r="F6" s="2">
        <v>0</v>
      </c>
      <c r="G6" s="2">
        <f t="shared" si="0"/>
        <v>20000</v>
      </c>
      <c r="H6" s="2">
        <f t="shared" si="1"/>
        <v>550</v>
      </c>
      <c r="I6" s="2">
        <v>50</v>
      </c>
      <c r="J6" s="2">
        <f t="shared" si="2"/>
        <v>19400</v>
      </c>
    </row>
    <row r="7" spans="1:11">
      <c r="A7" s="2">
        <v>17908446139</v>
      </c>
      <c r="B7" s="2" t="s">
        <v>37</v>
      </c>
      <c r="C7" s="2" t="s">
        <v>6</v>
      </c>
      <c r="D7" s="2">
        <v>1739485331</v>
      </c>
      <c r="E7" s="2">
        <v>10000</v>
      </c>
      <c r="F7" s="2">
        <v>0</v>
      </c>
      <c r="G7" s="2">
        <f t="shared" si="0"/>
        <v>10000</v>
      </c>
      <c r="H7" s="2">
        <f t="shared" si="1"/>
        <v>275</v>
      </c>
      <c r="I7" s="2">
        <v>50</v>
      </c>
      <c r="J7" s="2">
        <f t="shared" si="2"/>
        <v>9675</v>
      </c>
    </row>
    <row r="8" spans="1:11">
      <c r="A8" s="2">
        <v>17908446141</v>
      </c>
      <c r="B8" s="2" t="s">
        <v>22</v>
      </c>
      <c r="C8" s="2" t="s">
        <v>7</v>
      </c>
      <c r="D8" s="2">
        <v>1958041976</v>
      </c>
      <c r="E8" s="2">
        <v>90000</v>
      </c>
      <c r="F8" s="2">
        <v>0</v>
      </c>
      <c r="G8" s="2">
        <f t="shared" si="0"/>
        <v>90000</v>
      </c>
      <c r="H8" s="2">
        <f t="shared" si="1"/>
        <v>2475</v>
      </c>
      <c r="I8" s="2">
        <v>200</v>
      </c>
      <c r="J8" s="2">
        <f t="shared" si="2"/>
        <v>87325</v>
      </c>
    </row>
    <row r="9" spans="1:11">
      <c r="A9" s="2">
        <v>17908446143</v>
      </c>
      <c r="B9" s="2" t="s">
        <v>23</v>
      </c>
      <c r="C9" s="2" t="s">
        <v>8</v>
      </c>
      <c r="D9" s="2">
        <v>1749566021</v>
      </c>
      <c r="E9" s="2">
        <v>10000</v>
      </c>
      <c r="F9" s="2">
        <v>0</v>
      </c>
      <c r="G9" s="2">
        <f t="shared" si="0"/>
        <v>10000</v>
      </c>
      <c r="H9" s="2">
        <f t="shared" si="1"/>
        <v>275</v>
      </c>
      <c r="I9" s="2">
        <v>120</v>
      </c>
      <c r="J9" s="2">
        <f t="shared" si="2"/>
        <v>9605</v>
      </c>
    </row>
    <row r="10" spans="1:11">
      <c r="A10" s="2">
        <v>17908446146</v>
      </c>
      <c r="B10" s="2" t="s">
        <v>24</v>
      </c>
      <c r="C10" s="2" t="s">
        <v>9</v>
      </c>
      <c r="D10" s="2">
        <v>1723872235</v>
      </c>
      <c r="E10" s="2">
        <v>20000</v>
      </c>
      <c r="F10" s="2">
        <v>0</v>
      </c>
      <c r="G10" s="2">
        <f t="shared" si="0"/>
        <v>20000</v>
      </c>
      <c r="H10" s="2">
        <f t="shared" si="1"/>
        <v>550</v>
      </c>
      <c r="I10" s="2">
        <v>150</v>
      </c>
      <c r="J10" s="2">
        <f t="shared" si="2"/>
        <v>19300</v>
      </c>
    </row>
    <row r="11" spans="1:11">
      <c r="A11" s="6">
        <v>17908446148</v>
      </c>
      <c r="B11" s="6" t="s">
        <v>15</v>
      </c>
      <c r="C11" s="2" t="s">
        <v>10</v>
      </c>
      <c r="D11" s="2">
        <v>1312123370</v>
      </c>
      <c r="E11" s="2">
        <v>20000</v>
      </c>
      <c r="F11" s="2">
        <v>0</v>
      </c>
      <c r="G11" s="2">
        <f t="shared" si="0"/>
        <v>20000</v>
      </c>
      <c r="H11" s="2">
        <f t="shared" si="1"/>
        <v>550</v>
      </c>
      <c r="I11" s="2">
        <v>100</v>
      </c>
      <c r="J11" s="2">
        <f t="shared" si="2"/>
        <v>19350</v>
      </c>
    </row>
    <row r="12" spans="1:11">
      <c r="A12" s="2">
        <v>17908446149</v>
      </c>
      <c r="B12" s="2" t="s">
        <v>25</v>
      </c>
      <c r="C12" s="5" t="s">
        <v>11</v>
      </c>
      <c r="D12" s="5">
        <v>182223344</v>
      </c>
      <c r="E12" s="2">
        <v>30000</v>
      </c>
      <c r="F12" s="2">
        <v>0</v>
      </c>
      <c r="G12" s="2">
        <f t="shared" si="0"/>
        <v>30000</v>
      </c>
      <c r="H12" s="2">
        <f t="shared" si="1"/>
        <v>825</v>
      </c>
      <c r="I12" s="2">
        <v>150</v>
      </c>
      <c r="J12" s="2">
        <f t="shared" si="2"/>
        <v>29025</v>
      </c>
    </row>
    <row r="13" spans="1:11">
      <c r="A13" s="6">
        <v>17908446150</v>
      </c>
      <c r="B13" s="6" t="s">
        <v>16</v>
      </c>
      <c r="C13" s="2" t="s">
        <v>12</v>
      </c>
      <c r="D13" s="2">
        <v>1917172121</v>
      </c>
      <c r="E13" s="2">
        <v>15000</v>
      </c>
      <c r="F13" s="2">
        <v>0</v>
      </c>
      <c r="G13" s="2">
        <f t="shared" si="0"/>
        <v>15000</v>
      </c>
      <c r="H13" s="2">
        <f t="shared" si="1"/>
        <v>412.5</v>
      </c>
      <c r="I13" s="2">
        <v>80</v>
      </c>
      <c r="J13" s="2">
        <f t="shared" si="2"/>
        <v>14507.5</v>
      </c>
    </row>
    <row r="14" spans="1:11">
      <c r="A14" s="2">
        <v>17908446151</v>
      </c>
      <c r="B14" s="2" t="s">
        <v>26</v>
      </c>
      <c r="C14" s="2" t="s">
        <v>7</v>
      </c>
      <c r="D14" s="2">
        <v>1773221919</v>
      </c>
      <c r="E14" s="2">
        <v>40000</v>
      </c>
      <c r="F14" s="2">
        <v>0</v>
      </c>
      <c r="G14" s="2">
        <f t="shared" si="0"/>
        <v>40000</v>
      </c>
      <c r="H14" s="2">
        <f t="shared" si="1"/>
        <v>1100</v>
      </c>
      <c r="I14" s="2">
        <v>120</v>
      </c>
      <c r="J14" s="2">
        <f t="shared" si="2"/>
        <v>38780</v>
      </c>
    </row>
    <row r="15" spans="1:11">
      <c r="A15" s="6">
        <v>17908446152</v>
      </c>
      <c r="B15" s="6" t="s">
        <v>17</v>
      </c>
      <c r="C15" s="2" t="s">
        <v>13</v>
      </c>
      <c r="D15" s="2">
        <v>1760175302</v>
      </c>
      <c r="E15" s="2">
        <v>10000</v>
      </c>
      <c r="F15" s="2">
        <v>0</v>
      </c>
      <c r="G15" s="2">
        <f t="shared" si="0"/>
        <v>10000</v>
      </c>
      <c r="H15" s="2">
        <f t="shared" si="1"/>
        <v>275</v>
      </c>
      <c r="I15" s="2">
        <v>80</v>
      </c>
      <c r="J15" s="2">
        <f t="shared" si="2"/>
        <v>9645</v>
      </c>
    </row>
    <row r="16" spans="1:11">
      <c r="A16" s="9" t="s">
        <v>33</v>
      </c>
      <c r="B16" s="10"/>
      <c r="C16" s="10"/>
      <c r="D16" s="11"/>
      <c r="E16" s="3">
        <f t="shared" ref="E16:J16" si="3">SUM(E4:E15)</f>
        <v>325000</v>
      </c>
      <c r="F16" s="2">
        <f t="shared" si="3"/>
        <v>0</v>
      </c>
      <c r="G16" s="2">
        <f t="shared" si="3"/>
        <v>325000</v>
      </c>
      <c r="H16" s="2">
        <f t="shared" si="3"/>
        <v>8937.5</v>
      </c>
      <c r="I16" s="2">
        <f t="shared" si="3"/>
        <v>1350</v>
      </c>
      <c r="J16" s="2">
        <f t="shared" si="3"/>
        <v>314712.5</v>
      </c>
    </row>
    <row r="17" spans="1:6">
      <c r="A17" s="1"/>
      <c r="B17" s="1"/>
      <c r="C17" s="1"/>
      <c r="D17" s="1"/>
    </row>
    <row r="18" spans="1:6">
      <c r="A18" s="1"/>
      <c r="B18" s="1"/>
      <c r="C18" s="1"/>
      <c r="D18" s="1"/>
      <c r="E18" s="7"/>
    </row>
    <row r="19" spans="1:6">
      <c r="A19" s="1"/>
      <c r="B19" s="1"/>
      <c r="C19" s="1"/>
      <c r="D19" s="1"/>
    </row>
    <row r="20" spans="1:6">
      <c r="A20" s="1"/>
      <c r="B20" s="1"/>
      <c r="C20" s="1"/>
      <c r="D20" s="1"/>
    </row>
    <row r="21" spans="1:6">
      <c r="A21" s="1"/>
      <c r="B21" s="1"/>
      <c r="C21" s="1"/>
      <c r="D21" s="1"/>
    </row>
    <row r="22" spans="1:6">
      <c r="A22" s="1"/>
      <c r="B22" s="1"/>
      <c r="C22" s="1"/>
      <c r="D22" s="1"/>
    </row>
    <row r="23" spans="1:6">
      <c r="A23" s="1"/>
      <c r="B23" s="1"/>
      <c r="C23" s="1"/>
      <c r="D23" s="1"/>
    </row>
    <row r="24" spans="1:6">
      <c r="F24" t="s">
        <v>29</v>
      </c>
    </row>
  </sheetData>
  <mergeCells count="3">
    <mergeCell ref="A16:D16"/>
    <mergeCell ref="A1:J1"/>
    <mergeCell ref="A2:J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2020-11-19T06:22:57Z</dcterms:modified>
</cp:coreProperties>
</file>