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</commentList>
</comments>
</file>

<file path=xl/sharedStrings.xml><?xml version="1.0" encoding="utf-8"?>
<sst xmlns="http://schemas.openxmlformats.org/spreadsheetml/2006/main" count="472" uniqueCount="220">
  <si>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</si>
  <si>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</si>
  <si>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</si>
  <si>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</si>
  <si>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</si>
  <si>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</si>
  <si>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</si>
  <si>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</si>
  <si>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</si>
  <si>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</si>
  <si>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</si>
  <si>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</si>
  <si>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</si>
  <si>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</si>
  <si>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</si>
  <si>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</si>
  <si>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</si>
  <si>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</si>
  <si>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</si>
  <si>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</si>
  <si>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</si>
  <si>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</si>
  <si>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</si>
  <si>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</si>
  <si>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</si>
  <si>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</si>
  <si>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</si>
  <si>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</si>
  <si>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</si>
  <si>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</si>
  <si>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</si>
  <si>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</si>
  <si>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</si>
  <si>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</si>
  <si>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</si>
  <si>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</si>
  <si>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</si>
  <si>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</si>
  <si>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</si>
  <si>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</si>
  <si>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</si>
  <si>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</si>
  <si>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</si>
  <si>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</si>
  <si>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</si>
  <si>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</si>
  <si>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</si>
  <si>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</si>
  <si>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</si>
  <si>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</si>
  <si>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</si>
  <si>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</si>
  <si>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</si>
  <si>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</si>
  <si>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</si>
  <si>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</si>
  <si>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</si>
  <si>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</si>
  <si>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</si>
  <si>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</si>
  <si>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</si>
  <si>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</si>
  <si>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</si>
  <si>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</si>
  <si>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</si>
  <si>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</si>
  <si>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</si>
  <si>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</si>
  <si>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</si>
  <si>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</si>
  <si>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</si>
  <si>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</si>
  <si>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</si>
  <si>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</si>
  <si>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</si>
  <si>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</si>
  <si>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</si>
  <si>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</si>
  <si>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</si>
  <si>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</si>
  <si>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</si>
  <si>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</si>
  <si>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</si>
  <si>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</si>
  <si>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</si>
  <si>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</si>
  <si>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</si>
  <si>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</si>
  <si>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</si>
  <si>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</si>
  <si>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</si>
  <si>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</si>
  <si>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</si>
  <si>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</si>
  <si>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</si>
  <si>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</si>
  <si>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</si>
  <si>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</si>
  <si>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</si>
  <si>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</si>
  <si>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</si>
  <si>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</si>
  <si>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</si>
  <si>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</si>
  <si>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</si>
  <si>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</si>
  <si>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</si>
  <si>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</si>
  <si>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</si>
  <si>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</si>
  <si>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</si>
  <si>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</si>
  <si>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</si>
  <si>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</si>
  <si>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</si>
  <si>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</si>
  <si>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</si>
  <si>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</si>
  <si>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</si>
  <si>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</si>
  <si>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</si>
  <si>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</si>
  <si>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</si>
  <si>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</si>
  <si>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</si>
  <si>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</si>
  <si>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</si>
  <si>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</si>
  <si>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</si>
  <si>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</si>
  <si>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</si>
  <si>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</si>
  <si>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</si>
  <si>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</si>
  <si>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</si>
  <si>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</si>
  <si>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</si>
  <si>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</si>
  <si>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</si>
  <si>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</si>
  <si>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</si>
  <si>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</si>
  <si>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</si>
  <si>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</si>
  <si>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</si>
  <si>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</si>
  <si>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</si>
  <si>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</si>
  <si>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</si>
  <si>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</si>
  <si>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</si>
  <si>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</si>
  <si>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</si>
  <si>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</si>
  <si>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</si>
  <si>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</si>
  <si>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</si>
  <si>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</si>
  <si>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</si>
  <si>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</si>
  <si>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</si>
  <si>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</si>
  <si>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</si>
  <si>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</si>
  <si>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</si>
  <si>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</si>
  <si>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</si>
  <si>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</si>
  <si>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</si>
  <si>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</si>
  <si>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</si>
  <si>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</si>
  <si>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</si>
  <si>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</si>
  <si>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</si>
  <si>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</si>
  <si>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</si>
  <si>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</si>
  <si>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</si>
  <si>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</si>
  <si>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</si>
  <si>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</si>
  <si>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</si>
  <si>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</si>
  <si>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</si>
  <si>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</si>
  <si>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</si>
  <si>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</si>
  <si>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</si>
  <si>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</si>
  <si>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</si>
  <si>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</si>
  <si>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</si>
  <si>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</si>
  <si>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</si>
  <si>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</si>
  <si>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</si>
  <si>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</si>
  <si>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</si>
  <si>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</si>
  <si>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</si>
  <si>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</si>
  <si>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</si>
  <si>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</si>
  <si>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</si>
  <si>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</si>
  <si>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</si>
  <si>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</si>
  <si>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</si>
  <si>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</si>
  <si>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</si>
  <si>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</si>
  <si>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</si>
  <si>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</si>
  <si>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</si>
  <si>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>Date: 20.01.2021</t>
  </si>
  <si>
    <t>Realme</t>
  </si>
  <si>
    <t>Khalifa</t>
  </si>
  <si>
    <t xml:space="preserve">Nal=Ma MoB </t>
  </si>
  <si>
    <t>Satata Arbab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</si>
</sst>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32" sqref="H31:H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189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189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192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192</v>
      </c>
      <c r="C14" s="39">
        <v>0</v>
      </c>
      <c r="D14" s="278">
        <v>200000</v>
      </c>
      <c r="E14" s="41">
        <f t="shared" si="0"/>
        <v>316844</v>
      </c>
      <c r="F14" s="279" t="s">
        <v>193</v>
      </c>
      <c r="G14" s="2"/>
      <c r="H14" s="2"/>
    </row>
    <row r="15" spans="1:8">
      <c r="A15" s="35"/>
      <c r="B15" s="40" t="s">
        <v>194</v>
      </c>
      <c r="C15" s="251">
        <v>200000</v>
      </c>
      <c r="D15" s="251">
        <v>200000</v>
      </c>
      <c r="E15" s="41">
        <f t="shared" si="0"/>
        <v>316844</v>
      </c>
      <c r="F15" s="280" t="s">
        <v>195</v>
      </c>
      <c r="G15" s="2"/>
      <c r="H15" s="12"/>
    </row>
    <row r="16" spans="1:8">
      <c r="A16" s="35"/>
      <c r="B16" s="40" t="s">
        <v>199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202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203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205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207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209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210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210</v>
      </c>
      <c r="C24" s="278">
        <v>238500</v>
      </c>
      <c r="D24" s="278">
        <v>238500</v>
      </c>
      <c r="E24" s="41">
        <f t="shared" si="0"/>
        <v>1856844</v>
      </c>
      <c r="F24" s="279" t="s">
        <v>211</v>
      </c>
      <c r="G24" s="2"/>
      <c r="H24" s="2"/>
    </row>
    <row r="25" spans="1:8">
      <c r="A25" s="35"/>
      <c r="B25" s="40" t="s">
        <v>214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1886844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1886844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1886844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1886844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1886844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1886844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1886844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1886844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1886844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1886844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1886844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1886844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1886844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1886844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1886844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1886844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1886844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1886844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1886844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1886844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1886844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1886844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1886844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1886844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1886844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1886844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1886844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1886844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1886844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1886844</v>
      </c>
      <c r="F55" s="31"/>
      <c r="G55" s="2"/>
    </row>
    <row r="56" spans="2:8">
      <c r="B56" s="40"/>
      <c r="C56" s="39"/>
      <c r="D56" s="39"/>
      <c r="E56" s="41">
        <f t="shared" si="1"/>
        <v>1886844</v>
      </c>
      <c r="F56" s="31"/>
      <c r="G56" s="2"/>
    </row>
    <row r="57" spans="2:8">
      <c r="B57" s="40"/>
      <c r="C57" s="39"/>
      <c r="D57" s="39"/>
      <c r="E57" s="41">
        <f t="shared" si="1"/>
        <v>1886844</v>
      </c>
      <c r="F57" s="31"/>
      <c r="G57" s="2"/>
    </row>
    <row r="58" spans="2:8">
      <c r="B58" s="40"/>
      <c r="C58" s="39"/>
      <c r="D58" s="39"/>
      <c r="E58" s="41">
        <f t="shared" si="1"/>
        <v>1886844</v>
      </c>
      <c r="F58" s="31"/>
      <c r="G58" s="2"/>
    </row>
    <row r="59" spans="2:8">
      <c r="B59" s="40"/>
      <c r="C59" s="39"/>
      <c r="D59" s="39"/>
      <c r="E59" s="41">
        <f t="shared" si="1"/>
        <v>1886844</v>
      </c>
      <c r="F59" s="31"/>
      <c r="G59" s="2"/>
    </row>
    <row r="60" spans="2:8">
      <c r="B60" s="40"/>
      <c r="C60" s="39"/>
      <c r="D60" s="39"/>
      <c r="E60" s="41">
        <f t="shared" si="1"/>
        <v>1886844</v>
      </c>
      <c r="F60" s="31"/>
      <c r="G60" s="2"/>
    </row>
    <row r="61" spans="2:8">
      <c r="B61" s="40"/>
      <c r="C61" s="39"/>
      <c r="D61" s="39"/>
      <c r="E61" s="41">
        <f t="shared" si="1"/>
        <v>1886844</v>
      </c>
      <c r="F61" s="31"/>
      <c r="G61" s="2"/>
    </row>
    <row r="62" spans="2:8">
      <c r="B62" s="40"/>
      <c r="C62" s="39"/>
      <c r="D62" s="39"/>
      <c r="E62" s="41">
        <f t="shared" si="1"/>
        <v>1886844</v>
      </c>
      <c r="F62" s="31"/>
      <c r="G62" s="2"/>
    </row>
    <row r="63" spans="2:8">
      <c r="B63" s="40"/>
      <c r="C63" s="39"/>
      <c r="D63" s="39"/>
      <c r="E63" s="41">
        <f t="shared" si="1"/>
        <v>1886844</v>
      </c>
      <c r="F63" s="31"/>
      <c r="G63" s="2"/>
    </row>
    <row r="64" spans="2:8">
      <c r="B64" s="40"/>
      <c r="C64" s="39"/>
      <c r="D64" s="39"/>
      <c r="E64" s="41">
        <f t="shared" si="1"/>
        <v>1886844</v>
      </c>
      <c r="F64" s="31"/>
      <c r="G64" s="2"/>
    </row>
    <row r="65" spans="2:7">
      <c r="B65" s="40"/>
      <c r="C65" s="39"/>
      <c r="D65" s="39"/>
      <c r="E65" s="41">
        <f t="shared" si="1"/>
        <v>1886844</v>
      </c>
      <c r="F65" s="31"/>
      <c r="G65" s="2"/>
    </row>
    <row r="66" spans="2:7">
      <c r="B66" s="40"/>
      <c r="C66" s="39"/>
      <c r="D66" s="39"/>
      <c r="E66" s="41">
        <f t="shared" si="1"/>
        <v>1886844</v>
      </c>
      <c r="F66" s="31"/>
      <c r="G66" s="2"/>
    </row>
    <row r="67" spans="2:7">
      <c r="B67" s="40"/>
      <c r="C67" s="39"/>
      <c r="D67" s="39"/>
      <c r="E67" s="41">
        <f t="shared" si="1"/>
        <v>1886844</v>
      </c>
      <c r="F67" s="31"/>
      <c r="G67" s="2"/>
    </row>
    <row r="68" spans="2:7">
      <c r="B68" s="40"/>
      <c r="C68" s="39"/>
      <c r="D68" s="39"/>
      <c r="E68" s="41">
        <f t="shared" si="1"/>
        <v>1886844</v>
      </c>
      <c r="F68" s="31"/>
      <c r="G68" s="2"/>
    </row>
    <row r="69" spans="2:7">
      <c r="B69" s="40"/>
      <c r="C69" s="39"/>
      <c r="D69" s="39"/>
      <c r="E69" s="41">
        <f t="shared" si="1"/>
        <v>1886844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1886844</v>
      </c>
      <c r="F70" s="31"/>
      <c r="G70" s="2"/>
    </row>
    <row r="71" spans="2:7">
      <c r="B71" s="40"/>
      <c r="C71" s="39"/>
      <c r="D71" s="39"/>
      <c r="E71" s="41">
        <f t="shared" si="2"/>
        <v>1886844</v>
      </c>
      <c r="F71" s="31"/>
      <c r="G71" s="2"/>
    </row>
    <row r="72" spans="2:7">
      <c r="B72" s="40"/>
      <c r="C72" s="39"/>
      <c r="D72" s="39"/>
      <c r="E72" s="41">
        <f t="shared" si="2"/>
        <v>1886844</v>
      </c>
      <c r="F72" s="31"/>
      <c r="G72" s="2"/>
    </row>
    <row r="73" spans="2:7">
      <c r="B73" s="40"/>
      <c r="C73" s="39"/>
      <c r="D73" s="39"/>
      <c r="E73" s="41">
        <f t="shared" si="2"/>
        <v>1886844</v>
      </c>
      <c r="F73" s="31"/>
      <c r="G73" s="2"/>
    </row>
    <row r="74" spans="2:7">
      <c r="B74" s="40"/>
      <c r="C74" s="39"/>
      <c r="D74" s="39"/>
      <c r="E74" s="41">
        <f t="shared" si="2"/>
        <v>1886844</v>
      </c>
      <c r="F74" s="31"/>
      <c r="G74" s="2"/>
    </row>
    <row r="75" spans="2:7">
      <c r="B75" s="40"/>
      <c r="C75" s="39"/>
      <c r="D75" s="39"/>
      <c r="E75" s="41">
        <f t="shared" si="2"/>
        <v>1886844</v>
      </c>
      <c r="F75" s="33"/>
      <c r="G75" s="2"/>
    </row>
    <row r="76" spans="2:7">
      <c r="B76" s="40"/>
      <c r="C76" s="39"/>
      <c r="D76" s="39"/>
      <c r="E76" s="41">
        <f t="shared" si="2"/>
        <v>1886844</v>
      </c>
      <c r="F76" s="31"/>
      <c r="G76" s="2"/>
    </row>
    <row r="77" spans="2:7">
      <c r="B77" s="40"/>
      <c r="C77" s="39"/>
      <c r="D77" s="39"/>
      <c r="E77" s="41">
        <f t="shared" si="2"/>
        <v>1886844</v>
      </c>
      <c r="F77" s="31"/>
      <c r="G77" s="2"/>
    </row>
    <row r="78" spans="2:7">
      <c r="B78" s="40"/>
      <c r="C78" s="39"/>
      <c r="D78" s="39"/>
      <c r="E78" s="41">
        <f t="shared" si="2"/>
        <v>1886844</v>
      </c>
      <c r="F78" s="31"/>
      <c r="G78" s="2"/>
    </row>
    <row r="79" spans="2:7">
      <c r="B79" s="40"/>
      <c r="C79" s="39"/>
      <c r="D79" s="39"/>
      <c r="E79" s="41">
        <f t="shared" si="2"/>
        <v>1886844</v>
      </c>
      <c r="F79" s="31"/>
      <c r="G79" s="2"/>
    </row>
    <row r="80" spans="2:7">
      <c r="B80" s="40"/>
      <c r="C80" s="39"/>
      <c r="D80" s="39"/>
      <c r="E80" s="41">
        <f t="shared" si="2"/>
        <v>1886844</v>
      </c>
      <c r="F80" s="31"/>
      <c r="G80" s="2"/>
    </row>
    <row r="81" spans="2:7">
      <c r="B81" s="40"/>
      <c r="C81" s="39"/>
      <c r="D81" s="39"/>
      <c r="E81" s="41">
        <f t="shared" si="2"/>
        <v>1886844</v>
      </c>
      <c r="F81" s="31"/>
      <c r="G81" s="2"/>
    </row>
    <row r="82" spans="2:7">
      <c r="B82" s="40"/>
      <c r="C82" s="39"/>
      <c r="D82" s="39"/>
      <c r="E82" s="41">
        <f t="shared" si="2"/>
        <v>1886844</v>
      </c>
      <c r="F82" s="31"/>
      <c r="G82" s="2"/>
    </row>
    <row r="83" spans="2:7">
      <c r="B83" s="45"/>
      <c r="C83" s="41">
        <f>SUM(C5:C72)</f>
        <v>8125344</v>
      </c>
      <c r="D83" s="41">
        <f>SUM(D5:D77)</f>
        <v>6238500</v>
      </c>
      <c r="E83" s="66">
        <f>E71</f>
        <v>1886844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191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189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194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199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202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203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204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205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207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209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210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214</v>
      </c>
      <c r="B20" s="219">
        <v>1000</v>
      </c>
      <c r="C20" s="212"/>
      <c r="D20" s="220"/>
      <c r="E20" s="220"/>
      <c r="F20" s="253"/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1780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13600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1890</v>
      </c>
      <c r="F37" s="238">
        <f t="shared" si="1"/>
        <v>0</v>
      </c>
      <c r="G37" s="238">
        <f>SUM(G6:G36)</f>
        <v>4280</v>
      </c>
      <c r="H37" s="238">
        <f t="shared" si="1"/>
        <v>0</v>
      </c>
      <c r="I37" s="238">
        <f t="shared" si="1"/>
        <v>150</v>
      </c>
      <c r="J37" s="238">
        <f t="shared" si="1"/>
        <v>750</v>
      </c>
      <c r="K37" s="238">
        <f t="shared" si="1"/>
        <v>6800</v>
      </c>
      <c r="L37" s="238">
        <f t="shared" si="1"/>
        <v>0</v>
      </c>
      <c r="M37" s="238">
        <f t="shared" si="1"/>
        <v>692</v>
      </c>
      <c r="N37" s="256">
        <f t="shared" si="1"/>
        <v>280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112735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189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194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199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202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203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204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205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207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209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210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214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8441705</v>
      </c>
      <c r="C33" s="109">
        <f>SUM(C5:C32)</f>
        <v>8320425</v>
      </c>
      <c r="D33" s="109">
        <f>SUM(D5:D32)</f>
        <v>46175</v>
      </c>
      <c r="E33" s="109">
        <f>SUM(E5:E32)</f>
        <v>8366600</v>
      </c>
      <c r="F33" s="117">
        <f>B33-E33</f>
        <v>75105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202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205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197</v>
      </c>
      <c r="C39" s="282">
        <v>41580</v>
      </c>
      <c r="D39" s="109" t="s">
        <v>209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189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207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21865</v>
      </c>
      <c r="D43" s="102" t="s">
        <v>209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190</v>
      </c>
      <c r="B44" s="263" t="s">
        <v>91</v>
      </c>
      <c r="C44" s="109">
        <v>1000</v>
      </c>
      <c r="D44" s="141" t="s">
        <v>210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202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218</v>
      </c>
      <c r="B51" s="154"/>
      <c r="C51" s="153">
        <v>5500</v>
      </c>
      <c r="D51" s="160" t="s">
        <v>214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194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67750</v>
      </c>
      <c r="D55" s="154" t="s">
        <v>210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86975</v>
      </c>
      <c r="D56" s="157" t="s">
        <v>214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207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367436</v>
      </c>
      <c r="D58" s="160" t="s">
        <v>210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191540</v>
      </c>
      <c r="D59" s="154" t="s">
        <v>207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5900</v>
      </c>
      <c r="D68" s="160" t="s">
        <v>214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194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203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199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194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200</v>
      </c>
      <c r="B88" s="154"/>
      <c r="C88" s="153">
        <v>41070</v>
      </c>
      <c r="D88" s="154" t="s">
        <v>199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206</v>
      </c>
      <c r="B89" s="106"/>
      <c r="C89" s="153">
        <v>12455</v>
      </c>
      <c r="D89" s="160" t="s">
        <v>205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217</v>
      </c>
      <c r="B91" s="154"/>
      <c r="C91" s="153">
        <v>5170</v>
      </c>
      <c r="D91" s="154" t="s">
        <v>214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219</v>
      </c>
      <c r="B92" s="106"/>
      <c r="C92" s="153">
        <v>12620</v>
      </c>
      <c r="D92" s="154" t="s">
        <v>214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189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5840</v>
      </c>
      <c r="D96" s="154" t="s">
        <v>214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189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208</v>
      </c>
      <c r="B104" s="154"/>
      <c r="C104" s="153">
        <v>2300</v>
      </c>
      <c r="D104" s="154" t="s">
        <v>209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 t="s">
        <v>216</v>
      </c>
      <c r="B109" s="154"/>
      <c r="C109" s="153">
        <v>15000</v>
      </c>
      <c r="D109" s="154" t="s">
        <v>214</v>
      </c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196</v>
      </c>
      <c r="B118" s="160"/>
      <c r="C118" s="153">
        <v>9190</v>
      </c>
      <c r="D118" s="154" t="s">
        <v>203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2458342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2458342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12" sqref="J1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9.5703125" style="1" customWidth="1"/>
    <col min="8" max="16" width="10.7109375" style="1" customWidth="1"/>
    <col min="17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215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3205894.5898000002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198663.63870000001</v>
      </c>
      <c r="C5" s="70"/>
      <c r="D5" s="68" t="s">
        <v>23</v>
      </c>
      <c r="E5" s="71">
        <v>1886844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212</v>
      </c>
      <c r="B6" s="70">
        <v>30380</v>
      </c>
      <c r="C6" s="68"/>
      <c r="D6" s="68" t="s">
        <v>28</v>
      </c>
      <c r="E6" s="250">
        <v>334520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2458342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112735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116308.63870000001</v>
      </c>
      <c r="C10" s="69"/>
      <c r="D10" s="68" t="s">
        <v>159</v>
      </c>
      <c r="E10" s="72">
        <v>403190.04890000075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8378549.6387000009</v>
      </c>
      <c r="C13" s="69"/>
      <c r="D13" s="69" t="s">
        <v>7</v>
      </c>
      <c r="E13" s="72">
        <f>E4+E5+E6+E7+E8+E9+E10</f>
        <v>8378549.6387000009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198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213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201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367446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2021-01-20T16:14:28Z</dcterms:modified>
</cp:coreProperties>
</file>