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<sst xmlns="http://schemas.openxmlformats.org/spreadsheetml/2006/main" count="492" uniqueCount="223">
  <si>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</si>
  <si>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</si>
  <si>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</si>
  <si>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</si>
  <si>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</si>
  <si>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</si>
  <si>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</si>
  <si>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</si>
  <si>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</si>
  <si>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</si>
  <si>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</si>
  <si>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</si>
  <si>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</si>
  <si>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</si>
  <si>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</si>
  <si>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</si>
  <si>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</si>
  <si>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</si>
  <si>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</si>
  <si>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</si>
  <si>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</si>
  <si>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</si>
  <si>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</si>
  <si>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</si>
  <si>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</si>
  <si>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</si>
  <si>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</si>
  <si>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</si>
  <si>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</si>
  <si>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</si>
  <si>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</si>
  <si>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</si>
  <si>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</si>
  <si>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</si>
  <si>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</si>
  <si>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</si>
  <si>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</si>
  <si>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</si>
  <si>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</si>
  <si>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</si>
  <si>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</si>
  <si>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</si>
  <si>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</si>
  <si>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</si>
  <si>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</si>
  <si>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</si>
  <si>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</si>
  <si>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</si>
  <si>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</si>
  <si>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</si>
  <si>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</si>
  <si>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</si>
  <si>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</si>
  <si>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</si>
  <si>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</si>
  <si>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</si>
  <si>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</si>
  <si>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</si>
  <si>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</si>
  <si>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</si>
  <si>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</si>
  <si>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</si>
  <si>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</si>
  <si>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</si>
  <si>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</si>
  <si>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</si>
  <si>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</si>
  <si>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</si>
  <si>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</si>
  <si>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</si>
  <si>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</si>
  <si>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</si>
  <si>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</si>
  <si>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</si>
  <si>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</si>
  <si>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</si>
  <si>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</si>
  <si>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</si>
  <si>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</si>
  <si>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</si>
  <si>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</si>
  <si>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</si>
  <si>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</si>
  <si>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</si>
  <si>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</si>
  <si>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</si>
  <si>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</si>
  <si>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</si>
  <si>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</si>
  <si>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</si>
  <si>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</si>
  <si>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</si>
  <si>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</si>
  <si>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</si>
  <si>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</si>
  <si>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</si>
  <si>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</si>
  <si>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</si>
  <si>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</si>
  <si>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</si>
  <si>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</si>
  <si>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</si>
  <si>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</si>
  <si>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</si>
  <si>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</si>
  <si>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</si>
  <si>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</si>
  <si>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</si>
  <si>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</si>
  <si>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</si>
  <si>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</si>
  <si>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</si>
  <si>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</si>
  <si>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</si>
  <si>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</si>
  <si>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</si>
  <si>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</si>
  <si>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</si>
  <si>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</si>
  <si>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</si>
  <si>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</si>
  <si>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</si>
  <si>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</si>
  <si>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</si>
  <si>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</si>
  <si>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</si>
  <si>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</si>
  <si>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</si>
  <si>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</si>
  <si>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</si>
  <si>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</si>
  <si>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</si>
  <si>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</si>
  <si>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</si>
  <si>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</si>
  <si>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</si>
  <si>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</si>
  <si>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</si>
  <si>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</si>
  <si>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</si>
  <si>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</si>
  <si>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</si>
  <si>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</si>
  <si>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</si>
  <si>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</si>
  <si>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</si>
  <si>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</si>
  <si>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</si>
  <si>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</si>
  <si>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</si>
  <si>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</si>
  <si>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</si>
  <si>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</si>
  <si>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</si>
  <si>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</si>
  <si>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</si>
  <si>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</si>
  <si>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</si>
  <si>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</si>
  <si>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</si>
  <si>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</si>
  <si>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</si>
  <si>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</si>
  <si>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</si>
  <si>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</si>
  <si>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</si>
  <si>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</si>
  <si>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</si>
  <si>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</si>
  <si>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</si>
  <si>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</si>
  <si>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</si>
  <si>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</si>
  <si>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</si>
  <si>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</si>
  <si>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</si>
  <si>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</si>
  <si>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</si>
  <si>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</si>
  <si>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</si>
  <si>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</si>
  <si>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</si>
  <si>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</si>
  <si>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</si>
  <si>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</si>
  <si>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</si>
  <si>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</si>
  <si>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</si>
  <si>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</si>
  <si>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</si>
  <si>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</si>
  <si>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</si>
  <si>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</si>
  <si>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</si>
  <si>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</si>
  <si>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</si>
  <si>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</si>
  <si>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</si>
  <si>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</si>
  <si>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</si>
  <si>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</si>
  <si>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</si>
  <si>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</si>
  <si>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</si>
  <si>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</si>
  <si>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</si>
  <si>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</si>
  <si>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</si>
  <si>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</si>
  <si>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</si>
  <si>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</si>
  <si>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</si>
  <si>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</si>
  <si>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</si>
  <si>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</si>
  <si>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</si>
  <si>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</si>
  <si>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</si>
  <si>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</si>
  <si>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Date: 29.09.2020</t>
  </si>
  <si>
    <t>Dighi Tel</t>
  </si>
  <si>
    <t>Mamun tel New</t>
  </si>
  <si>
    <t>Momtaj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</si>
</sst>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4" sqref="E3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211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212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213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214</v>
      </c>
      <c r="C31" s="54">
        <v>22970</v>
      </c>
      <c r="D31" s="39">
        <v>0</v>
      </c>
      <c r="E31" s="41">
        <f t="shared" si="0"/>
        <v>2631844</v>
      </c>
      <c r="F31" s="298" t="s">
        <v>215</v>
      </c>
      <c r="G31" s="2"/>
      <c r="H31" s="35"/>
    </row>
    <row r="32" spans="1:8">
      <c r="A32" s="35"/>
      <c r="B32" s="40" t="s">
        <v>216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217</v>
      </c>
      <c r="C33" s="39">
        <v>550000</v>
      </c>
      <c r="D33" s="86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 t="s">
        <v>218</v>
      </c>
      <c r="C34" s="39">
        <v>540000</v>
      </c>
      <c r="D34" s="54">
        <v>500000</v>
      </c>
      <c r="E34" s="41">
        <f t="shared" si="0"/>
        <v>3211844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3211844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3211844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3211844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3211844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3211844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3211844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3211844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3211844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3211844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3211844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3211844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3211844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3211844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3211844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3211844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3211844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3211844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3211844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3211844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3211844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3211844</v>
      </c>
      <c r="F55" s="31"/>
      <c r="G55" s="2"/>
    </row>
    <row r="56" spans="2:8">
      <c r="B56" s="40"/>
      <c r="C56" s="39"/>
      <c r="D56" s="39"/>
      <c r="E56" s="41">
        <f t="shared" si="1"/>
        <v>3211844</v>
      </c>
      <c r="F56" s="31"/>
      <c r="G56" s="2"/>
    </row>
    <row r="57" spans="2:8">
      <c r="B57" s="40"/>
      <c r="C57" s="39"/>
      <c r="D57" s="39"/>
      <c r="E57" s="41">
        <f t="shared" si="1"/>
        <v>3211844</v>
      </c>
      <c r="F57" s="31"/>
      <c r="G57" s="2"/>
    </row>
    <row r="58" spans="2:8">
      <c r="B58" s="40"/>
      <c r="C58" s="39"/>
      <c r="D58" s="39"/>
      <c r="E58" s="41">
        <f t="shared" si="1"/>
        <v>3211844</v>
      </c>
      <c r="F58" s="31"/>
      <c r="G58" s="2"/>
    </row>
    <row r="59" spans="2:8">
      <c r="B59" s="40"/>
      <c r="C59" s="39"/>
      <c r="D59" s="39"/>
      <c r="E59" s="41">
        <f t="shared" si="1"/>
        <v>3211844</v>
      </c>
      <c r="F59" s="31"/>
      <c r="G59" s="2"/>
    </row>
    <row r="60" spans="2:8">
      <c r="B60" s="40"/>
      <c r="C60" s="39"/>
      <c r="D60" s="39"/>
      <c r="E60" s="41">
        <f t="shared" si="1"/>
        <v>3211844</v>
      </c>
      <c r="F60" s="31"/>
      <c r="G60" s="2"/>
    </row>
    <row r="61" spans="2:8">
      <c r="B61" s="40"/>
      <c r="C61" s="39"/>
      <c r="D61" s="39"/>
      <c r="E61" s="41">
        <f t="shared" si="1"/>
        <v>3211844</v>
      </c>
      <c r="F61" s="31"/>
      <c r="G61" s="2"/>
    </row>
    <row r="62" spans="2:8">
      <c r="B62" s="40"/>
      <c r="C62" s="39"/>
      <c r="D62" s="39"/>
      <c r="E62" s="41">
        <f t="shared" si="1"/>
        <v>3211844</v>
      </c>
      <c r="F62" s="31"/>
      <c r="G62" s="2"/>
    </row>
    <row r="63" spans="2:8">
      <c r="B63" s="40"/>
      <c r="C63" s="39"/>
      <c r="D63" s="39"/>
      <c r="E63" s="41">
        <f t="shared" si="1"/>
        <v>3211844</v>
      </c>
      <c r="F63" s="31"/>
      <c r="G63" s="2"/>
    </row>
    <row r="64" spans="2:8">
      <c r="B64" s="40"/>
      <c r="C64" s="39"/>
      <c r="D64" s="39"/>
      <c r="E64" s="41">
        <f t="shared" si="1"/>
        <v>3211844</v>
      </c>
      <c r="F64" s="31"/>
      <c r="G64" s="2"/>
    </row>
    <row r="65" spans="2:7">
      <c r="B65" s="40"/>
      <c r="C65" s="39"/>
      <c r="D65" s="39"/>
      <c r="E65" s="41">
        <f t="shared" si="1"/>
        <v>3211844</v>
      </c>
      <c r="F65" s="31"/>
      <c r="G65" s="2"/>
    </row>
    <row r="66" spans="2:7">
      <c r="B66" s="40"/>
      <c r="C66" s="39"/>
      <c r="D66" s="39"/>
      <c r="E66" s="41">
        <f t="shared" si="1"/>
        <v>3211844</v>
      </c>
      <c r="F66" s="31"/>
      <c r="G66" s="2"/>
    </row>
    <row r="67" spans="2:7">
      <c r="B67" s="40"/>
      <c r="C67" s="39"/>
      <c r="D67" s="39"/>
      <c r="E67" s="41">
        <f t="shared" si="1"/>
        <v>3211844</v>
      </c>
      <c r="F67" s="31"/>
      <c r="G67" s="2"/>
    </row>
    <row r="68" spans="2:7">
      <c r="B68" s="40"/>
      <c r="C68" s="39"/>
      <c r="D68" s="39"/>
      <c r="E68" s="41">
        <f t="shared" si="1"/>
        <v>3211844</v>
      </c>
      <c r="F68" s="31"/>
      <c r="G68" s="2"/>
    </row>
    <row r="69" spans="2:7">
      <c r="B69" s="40"/>
      <c r="C69" s="39"/>
      <c r="D69" s="39"/>
      <c r="E69" s="41">
        <f t="shared" si="1"/>
        <v>3211844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3211844</v>
      </c>
      <c r="F70" s="31"/>
      <c r="G70" s="2"/>
    </row>
    <row r="71" spans="2:7">
      <c r="B71" s="40"/>
      <c r="C71" s="39"/>
      <c r="D71" s="39"/>
      <c r="E71" s="41">
        <f t="shared" si="2"/>
        <v>3211844</v>
      </c>
      <c r="F71" s="31"/>
      <c r="G71" s="2"/>
    </row>
    <row r="72" spans="2:7">
      <c r="B72" s="40"/>
      <c r="C72" s="39"/>
      <c r="D72" s="39"/>
      <c r="E72" s="41">
        <f t="shared" si="2"/>
        <v>3211844</v>
      </c>
      <c r="F72" s="31"/>
      <c r="G72" s="2"/>
    </row>
    <row r="73" spans="2:7">
      <c r="B73" s="40"/>
      <c r="C73" s="39"/>
      <c r="D73" s="39"/>
      <c r="E73" s="41">
        <f t="shared" si="2"/>
        <v>3211844</v>
      </c>
      <c r="F73" s="31"/>
      <c r="G73" s="2"/>
    </row>
    <row r="74" spans="2:7">
      <c r="B74" s="40"/>
      <c r="C74" s="39"/>
      <c r="D74" s="39"/>
      <c r="E74" s="41">
        <f t="shared" si="2"/>
        <v>3211844</v>
      </c>
      <c r="F74" s="31"/>
      <c r="G74" s="2"/>
    </row>
    <row r="75" spans="2:7">
      <c r="B75" s="40"/>
      <c r="C75" s="39"/>
      <c r="D75" s="39"/>
      <c r="E75" s="41">
        <f t="shared" si="2"/>
        <v>3211844</v>
      </c>
      <c r="F75" s="33"/>
      <c r="G75" s="2"/>
    </row>
    <row r="76" spans="2:7">
      <c r="B76" s="40"/>
      <c r="C76" s="39"/>
      <c r="D76" s="39"/>
      <c r="E76" s="41">
        <f t="shared" si="2"/>
        <v>3211844</v>
      </c>
      <c r="F76" s="31"/>
      <c r="G76" s="2"/>
    </row>
    <row r="77" spans="2:7">
      <c r="B77" s="40"/>
      <c r="C77" s="39"/>
      <c r="D77" s="39"/>
      <c r="E77" s="41">
        <f t="shared" si="2"/>
        <v>3211844</v>
      </c>
      <c r="F77" s="31"/>
      <c r="G77" s="2"/>
    </row>
    <row r="78" spans="2:7">
      <c r="B78" s="40"/>
      <c r="C78" s="39"/>
      <c r="D78" s="39"/>
      <c r="E78" s="41">
        <f t="shared" si="2"/>
        <v>3211844</v>
      </c>
      <c r="F78" s="31"/>
      <c r="G78" s="2"/>
    </row>
    <row r="79" spans="2:7">
      <c r="B79" s="40"/>
      <c r="C79" s="39"/>
      <c r="D79" s="39"/>
      <c r="E79" s="41">
        <f t="shared" si="2"/>
        <v>3211844</v>
      </c>
      <c r="F79" s="31"/>
      <c r="G79" s="2"/>
    </row>
    <row r="80" spans="2:7">
      <c r="B80" s="40"/>
      <c r="C80" s="39"/>
      <c r="D80" s="39"/>
      <c r="E80" s="41">
        <f t="shared" si="2"/>
        <v>3211844</v>
      </c>
      <c r="F80" s="31"/>
      <c r="G80" s="2"/>
    </row>
    <row r="81" spans="2:7">
      <c r="B81" s="40"/>
      <c r="C81" s="39"/>
      <c r="D81" s="39"/>
      <c r="E81" s="41">
        <f t="shared" si="2"/>
        <v>3211844</v>
      </c>
      <c r="F81" s="31"/>
      <c r="G81" s="2"/>
    </row>
    <row r="82" spans="2:7">
      <c r="B82" s="40"/>
      <c r="C82" s="39"/>
      <c r="D82" s="39"/>
      <c r="E82" s="41">
        <f t="shared" si="2"/>
        <v>3211844</v>
      </c>
      <c r="F82" s="31"/>
      <c r="G82" s="2"/>
    </row>
    <row r="83" spans="2:7">
      <c r="B83" s="45"/>
      <c r="C83" s="41">
        <f>SUM(C5:C72)</f>
        <v>21011844</v>
      </c>
      <c r="D83" s="41">
        <f>SUM(D5:D77)</f>
        <v>17800000</v>
      </c>
      <c r="E83" s="67">
        <f>E71+C83-D83</f>
        <v>6423688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4" sqref="I4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219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1254642.3500000001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447463.255</v>
      </c>
      <c r="C5" s="72"/>
      <c r="D5" s="69" t="s">
        <v>23</v>
      </c>
      <c r="E5" s="73">
        <v>3211844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8947831.2550000008</v>
      </c>
      <c r="C6" s="69"/>
      <c r="D6" s="69" t="s">
        <v>28</v>
      </c>
      <c r="E6" s="74">
        <v>644006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2251722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61947</v>
      </c>
      <c r="C8" s="71"/>
      <c r="D8" s="69" t="s">
        <v>38</v>
      </c>
      <c r="E8" s="73">
        <v>39890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385516.255</v>
      </c>
      <c r="C10" s="71"/>
      <c r="D10" s="69" t="s">
        <v>29</v>
      </c>
      <c r="E10" s="75">
        <v>1273540.9050000012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8727884.2550000008</v>
      </c>
      <c r="C13" s="71"/>
      <c r="D13" s="71" t="s">
        <v>7</v>
      </c>
      <c r="E13" s="75">
        <f>E4+E5+E6+E7+E8+E9+E10</f>
        <v>8727884.2550000008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51220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187000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395680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9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211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212</v>
      </c>
      <c r="B24" s="121">
        <v>603760</v>
      </c>
      <c r="C24" s="121">
        <v>601740</v>
      </c>
      <c r="D24" s="121">
        <v>2270</v>
      </c>
      <c r="E24" s="121">
        <f t="shared" si="0"/>
        <v>604010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 t="s">
        <v>213</v>
      </c>
      <c r="B25" s="121">
        <v>854330</v>
      </c>
      <c r="C25" s="121">
        <v>802430</v>
      </c>
      <c r="D25" s="121">
        <v>1670</v>
      </c>
      <c r="E25" s="121">
        <f t="shared" si="0"/>
        <v>804100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 t="s">
        <v>214</v>
      </c>
      <c r="B26" s="121">
        <v>688475</v>
      </c>
      <c r="C26" s="121">
        <v>714655</v>
      </c>
      <c r="D26" s="121">
        <v>2665</v>
      </c>
      <c r="E26" s="121">
        <f t="shared" si="0"/>
        <v>717320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 t="s">
        <v>216</v>
      </c>
      <c r="B27" s="121">
        <v>530130</v>
      </c>
      <c r="C27" s="121">
        <v>561050</v>
      </c>
      <c r="D27" s="121">
        <v>4080</v>
      </c>
      <c r="E27" s="121">
        <f t="shared" si="0"/>
        <v>565130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 t="s">
        <v>217</v>
      </c>
      <c r="B28" s="121">
        <v>596175</v>
      </c>
      <c r="C28" s="121">
        <v>552775</v>
      </c>
      <c r="D28" s="121">
        <v>1880</v>
      </c>
      <c r="E28" s="121">
        <f t="shared" si="0"/>
        <v>554655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 t="s">
        <v>218</v>
      </c>
      <c r="B29" s="121">
        <v>680950</v>
      </c>
      <c r="C29" s="121">
        <v>630771</v>
      </c>
      <c r="D29" s="121">
        <v>4599</v>
      </c>
      <c r="E29" s="121">
        <f t="shared" si="0"/>
        <v>635370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18324050</v>
      </c>
      <c r="C33" s="121">
        <f>SUM(C5:C32)</f>
        <v>18067079</v>
      </c>
      <c r="D33" s="121">
        <f>SUM(D5:D32)</f>
        <v>61587</v>
      </c>
      <c r="E33" s="121">
        <f>SUM(E5:E32)</f>
        <v>18128666</v>
      </c>
      <c r="F33" s="129">
        <f>B33-E33</f>
        <v>195384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6000</v>
      </c>
      <c r="D39" s="161" t="s">
        <v>218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211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9800</v>
      </c>
      <c r="D41" s="114" t="s">
        <v>213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58450</v>
      </c>
      <c r="D51" s="194" t="s">
        <v>218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187000</v>
      </c>
      <c r="D52" s="186" t="s">
        <v>214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390665</v>
      </c>
      <c r="D53" s="197" t="s">
        <v>218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191485</v>
      </c>
      <c r="D54" s="186" t="s">
        <v>218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220</v>
      </c>
      <c r="B55" s="191"/>
      <c r="C55" s="190">
        <v>14000</v>
      </c>
      <c r="D55" s="197" t="s">
        <v>218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222</v>
      </c>
      <c r="B56" s="118"/>
      <c r="C56" s="190">
        <v>4600</v>
      </c>
      <c r="D56" s="194" t="s">
        <v>218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48710</v>
      </c>
      <c r="D64" s="197" t="s">
        <v>213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212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26715</v>
      </c>
      <c r="D79" s="191" t="s">
        <v>216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2000</v>
      </c>
      <c r="D85" s="194" t="s">
        <v>217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10000</v>
      </c>
      <c r="D86" s="194" t="s">
        <v>214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 t="s">
        <v>221</v>
      </c>
      <c r="B88" s="118"/>
      <c r="C88" s="190">
        <v>3445</v>
      </c>
      <c r="D88" s="197" t="s">
        <v>218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/>
      <c r="B101" s="217"/>
      <c r="C101" s="190"/>
      <c r="D101" s="191"/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212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2251722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2251722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H35" sqref="H35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45" customFormat="1" ht="18">
      <c r="A2" s="328" t="s">
        <v>161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45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46" customFormat="1" ht="16.5" thickBot="1">
      <c r="A4" s="330" t="s">
        <v>162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7"/>
      <c r="V4" s="8"/>
      <c r="W4" s="8"/>
      <c r="X4" s="8"/>
      <c r="Y4" s="8"/>
      <c r="Z4" s="29"/>
    </row>
    <row r="5" spans="1:26" s="248" customFormat="1">
      <c r="A5" s="333" t="s">
        <v>163</v>
      </c>
      <c r="B5" s="335" t="s">
        <v>164</v>
      </c>
      <c r="C5" s="337" t="s">
        <v>165</v>
      </c>
      <c r="D5" s="337" t="s">
        <v>166</v>
      </c>
      <c r="E5" s="337" t="s">
        <v>167</v>
      </c>
      <c r="F5" s="337" t="s">
        <v>168</v>
      </c>
      <c r="G5" s="337" t="s">
        <v>169</v>
      </c>
      <c r="H5" s="337" t="s">
        <v>170</v>
      </c>
      <c r="I5" s="337" t="s">
        <v>171</v>
      </c>
      <c r="J5" s="337" t="s">
        <v>172</v>
      </c>
      <c r="K5" s="337" t="s">
        <v>173</v>
      </c>
      <c r="L5" s="337" t="s">
        <v>174</v>
      </c>
      <c r="M5" s="337" t="s">
        <v>175</v>
      </c>
      <c r="N5" s="337" t="s">
        <v>176</v>
      </c>
      <c r="O5" s="343" t="s">
        <v>177</v>
      </c>
      <c r="P5" s="345" t="s">
        <v>178</v>
      </c>
      <c r="Q5" s="341" t="s">
        <v>31</v>
      </c>
      <c r="R5" s="339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211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212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 t="s">
        <v>213</v>
      </c>
      <c r="B27" s="264">
        <v>1000</v>
      </c>
      <c r="C27" s="257"/>
      <c r="D27" s="265"/>
      <c r="E27" s="265"/>
      <c r="F27" s="265"/>
      <c r="G27" s="265">
        <v>110</v>
      </c>
      <c r="H27" s="265"/>
      <c r="I27" s="265"/>
      <c r="J27" s="265">
        <v>20</v>
      </c>
      <c r="K27" s="265">
        <v>480</v>
      </c>
      <c r="L27" s="265"/>
      <c r="M27" s="265"/>
      <c r="N27" s="265">
        <v>60</v>
      </c>
      <c r="O27" s="265"/>
      <c r="P27" s="265"/>
      <c r="Q27" s="265"/>
      <c r="R27" s="267"/>
      <c r="S27" s="261">
        <f t="shared" si="0"/>
        <v>1670</v>
      </c>
      <c r="T27" s="262"/>
      <c r="U27" s="7"/>
    </row>
    <row r="28" spans="1:25" s="22" customFormat="1">
      <c r="A28" s="256" t="s">
        <v>214</v>
      </c>
      <c r="B28" s="264">
        <v>1500</v>
      </c>
      <c r="C28" s="257"/>
      <c r="D28" s="265"/>
      <c r="E28" s="265">
        <v>635</v>
      </c>
      <c r="F28" s="265"/>
      <c r="G28" s="265">
        <v>20</v>
      </c>
      <c r="H28" s="265"/>
      <c r="I28" s="265"/>
      <c r="J28" s="265">
        <v>30</v>
      </c>
      <c r="K28" s="265">
        <v>480</v>
      </c>
      <c r="L28" s="265"/>
      <c r="M28" s="265"/>
      <c r="N28" s="265"/>
      <c r="O28" s="265"/>
      <c r="P28" s="265"/>
      <c r="Q28" s="265"/>
      <c r="R28" s="267"/>
      <c r="S28" s="261">
        <f t="shared" si="0"/>
        <v>2665</v>
      </c>
      <c r="T28" s="262"/>
      <c r="U28" s="7"/>
    </row>
    <row r="29" spans="1:25" s="22" customFormat="1">
      <c r="A29" s="256" t="s">
        <v>216</v>
      </c>
      <c r="B29" s="264">
        <v>600</v>
      </c>
      <c r="C29" s="257"/>
      <c r="D29" s="265">
        <v>600</v>
      </c>
      <c r="E29" s="265">
        <v>1600</v>
      </c>
      <c r="F29" s="265"/>
      <c r="G29" s="265">
        <v>430</v>
      </c>
      <c r="H29" s="265">
        <v>350</v>
      </c>
      <c r="I29" s="265"/>
      <c r="J29" s="265">
        <v>20</v>
      </c>
      <c r="K29" s="265">
        <v>480</v>
      </c>
      <c r="L29" s="265"/>
      <c r="M29" s="265"/>
      <c r="N29" s="265"/>
      <c r="O29" s="265"/>
      <c r="P29" s="265"/>
      <c r="Q29" s="265"/>
      <c r="R29" s="267"/>
      <c r="S29" s="261">
        <f t="shared" si="0"/>
        <v>4080</v>
      </c>
      <c r="T29" s="262"/>
      <c r="U29" s="7"/>
      <c r="V29" s="274"/>
      <c r="W29" s="274"/>
    </row>
    <row r="30" spans="1:25" s="22" customFormat="1">
      <c r="A30" s="256" t="s">
        <v>217</v>
      </c>
      <c r="B30" s="264">
        <v>1000</v>
      </c>
      <c r="C30" s="257"/>
      <c r="D30" s="265">
        <v>150</v>
      </c>
      <c r="E30" s="265"/>
      <c r="F30" s="265"/>
      <c r="G30" s="265">
        <v>180</v>
      </c>
      <c r="H30" s="265"/>
      <c r="I30" s="265"/>
      <c r="J30" s="265">
        <v>20</v>
      </c>
      <c r="K30" s="265">
        <v>480</v>
      </c>
      <c r="L30" s="265"/>
      <c r="M30" s="265"/>
      <c r="N30" s="265">
        <v>50</v>
      </c>
      <c r="O30" s="265"/>
      <c r="P30" s="265"/>
      <c r="Q30" s="265"/>
      <c r="R30" s="267"/>
      <c r="S30" s="261">
        <f t="shared" si="0"/>
        <v>1880</v>
      </c>
      <c r="T30" s="262"/>
      <c r="U30" s="274"/>
      <c r="V30" s="275"/>
      <c r="W30" s="275"/>
    </row>
    <row r="31" spans="1:25" s="22" customFormat="1">
      <c r="A31" s="256" t="s">
        <v>218</v>
      </c>
      <c r="B31" s="264">
        <v>800</v>
      </c>
      <c r="C31" s="257" t="s">
        <v>14</v>
      </c>
      <c r="D31" s="265"/>
      <c r="E31" s="265">
        <v>50</v>
      </c>
      <c r="F31" s="265"/>
      <c r="G31" s="265">
        <v>110</v>
      </c>
      <c r="H31" s="265"/>
      <c r="I31" s="265"/>
      <c r="J31" s="265">
        <v>20</v>
      </c>
      <c r="K31" s="265">
        <v>480</v>
      </c>
      <c r="L31" s="265">
        <v>799</v>
      </c>
      <c r="M31" s="265">
        <v>2315</v>
      </c>
      <c r="N31" s="265">
        <v>25</v>
      </c>
      <c r="O31" s="265"/>
      <c r="P31" s="265"/>
      <c r="Q31" s="265"/>
      <c r="R31" s="267"/>
      <c r="S31" s="261">
        <f t="shared" si="0"/>
        <v>4599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21850</v>
      </c>
      <c r="C38" s="283">
        <f t="shared" ref="C38:R38" si="1">SUM(C7:C37)</f>
        <v>2000</v>
      </c>
      <c r="D38" s="283">
        <f t="shared" si="1"/>
        <v>3968</v>
      </c>
      <c r="E38" s="283">
        <f t="shared" si="1"/>
        <v>9055</v>
      </c>
      <c r="F38" s="283">
        <f t="shared" si="1"/>
        <v>1475</v>
      </c>
      <c r="G38" s="283"/>
      <c r="H38" s="283">
        <f t="shared" si="1"/>
        <v>2190</v>
      </c>
      <c r="I38" s="283">
        <f t="shared" si="1"/>
        <v>0</v>
      </c>
      <c r="J38" s="283">
        <f t="shared" si="1"/>
        <v>500</v>
      </c>
      <c r="K38" s="283">
        <f t="shared" si="1"/>
        <v>11680</v>
      </c>
      <c r="L38" s="283">
        <f t="shared" si="1"/>
        <v>799</v>
      </c>
      <c r="M38" s="283">
        <f t="shared" si="1"/>
        <v>2315</v>
      </c>
      <c r="N38" s="283">
        <f t="shared" si="1"/>
        <v>915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61947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2020-09-29T15:52:26Z</dcterms:modified>
</cp:coreProperties>
</file>