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emester 4\Sistem Informasi dan Manajemen\FINAL PROJECT\RAW DATA\"/>
    </mc:Choice>
  </mc:AlternateContent>
  <xr:revisionPtr revIDLastSave="0" documentId="13_ncr:1_{93CA3B29-13E7-4D0C-AC72-5D614861444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6" i="3"/>
  <c r="P3" i="3"/>
  <c r="P4" i="3"/>
  <c r="P5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O2" i="3"/>
  <c r="O6" i="3"/>
  <c r="O3" i="3"/>
  <c r="O4" i="3"/>
  <c r="O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M15" i="1"/>
  <c r="L15" i="1"/>
  <c r="M6" i="1"/>
  <c r="L6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2" i="1"/>
  <c r="I35" i="1"/>
  <c r="I3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<sst xmlns="http://schemas.openxmlformats.org/spreadsheetml/2006/main" count="247" uniqueCount="44">
  <si>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</si>
  <si>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</si>
  <si>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</si>
  <si>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</si>
  <si>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</si>
  <si>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</si>
  <si>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</si>
  <si>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</si>
  <si>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Bangka-Belitung</t>
  </si>
  <si>
    <t>Kepulauan Riau</t>
  </si>
  <si>
    <t>Jakarta Raya</t>
  </si>
  <si>
    <t>Jawa Barat</t>
  </si>
  <si>
    <t>Jawa Tengah</t>
  </si>
  <si>
    <t>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</si>
  <si>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</si>
  <si>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</si>
  <si>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</si>
  <si>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</si>
  <si>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</si>
  <si>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</si>
  <si>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</si>
  <si>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</si>
  <si>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</si>
  <si>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</si>
  <si>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</si>
  <si>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</si>
  <si>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</si>
  <si>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</si>
  <si>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</si>
  <si>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</si>
  <si>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</si>
  <si>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</si>
  <si>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</si>
  <si>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Prov</t>
  </si>
  <si>
    <t>Lat</t>
  </si>
  <si>
    <t>Ltd</t>
  </si>
  <si>
    <t>DKI Jakarta</t>
  </si>
  <si>
    <t>DI Yogyakarta</t>
  </si>
  <si>
    <t>Bangka Belitung</t>
  </si>
  <si>
    <t>Papua Barat</t>
  </si>
  <si>
    <t>Lng</t>
  </si>
  <si>
    <t>Jakarta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</si>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</sst>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opLeftCell="A11" workbookViewId="0">
      <selection activeCell="F2" sqref="F2:F35"/>
    </sheetView>
  </sheetViews>
  <sheetFormatPr defaultRowHeight="14.4" x14ac:dyDescent="0.3"/>
  <cols>
    <col min="1" max="1" width="18.33203125" bestFit="1" customWidth="1"/>
    <col min="6" max="6" width="18.33203125" bestFit="1" customWidth="1"/>
  </cols>
  <sheetData>
    <row r="1" spans="1:13" x14ac:dyDescent="0.3">
      <c r="A1" s="1" t="s">
        <v>33</v>
      </c>
      <c r="B1" s="1" t="s">
        <v>34</v>
      </c>
      <c r="C1" s="1" t="s">
        <v>40</v>
      </c>
    </row>
    <row r="2" spans="1:13" x14ac:dyDescent="0.3">
      <c r="A2" t="s">
        <v>0</v>
      </c>
      <c r="B2">
        <v>4.6951349999999996</v>
      </c>
      <c r="C2">
        <v>96.749399299999993</v>
      </c>
      <c r="F2" t="s">
        <v>36</v>
      </c>
      <c r="G2">
        <f>B12</f>
        <v>-6.211544</v>
      </c>
      <c r="H2">
        <f>C12</f>
        <v>106.84517200000001</v>
      </c>
      <c r="I2" t="e">
        <f>VLOOKUP(F2,$A$2:$C$35,2,FALSE)</f>
        <v>#N/A</v>
      </c>
      <c r="J2" t="e">
        <f>VLOOKUP(F2,$A$2:$C$35,3,FALSE)</f>
        <v>#N/A</v>
      </c>
      <c r="L2">
        <f>B12</f>
        <v>-6.211544</v>
      </c>
      <c r="M2">
        <f>C12</f>
        <v>106.84517200000001</v>
      </c>
    </row>
    <row r="3" spans="1:13" x14ac:dyDescent="0.3">
      <c r="A3" t="s">
        <v>1</v>
      </c>
      <c r="B3">
        <v>2.1153547000000001</v>
      </c>
      <c r="C3">
        <v>99.545097400000003</v>
      </c>
      <c r="F3" t="s">
        <v>11</v>
      </c>
      <c r="G3">
        <f>B13</f>
        <v>-7.0909110000000002</v>
      </c>
      <c r="H3">
        <f>C13</f>
        <v>107.668887</v>
      </c>
      <c r="I3">
        <f t="shared" ref="I3:I35" si="0">VLOOKUP(F3,$A$2:$C$35,2,FALSE)</f>
        <v>-7.0909110000000002</v>
      </c>
      <c r="J3">
        <f t="shared" ref="J3:J35" si="1">VLOOKUP(F3,$A$2:$C$35,3,FALSE)</f>
        <v>107.668887</v>
      </c>
      <c r="L3">
        <v>-7.0909110000000002</v>
      </c>
      <c r="M3">
        <v>107.668887</v>
      </c>
    </row>
    <row r="4" spans="1:13" x14ac:dyDescent="0.3">
      <c r="A4" t="s">
        <v>2</v>
      </c>
      <c r="B4">
        <v>-0.73993969999999998</v>
      </c>
      <c r="C4">
        <v>100.80000510000001</v>
      </c>
      <c r="F4" t="s">
        <v>15</v>
      </c>
      <c r="G4">
        <f>B17</f>
        <v>-6.4058172000000004</v>
      </c>
      <c r="H4">
        <f>C17</f>
        <v>106.0640179</v>
      </c>
      <c r="I4">
        <f t="shared" si="0"/>
        <v>-6.4058172000000004</v>
      </c>
      <c r="J4">
        <f t="shared" si="1"/>
        <v>106.0640179</v>
      </c>
      <c r="L4">
        <v>-6.4058172000000004</v>
      </c>
      <c r="M4">
        <v>106.0640179</v>
      </c>
    </row>
    <row r="5" spans="1:13" x14ac:dyDescent="0.3">
      <c r="A5" t="s">
        <v>3</v>
      </c>
      <c r="B5">
        <v>0.29334690000000002</v>
      </c>
      <c r="C5">
        <v>101.7068294</v>
      </c>
      <c r="F5" t="s">
        <v>12</v>
      </c>
      <c r="I5">
        <f t="shared" si="0"/>
        <v>-7.1509749999999999</v>
      </c>
      <c r="J5">
        <f t="shared" si="1"/>
        <v>110.14025940000001</v>
      </c>
      <c r="L5">
        <v>-7.1509749999999999</v>
      </c>
      <c r="M5">
        <v>110.14025940000001</v>
      </c>
    </row>
    <row r="6" spans="1:13" x14ac:dyDescent="0.3">
      <c r="A6" t="s">
        <v>4</v>
      </c>
      <c r="B6">
        <v>-1.4851831</v>
      </c>
      <c r="C6">
        <v>102.43805810000001</v>
      </c>
      <c r="F6" t="s">
        <v>37</v>
      </c>
      <c r="I6" t="e">
        <f t="shared" si="0"/>
        <v>#N/A</v>
      </c>
      <c r="J6" t="e">
        <f t="shared" si="1"/>
        <v>#N/A</v>
      </c>
      <c r="L6">
        <f>B15</f>
        <v>-7.8753849000000002</v>
      </c>
      <c r="M6">
        <f>C15</f>
        <v>110.4262088</v>
      </c>
    </row>
    <row r="7" spans="1:13" x14ac:dyDescent="0.3">
      <c r="A7" t="s">
        <v>5</v>
      </c>
      <c r="B7">
        <v>-3.3194374</v>
      </c>
      <c r="C7">
        <v>103.914399</v>
      </c>
      <c r="F7" t="s">
        <v>14</v>
      </c>
      <c r="I7">
        <f t="shared" si="0"/>
        <v>-7.5360639000000003</v>
      </c>
      <c r="J7">
        <f t="shared" si="1"/>
        <v>112.2384017</v>
      </c>
      <c r="L7">
        <v>-7.5360639000000003</v>
      </c>
      <c r="M7">
        <v>112.2384017</v>
      </c>
    </row>
    <row r="8" spans="1:13" x14ac:dyDescent="0.3">
      <c r="A8" t="s">
        <v>6</v>
      </c>
      <c r="B8">
        <v>-3.5778471000000001</v>
      </c>
      <c r="C8">
        <v>102.34638750000001</v>
      </c>
      <c r="F8" t="s">
        <v>0</v>
      </c>
      <c r="I8">
        <f t="shared" si="0"/>
        <v>4.6951349999999996</v>
      </c>
      <c r="J8">
        <f t="shared" si="1"/>
        <v>96.749399299999993</v>
      </c>
      <c r="L8">
        <v>4.6951349999999996</v>
      </c>
      <c r="M8">
        <v>96.749399299999993</v>
      </c>
    </row>
    <row r="9" spans="1:13" x14ac:dyDescent="0.3">
      <c r="A9" t="s">
        <v>7</v>
      </c>
      <c r="B9">
        <v>-4.5585848999999996</v>
      </c>
      <c r="C9">
        <v>105.4068079</v>
      </c>
      <c r="F9" t="s">
        <v>1</v>
      </c>
      <c r="I9">
        <f t="shared" si="0"/>
        <v>2.1153547000000001</v>
      </c>
      <c r="J9">
        <f t="shared" si="1"/>
        <v>99.545097400000003</v>
      </c>
      <c r="L9">
        <v>2.1153547000000001</v>
      </c>
      <c r="M9">
        <v>99.545097400000003</v>
      </c>
    </row>
    <row r="10" spans="1:13" x14ac:dyDescent="0.3">
      <c r="A10" t="s">
        <v>8</v>
      </c>
      <c r="B10">
        <v>-2.7410513000000001</v>
      </c>
      <c r="C10">
        <v>106.4405872</v>
      </c>
      <c r="F10" t="s">
        <v>2</v>
      </c>
      <c r="I10">
        <f t="shared" si="0"/>
        <v>-0.73993969999999998</v>
      </c>
      <c r="J10">
        <f t="shared" si="1"/>
        <v>100.80000510000001</v>
      </c>
      <c r="L10">
        <v>-0.73993969999999998</v>
      </c>
      <c r="M10">
        <v>100.80000510000001</v>
      </c>
    </row>
    <row r="11" spans="1:13" x14ac:dyDescent="0.3">
      <c r="A11" t="s">
        <v>9</v>
      </c>
      <c r="B11">
        <v>3.9456514</v>
      </c>
      <c r="C11">
        <v>108.1428669</v>
      </c>
      <c r="F11" t="s">
        <v>3</v>
      </c>
      <c r="I11">
        <f t="shared" si="0"/>
        <v>0.29334690000000002</v>
      </c>
      <c r="J11">
        <f t="shared" si="1"/>
        <v>101.7068294</v>
      </c>
      <c r="L11">
        <v>0.29334690000000002</v>
      </c>
      <c r="M11">
        <v>101.7068294</v>
      </c>
    </row>
    <row r="12" spans="1:13" x14ac:dyDescent="0.3">
      <c r="A12" t="s">
        <v>10</v>
      </c>
      <c r="B12">
        <v>-6.211544</v>
      </c>
      <c r="C12">
        <v>106.84517200000001</v>
      </c>
      <c r="F12" t="s">
        <v>9</v>
      </c>
      <c r="I12">
        <f t="shared" si="0"/>
        <v>3.9456514</v>
      </c>
      <c r="J12">
        <f t="shared" si="1"/>
        <v>108.1428669</v>
      </c>
      <c r="L12">
        <v>3.9456514</v>
      </c>
      <c r="M12">
        <v>108.1428669</v>
      </c>
    </row>
    <row r="13" spans="1:13" x14ac:dyDescent="0.3">
      <c r="A13" t="s">
        <v>11</v>
      </c>
      <c r="B13">
        <v>-7.0909110000000002</v>
      </c>
      <c r="C13">
        <v>107.668887</v>
      </c>
      <c r="F13" t="s">
        <v>4</v>
      </c>
      <c r="I13">
        <f t="shared" si="0"/>
        <v>-1.4851831</v>
      </c>
      <c r="J13">
        <f t="shared" si="1"/>
        <v>102.43805810000001</v>
      </c>
      <c r="L13">
        <v>-1.4851831</v>
      </c>
      <c r="M13">
        <v>102.43805810000001</v>
      </c>
    </row>
    <row r="14" spans="1:13" x14ac:dyDescent="0.3">
      <c r="A14" t="s">
        <v>12</v>
      </c>
      <c r="B14">
        <v>-7.1509749999999999</v>
      </c>
      <c r="C14">
        <v>110.14025940000001</v>
      </c>
      <c r="F14" t="s">
        <v>5</v>
      </c>
      <c r="I14">
        <f t="shared" si="0"/>
        <v>-3.3194374</v>
      </c>
      <c r="J14">
        <f t="shared" si="1"/>
        <v>103.914399</v>
      </c>
      <c r="L14">
        <v>-3.3194374</v>
      </c>
      <c r="M14">
        <v>103.914399</v>
      </c>
    </row>
    <row r="15" spans="1:13" x14ac:dyDescent="0.3">
      <c r="A15" t="s">
        <v>13</v>
      </c>
      <c r="B15">
        <v>-7.8753849000000002</v>
      </c>
      <c r="C15">
        <v>110.4262088</v>
      </c>
      <c r="F15" t="s">
        <v>38</v>
      </c>
      <c r="I15" t="e">
        <f t="shared" si="0"/>
        <v>#N/A</v>
      </c>
      <c r="J15" t="e">
        <f t="shared" si="1"/>
        <v>#N/A</v>
      </c>
      <c r="L15">
        <f>B10</f>
        <v>-2.7410513000000001</v>
      </c>
      <c r="M15">
        <f>C10</f>
        <v>106.4405872</v>
      </c>
    </row>
    <row r="16" spans="1:13" x14ac:dyDescent="0.3">
      <c r="A16" t="s">
        <v>14</v>
      </c>
      <c r="B16">
        <v>-7.5360639000000003</v>
      </c>
      <c r="C16">
        <v>112.2384017</v>
      </c>
      <c r="F16" t="s">
        <v>6</v>
      </c>
      <c r="I16">
        <f t="shared" si="0"/>
        <v>-3.5778471000000001</v>
      </c>
      <c r="J16">
        <f t="shared" si="1"/>
        <v>102.34638750000001</v>
      </c>
      <c r="L16">
        <v>-3.5778471000000001</v>
      </c>
      <c r="M16">
        <v>102.34638750000001</v>
      </c>
    </row>
    <row r="17" spans="1:13" x14ac:dyDescent="0.3">
      <c r="A17" t="s">
        <v>15</v>
      </c>
      <c r="B17">
        <v>-6.4058172000000004</v>
      </c>
      <c r="C17">
        <v>106.0640179</v>
      </c>
      <c r="F17" t="s">
        <v>7</v>
      </c>
      <c r="I17">
        <f t="shared" si="0"/>
        <v>-4.5585848999999996</v>
      </c>
      <c r="J17">
        <f t="shared" si="1"/>
        <v>105.4068079</v>
      </c>
      <c r="L17">
        <v>-4.5585848999999996</v>
      </c>
      <c r="M17">
        <v>105.4068079</v>
      </c>
    </row>
    <row r="18" spans="1:13" x14ac:dyDescent="0.3">
      <c r="A18" t="s">
        <v>16</v>
      </c>
      <c r="B18">
        <v>-8.4095177999999997</v>
      </c>
      <c r="C18">
        <v>115.18891600000001</v>
      </c>
      <c r="F18" t="s">
        <v>19</v>
      </c>
      <c r="I18">
        <f t="shared" si="0"/>
        <v>-0.2787808</v>
      </c>
      <c r="J18">
        <f t="shared" si="1"/>
        <v>111.47528509999999</v>
      </c>
      <c r="L18">
        <v>-0.2787808</v>
      </c>
      <c r="M18">
        <v>111.47528509999999</v>
      </c>
    </row>
    <row r="19" spans="1:13" x14ac:dyDescent="0.3">
      <c r="A19" t="s">
        <v>17</v>
      </c>
      <c r="B19">
        <v>-8.6529334000000002</v>
      </c>
      <c r="C19">
        <v>117.3616476</v>
      </c>
      <c r="F19" t="s">
        <v>20</v>
      </c>
      <c r="I19">
        <f t="shared" si="0"/>
        <v>-1.6814878</v>
      </c>
      <c r="J19">
        <f t="shared" si="1"/>
        <v>113.38235450000001</v>
      </c>
      <c r="L19">
        <v>-1.6814878</v>
      </c>
      <c r="M19">
        <v>113.38235450000001</v>
      </c>
    </row>
    <row r="20" spans="1:13" x14ac:dyDescent="0.3">
      <c r="A20" t="s">
        <v>18</v>
      </c>
      <c r="B20">
        <v>-8.6573819000000007</v>
      </c>
      <c r="C20">
        <v>121.0793705</v>
      </c>
      <c r="F20" t="s">
        <v>21</v>
      </c>
      <c r="I20">
        <f t="shared" si="0"/>
        <v>-3.0926415</v>
      </c>
      <c r="J20">
        <f t="shared" si="1"/>
        <v>115.2837585</v>
      </c>
      <c r="L20">
        <v>-3.0926415</v>
      </c>
      <c r="M20">
        <v>115.2837585</v>
      </c>
    </row>
    <row r="21" spans="1:13" x14ac:dyDescent="0.3">
      <c r="A21" t="s">
        <v>19</v>
      </c>
      <c r="B21">
        <v>-0.2787808</v>
      </c>
      <c r="C21">
        <v>111.47528509999999</v>
      </c>
      <c r="F21" t="s">
        <v>22</v>
      </c>
      <c r="I21">
        <f t="shared" si="0"/>
        <v>1.6406296</v>
      </c>
      <c r="J21">
        <f t="shared" si="1"/>
        <v>116.419389</v>
      </c>
      <c r="L21">
        <v>1.6406296</v>
      </c>
      <c r="M21">
        <v>116.419389</v>
      </c>
    </row>
    <row r="22" spans="1:13" x14ac:dyDescent="0.3">
      <c r="A22" t="s">
        <v>20</v>
      </c>
      <c r="B22">
        <v>-1.6814878</v>
      </c>
      <c r="C22">
        <v>113.38235450000001</v>
      </c>
      <c r="F22" t="s">
        <v>23</v>
      </c>
      <c r="I22">
        <f t="shared" si="0"/>
        <v>2.72594</v>
      </c>
      <c r="J22">
        <f t="shared" si="1"/>
        <v>116.911</v>
      </c>
      <c r="L22">
        <v>2.72594</v>
      </c>
      <c r="M22">
        <v>116.911</v>
      </c>
    </row>
    <row r="23" spans="1:13" x14ac:dyDescent="0.3">
      <c r="A23" t="s">
        <v>21</v>
      </c>
      <c r="B23">
        <v>-3.0926415</v>
      </c>
      <c r="C23">
        <v>115.2837585</v>
      </c>
      <c r="F23" t="s">
        <v>24</v>
      </c>
      <c r="I23">
        <f t="shared" si="0"/>
        <v>0.62469319999999995</v>
      </c>
      <c r="J23">
        <f t="shared" si="1"/>
        <v>123.9750018</v>
      </c>
      <c r="L23">
        <v>0.62469319999999995</v>
      </c>
      <c r="M23">
        <v>123.9750018</v>
      </c>
    </row>
    <row r="24" spans="1:13" ht="15" thickBot="1" x14ac:dyDescent="0.35">
      <c r="A24" t="s">
        <v>22</v>
      </c>
      <c r="B24">
        <v>1.6406296</v>
      </c>
      <c r="C24">
        <v>116.419389</v>
      </c>
      <c r="F24" t="s">
        <v>28</v>
      </c>
      <c r="I24">
        <f t="shared" si="0"/>
        <v>0.69993720000000004</v>
      </c>
      <c r="J24">
        <f t="shared" si="1"/>
        <v>122.4467238</v>
      </c>
      <c r="L24">
        <v>0.69993720000000004</v>
      </c>
      <c r="M24">
        <v>122.4467238</v>
      </c>
    </row>
    <row r="25" spans="1:13" ht="16.2" thickBot="1" x14ac:dyDescent="0.35">
      <c r="A25" t="s">
        <v>23</v>
      </c>
      <c r="B25">
        <v>2.72594</v>
      </c>
      <c r="C25">
        <v>116.911</v>
      </c>
      <c r="E25" s="2"/>
      <c r="F25" t="s">
        <v>25</v>
      </c>
      <c r="I25">
        <f t="shared" si="0"/>
        <v>-1.4300253999999999</v>
      </c>
      <c r="J25">
        <f t="shared" si="1"/>
        <v>121.4456179</v>
      </c>
      <c r="L25">
        <v>-1.4300253999999999</v>
      </c>
      <c r="M25">
        <v>121.4456179</v>
      </c>
    </row>
    <row r="26" spans="1:13" x14ac:dyDescent="0.3">
      <c r="A26" t="s">
        <v>24</v>
      </c>
      <c r="B26">
        <v>0.62469319999999995</v>
      </c>
      <c r="C26">
        <v>123.9750018</v>
      </c>
      <c r="F26" t="s">
        <v>26</v>
      </c>
      <c r="I26">
        <f t="shared" si="0"/>
        <v>-3.6687994000000002</v>
      </c>
      <c r="J26">
        <f t="shared" si="1"/>
        <v>119.9740534</v>
      </c>
      <c r="L26">
        <v>-3.6687994000000002</v>
      </c>
      <c r="M26">
        <v>119.9740534</v>
      </c>
    </row>
    <row r="27" spans="1:13" x14ac:dyDescent="0.3">
      <c r="A27" t="s">
        <v>25</v>
      </c>
      <c r="B27">
        <v>-1.4300253999999999</v>
      </c>
      <c r="C27">
        <v>121.4456179</v>
      </c>
      <c r="F27" t="s">
        <v>29</v>
      </c>
      <c r="I27">
        <f t="shared" si="0"/>
        <v>-2.8441371000000002</v>
      </c>
      <c r="J27">
        <f t="shared" si="1"/>
        <v>119.23207840000001</v>
      </c>
      <c r="L27">
        <v>-2.8441371000000002</v>
      </c>
      <c r="M27">
        <v>119.23207840000001</v>
      </c>
    </row>
    <row r="28" spans="1:13" x14ac:dyDescent="0.3">
      <c r="A28" t="s">
        <v>26</v>
      </c>
      <c r="B28">
        <v>-3.6687994000000002</v>
      </c>
      <c r="C28">
        <v>119.9740534</v>
      </c>
      <c r="F28" t="s">
        <v>27</v>
      </c>
      <c r="I28">
        <f t="shared" si="0"/>
        <v>-4.1449100000000003</v>
      </c>
      <c r="J28">
        <f t="shared" si="1"/>
        <v>122.174605</v>
      </c>
      <c r="L28">
        <v>-4.1449100000000003</v>
      </c>
      <c r="M28">
        <v>122.174605</v>
      </c>
    </row>
    <row r="29" spans="1:13" x14ac:dyDescent="0.3">
      <c r="A29" t="s">
        <v>27</v>
      </c>
      <c r="B29">
        <v>-4.1449100000000003</v>
      </c>
      <c r="C29">
        <v>122.174605</v>
      </c>
      <c r="F29" t="s">
        <v>30</v>
      </c>
      <c r="I29">
        <f t="shared" si="0"/>
        <v>-3.2384615999999999</v>
      </c>
      <c r="J29">
        <f t="shared" si="1"/>
        <v>130.14527340000001</v>
      </c>
      <c r="L29">
        <v>-3.2384615999999999</v>
      </c>
      <c r="M29">
        <v>130.14527340000001</v>
      </c>
    </row>
    <row r="30" spans="1:13" x14ac:dyDescent="0.3">
      <c r="A30" t="s">
        <v>28</v>
      </c>
      <c r="B30">
        <v>0.69993720000000004</v>
      </c>
      <c r="C30">
        <v>122.4467238</v>
      </c>
      <c r="F30" t="s">
        <v>31</v>
      </c>
      <c r="I30">
        <f t="shared" si="0"/>
        <v>1.5709993</v>
      </c>
      <c r="J30">
        <f t="shared" si="1"/>
        <v>127.80876929999999</v>
      </c>
      <c r="L30">
        <v>1.5709993</v>
      </c>
      <c r="M30">
        <v>127.80876929999999</v>
      </c>
    </row>
    <row r="31" spans="1:13" x14ac:dyDescent="0.3">
      <c r="A31" t="s">
        <v>29</v>
      </c>
      <c r="B31">
        <v>-2.8441371000000002</v>
      </c>
      <c r="C31">
        <v>119.23207840000001</v>
      </c>
      <c r="F31" t="s">
        <v>16</v>
      </c>
      <c r="I31">
        <f t="shared" si="0"/>
        <v>-8.4095177999999997</v>
      </c>
      <c r="J31">
        <f t="shared" si="1"/>
        <v>115.18891600000001</v>
      </c>
      <c r="L31">
        <v>-8.4095177999999997</v>
      </c>
      <c r="M31">
        <v>115.18891600000001</v>
      </c>
    </row>
    <row r="32" spans="1:13" x14ac:dyDescent="0.3">
      <c r="A32" t="s">
        <v>30</v>
      </c>
      <c r="B32">
        <v>-3.2384615999999999</v>
      </c>
      <c r="C32">
        <v>130.14527340000001</v>
      </c>
      <c r="F32" t="s">
        <v>17</v>
      </c>
      <c r="I32">
        <f t="shared" si="0"/>
        <v>-8.6529334000000002</v>
      </c>
      <c r="J32">
        <f t="shared" si="1"/>
        <v>117.3616476</v>
      </c>
      <c r="L32">
        <v>-8.6529334000000002</v>
      </c>
      <c r="M32">
        <v>117.3616476</v>
      </c>
    </row>
    <row r="33" spans="1:13" x14ac:dyDescent="0.3">
      <c r="A33" t="s">
        <v>31</v>
      </c>
      <c r="B33">
        <v>1.5709993</v>
      </c>
      <c r="C33">
        <v>127.80876929999999</v>
      </c>
      <c r="F33" t="s">
        <v>18</v>
      </c>
      <c r="I33">
        <f t="shared" si="0"/>
        <v>-8.6573819000000007</v>
      </c>
      <c r="J33">
        <f t="shared" si="1"/>
        <v>121.0793705</v>
      </c>
      <c r="L33">
        <v>-8.6573819000000007</v>
      </c>
      <c r="M33">
        <v>121.0793705</v>
      </c>
    </row>
    <row r="34" spans="1:13" x14ac:dyDescent="0.3">
      <c r="A34" t="s">
        <v>39</v>
      </c>
      <c r="B34">
        <v>-1.3361154</v>
      </c>
      <c r="C34">
        <v>133.17471620000001</v>
      </c>
      <c r="F34" t="s">
        <v>32</v>
      </c>
      <c r="I34">
        <f>VLOOKUP(F34,$A$2:$C$35,2,FALSE)</f>
        <v>-4.2699280000000002</v>
      </c>
      <c r="J34">
        <f t="shared" si="1"/>
        <v>138.08035290000001</v>
      </c>
      <c r="L34">
        <v>-4.2699280000000002</v>
      </c>
      <c r="M34">
        <v>138.08035290000001</v>
      </c>
    </row>
    <row r="35" spans="1:13" x14ac:dyDescent="0.3">
      <c r="A35" t="s">
        <v>32</v>
      </c>
      <c r="B35">
        <v>-4.2699280000000002</v>
      </c>
      <c r="C35">
        <v>138.08035290000001</v>
      </c>
      <c r="F35" t="s">
        <v>39</v>
      </c>
      <c r="I35">
        <f>VLOOKUP(F35,$A$2:$C$35,2,FALSE)</f>
        <v>-1.3361154</v>
      </c>
      <c r="J35">
        <f t="shared" si="1"/>
        <v>133.17471620000001</v>
      </c>
      <c r="L35">
        <v>-1.3361154</v>
      </c>
      <c r="M35">
        <v>133.17471620000001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83FF-8938-41E9-958E-7423A8DC4EFA}">
  <dimension ref="A1:P35"/>
  <sheetViews>
    <sheetView topLeftCell="A11" workbookViewId="0">
      <selection activeCell="N2" sqref="N2:P35"/>
    </sheetView>
  </sheetViews>
  <sheetFormatPr defaultRowHeight="14.4" x14ac:dyDescent="0.3"/>
  <cols>
    <col min="6" max="6" width="20.109375" bestFit="1" customWidth="1"/>
    <col min="7" max="7" width="7.6640625" bestFit="1" customWidth="1"/>
    <col min="8" max="8" width="9" bestFit="1" customWidth="1"/>
    <col min="10" max="10" width="18.33203125" bestFit="1" customWidth="1"/>
    <col min="14" max="14" width="18.33203125" bestFit="1" customWidth="1"/>
  </cols>
  <sheetData>
    <row r="1" spans="1:16" x14ac:dyDescent="0.3">
      <c r="A1" t="s">
        <v>33</v>
      </c>
      <c r="B1" t="s">
        <v>34</v>
      </c>
      <c r="C1" t="s">
        <v>35</v>
      </c>
    </row>
    <row r="2" spans="1:16" x14ac:dyDescent="0.3">
      <c r="A2" t="s">
        <v>36</v>
      </c>
      <c r="B2">
        <v>-6.211544</v>
      </c>
      <c r="C2">
        <v>106.84517200000001</v>
      </c>
      <c r="F2" t="s">
        <v>0</v>
      </c>
      <c r="G2">
        <v>4.6951000000000001</v>
      </c>
      <c r="H2">
        <v>96.749399999999994</v>
      </c>
      <c r="J2" t="s">
        <v>0</v>
      </c>
      <c r="K2">
        <v>4.6951000000000001</v>
      </c>
      <c r="L2">
        <v>96.749399999999994</v>
      </c>
      <c r="N2" t="s">
        <v>36</v>
      </c>
      <c r="O2">
        <f>K35</f>
        <v>-6.2088000000000001</v>
      </c>
      <c r="P2">
        <f>L35</f>
        <v>106.8456</v>
      </c>
    </row>
    <row r="3" spans="1:16" x14ac:dyDescent="0.3">
      <c r="A3" t="s">
        <v>11</v>
      </c>
      <c r="B3">
        <v>-7.0909110000000002</v>
      </c>
      <c r="C3">
        <v>107.668887</v>
      </c>
      <c r="F3" t="s">
        <v>16</v>
      </c>
      <c r="G3">
        <v>-8.4094999999999995</v>
      </c>
      <c r="H3">
        <v>115.1889</v>
      </c>
      <c r="J3" t="s">
        <v>16</v>
      </c>
      <c r="K3">
        <v>-8.4094999999999995</v>
      </c>
      <c r="L3">
        <v>115.1889</v>
      </c>
      <c r="N3" t="s">
        <v>11</v>
      </c>
      <c r="O3">
        <f t="shared" ref="O3:O35" si="0">VLOOKUP(N3,$J$2:$L$35,2,FALSE)</f>
        <v>-6.9194000000000004</v>
      </c>
      <c r="P3">
        <f t="shared" ref="P3:P35" si="1">VLOOKUP(N3,$J$2:$L$35,3,FALSE)</f>
        <v>107.60850000000001</v>
      </c>
    </row>
    <row r="4" spans="1:16" x14ac:dyDescent="0.3">
      <c r="A4" t="s">
        <v>15</v>
      </c>
      <c r="B4">
        <v>-6.4058172000000004</v>
      </c>
      <c r="C4">
        <v>106.0640179</v>
      </c>
      <c r="F4" t="s">
        <v>38</v>
      </c>
      <c r="G4">
        <v>-2.7410999999999999</v>
      </c>
      <c r="H4">
        <v>107.6332</v>
      </c>
      <c r="J4" t="s">
        <v>38</v>
      </c>
      <c r="K4">
        <v>-2.7410999999999999</v>
      </c>
      <c r="L4">
        <v>107.6332</v>
      </c>
      <c r="N4" t="s">
        <v>15</v>
      </c>
      <c r="O4">
        <f t="shared" si="0"/>
        <v>-6.4058000000000002</v>
      </c>
      <c r="P4">
        <f t="shared" si="1"/>
        <v>106.06399999999999</v>
      </c>
    </row>
    <row r="5" spans="1:16" x14ac:dyDescent="0.3">
      <c r="A5" t="s">
        <v>12</v>
      </c>
      <c r="B5">
        <v>-7.1509749999999999</v>
      </c>
      <c r="C5">
        <v>110.14025940000001</v>
      </c>
      <c r="F5" t="s">
        <v>15</v>
      </c>
      <c r="G5">
        <v>-6.4058000000000002</v>
      </c>
      <c r="H5">
        <v>106.06399999999999</v>
      </c>
      <c r="J5" t="s">
        <v>15</v>
      </c>
      <c r="K5">
        <v>-6.4058000000000002</v>
      </c>
      <c r="L5">
        <v>106.06399999999999</v>
      </c>
      <c r="N5" t="s">
        <v>12</v>
      </c>
      <c r="O5">
        <f t="shared" si="0"/>
        <v>-7.1509</v>
      </c>
      <c r="P5">
        <f t="shared" si="1"/>
        <v>110.1409</v>
      </c>
    </row>
    <row r="6" spans="1:16" x14ac:dyDescent="0.3">
      <c r="A6" t="s">
        <v>37</v>
      </c>
      <c r="B6">
        <v>-7.8753849000000002</v>
      </c>
      <c r="C6">
        <v>110.4262088</v>
      </c>
      <c r="F6" t="s">
        <v>6</v>
      </c>
      <c r="G6">
        <v>-3.5777999999999999</v>
      </c>
      <c r="H6">
        <v>102.3464</v>
      </c>
      <c r="J6" t="s">
        <v>6</v>
      </c>
      <c r="K6">
        <v>-3.5777999999999999</v>
      </c>
      <c r="L6">
        <v>102.3464</v>
      </c>
      <c r="N6" t="s">
        <v>37</v>
      </c>
      <c r="O6">
        <f>K34</f>
        <v>-7.7971000000000004</v>
      </c>
      <c r="P6">
        <f>L34</f>
        <v>110.3686</v>
      </c>
    </row>
    <row r="7" spans="1:16" x14ac:dyDescent="0.3">
      <c r="A7" t="s">
        <v>14</v>
      </c>
      <c r="B7">
        <v>-7.5360639000000003</v>
      </c>
      <c r="C7">
        <v>112.2384017</v>
      </c>
      <c r="F7" t="s">
        <v>28</v>
      </c>
      <c r="G7">
        <v>0.69989999999999997</v>
      </c>
      <c r="H7">
        <v>122.44670000000001</v>
      </c>
      <c r="J7" t="s">
        <v>28</v>
      </c>
      <c r="K7">
        <v>0.69989999999999997</v>
      </c>
      <c r="L7">
        <v>122.44670000000001</v>
      </c>
      <c r="N7" t="s">
        <v>14</v>
      </c>
      <c r="O7">
        <f t="shared" si="0"/>
        <v>-7.5361000000000002</v>
      </c>
      <c r="P7">
        <f t="shared" si="1"/>
        <v>112.2384</v>
      </c>
    </row>
    <row r="8" spans="1:16" x14ac:dyDescent="0.3">
      <c r="A8" t="s">
        <v>0</v>
      </c>
      <c r="B8">
        <v>4.6951349999999996</v>
      </c>
      <c r="C8">
        <v>96.749399299999993</v>
      </c>
      <c r="F8" t="s">
        <v>4</v>
      </c>
      <c r="G8">
        <v>-1.6102000000000001</v>
      </c>
      <c r="H8">
        <v>103.6131</v>
      </c>
      <c r="J8" t="s">
        <v>4</v>
      </c>
      <c r="K8">
        <v>-1.6102000000000001</v>
      </c>
      <c r="L8">
        <v>103.6131</v>
      </c>
      <c r="N8" t="s">
        <v>0</v>
      </c>
      <c r="O8">
        <f t="shared" si="0"/>
        <v>4.6951000000000001</v>
      </c>
      <c r="P8">
        <f t="shared" si="1"/>
        <v>96.749399999999994</v>
      </c>
    </row>
    <row r="9" spans="1:16" x14ac:dyDescent="0.3">
      <c r="A9" t="s">
        <v>1</v>
      </c>
      <c r="B9">
        <v>2.1153547000000001</v>
      </c>
      <c r="C9">
        <v>99.545097400000003</v>
      </c>
      <c r="F9" t="s">
        <v>11</v>
      </c>
      <c r="G9">
        <v>-6.9194000000000004</v>
      </c>
      <c r="H9">
        <v>107.60850000000001</v>
      </c>
      <c r="J9" t="s">
        <v>11</v>
      </c>
      <c r="K9">
        <v>-6.9194000000000004</v>
      </c>
      <c r="L9">
        <v>107.60850000000001</v>
      </c>
      <c r="N9" t="s">
        <v>1</v>
      </c>
      <c r="O9">
        <f t="shared" si="0"/>
        <v>2.1150000000000002</v>
      </c>
      <c r="P9">
        <f t="shared" si="1"/>
        <v>99.545100000000005</v>
      </c>
    </row>
    <row r="10" spans="1:16" x14ac:dyDescent="0.3">
      <c r="A10" t="s">
        <v>2</v>
      </c>
      <c r="B10">
        <v>-0.73993969999999998</v>
      </c>
      <c r="C10">
        <v>100.80000510000001</v>
      </c>
      <c r="F10" t="s">
        <v>12</v>
      </c>
      <c r="G10">
        <v>-7.1509</v>
      </c>
      <c r="H10">
        <v>110.1409</v>
      </c>
      <c r="J10" t="s">
        <v>12</v>
      </c>
      <c r="K10">
        <v>-7.1509</v>
      </c>
      <c r="L10">
        <v>110.1409</v>
      </c>
      <c r="N10" t="s">
        <v>2</v>
      </c>
      <c r="O10">
        <f t="shared" si="0"/>
        <v>-0.7399</v>
      </c>
      <c r="P10">
        <f t="shared" si="1"/>
        <v>100.8</v>
      </c>
    </row>
    <row r="11" spans="1:16" x14ac:dyDescent="0.3">
      <c r="A11" t="s">
        <v>3</v>
      </c>
      <c r="B11">
        <v>0.29334690000000002</v>
      </c>
      <c r="C11">
        <v>101.7068294</v>
      </c>
      <c r="F11" t="s">
        <v>14</v>
      </c>
      <c r="G11">
        <v>-7.5361000000000002</v>
      </c>
      <c r="H11">
        <v>112.2384</v>
      </c>
      <c r="J11" t="s">
        <v>14</v>
      </c>
      <c r="K11">
        <v>-7.5361000000000002</v>
      </c>
      <c r="L11">
        <v>112.2384</v>
      </c>
      <c r="N11" t="s">
        <v>3</v>
      </c>
      <c r="O11">
        <f t="shared" si="0"/>
        <v>0.29330000000000001</v>
      </c>
      <c r="P11">
        <f t="shared" si="1"/>
        <v>101.7068</v>
      </c>
    </row>
    <row r="12" spans="1:16" x14ac:dyDescent="0.3">
      <c r="A12" t="s">
        <v>9</v>
      </c>
      <c r="B12">
        <v>3.9456514</v>
      </c>
      <c r="C12">
        <v>108.1428669</v>
      </c>
      <c r="F12" t="s">
        <v>19</v>
      </c>
      <c r="G12">
        <v>-0.27879999999999999</v>
      </c>
      <c r="H12">
        <v>111.4753</v>
      </c>
      <c r="J12" t="s">
        <v>19</v>
      </c>
      <c r="K12">
        <v>-0.27879999999999999</v>
      </c>
      <c r="L12">
        <v>111.4753</v>
      </c>
      <c r="N12" t="s">
        <v>9</v>
      </c>
      <c r="O12">
        <f t="shared" si="0"/>
        <v>3.9456000000000002</v>
      </c>
      <c r="P12">
        <f t="shared" si="1"/>
        <v>108.1429</v>
      </c>
    </row>
    <row r="13" spans="1:16" x14ac:dyDescent="0.3">
      <c r="A13" t="s">
        <v>4</v>
      </c>
      <c r="B13">
        <v>-1.4851831</v>
      </c>
      <c r="C13">
        <v>102.43805810000001</v>
      </c>
      <c r="F13" t="s">
        <v>21</v>
      </c>
      <c r="G13">
        <v>-3.0926</v>
      </c>
      <c r="H13">
        <v>115.2838</v>
      </c>
      <c r="J13" t="s">
        <v>21</v>
      </c>
      <c r="K13">
        <v>-3.0926</v>
      </c>
      <c r="L13">
        <v>115.2838</v>
      </c>
      <c r="N13" t="s">
        <v>4</v>
      </c>
      <c r="O13">
        <f t="shared" si="0"/>
        <v>-1.6102000000000001</v>
      </c>
      <c r="P13">
        <f t="shared" si="1"/>
        <v>103.6131</v>
      </c>
    </row>
    <row r="14" spans="1:16" x14ac:dyDescent="0.3">
      <c r="A14" t="s">
        <v>5</v>
      </c>
      <c r="B14">
        <v>-3.3194374</v>
      </c>
      <c r="C14">
        <v>103.914399</v>
      </c>
      <c r="F14" t="s">
        <v>20</v>
      </c>
      <c r="G14">
        <v>-1.6815</v>
      </c>
      <c r="H14">
        <v>113.3824</v>
      </c>
      <c r="J14" t="s">
        <v>20</v>
      </c>
      <c r="K14">
        <v>-1.6815</v>
      </c>
      <c r="L14">
        <v>113.3824</v>
      </c>
      <c r="N14" t="s">
        <v>5</v>
      </c>
      <c r="O14">
        <f t="shared" si="0"/>
        <v>-3.3193999999999999</v>
      </c>
      <c r="P14">
        <f t="shared" si="1"/>
        <v>103.9144</v>
      </c>
    </row>
    <row r="15" spans="1:16" x14ac:dyDescent="0.3">
      <c r="A15" t="s">
        <v>38</v>
      </c>
      <c r="B15">
        <v>-2.7410513000000001</v>
      </c>
      <c r="C15">
        <v>106.4405872</v>
      </c>
      <c r="F15" t="s">
        <v>22</v>
      </c>
      <c r="G15">
        <v>1.2669999999999999</v>
      </c>
      <c r="H15">
        <v>116.8289</v>
      </c>
      <c r="J15" t="s">
        <v>22</v>
      </c>
      <c r="K15">
        <v>1.2669999999999999</v>
      </c>
      <c r="L15">
        <v>116.8289</v>
      </c>
      <c r="N15" t="s">
        <v>38</v>
      </c>
      <c r="O15">
        <f t="shared" si="0"/>
        <v>-2.7410999999999999</v>
      </c>
      <c r="P15">
        <f t="shared" si="1"/>
        <v>107.6332</v>
      </c>
    </row>
    <row r="16" spans="1:16" x14ac:dyDescent="0.3">
      <c r="A16" t="s">
        <v>6</v>
      </c>
      <c r="B16">
        <v>-3.5778471000000001</v>
      </c>
      <c r="C16">
        <v>102.34638750000001</v>
      </c>
      <c r="F16" t="s">
        <v>23</v>
      </c>
      <c r="G16">
        <v>3.2385000000000002</v>
      </c>
      <c r="H16">
        <v>116.4285</v>
      </c>
      <c r="J16" t="s">
        <v>23</v>
      </c>
      <c r="K16">
        <v>3.2385000000000002</v>
      </c>
      <c r="L16">
        <v>116.4285</v>
      </c>
      <c r="N16" t="s">
        <v>6</v>
      </c>
      <c r="O16">
        <f t="shared" si="0"/>
        <v>-3.5777999999999999</v>
      </c>
      <c r="P16">
        <f t="shared" si="1"/>
        <v>102.3464</v>
      </c>
    </row>
    <row r="17" spans="1:16" x14ac:dyDescent="0.3">
      <c r="A17" t="s">
        <v>7</v>
      </c>
      <c r="B17">
        <v>-4.5585848999999996</v>
      </c>
      <c r="C17">
        <v>105.4068079</v>
      </c>
      <c r="F17" t="s">
        <v>9</v>
      </c>
      <c r="G17">
        <v>3.9456000000000002</v>
      </c>
      <c r="H17">
        <v>108.1429</v>
      </c>
      <c r="J17" t="s">
        <v>9</v>
      </c>
      <c r="K17">
        <v>3.9456000000000002</v>
      </c>
      <c r="L17">
        <v>108.1429</v>
      </c>
      <c r="N17" t="s">
        <v>7</v>
      </c>
      <c r="O17">
        <f t="shared" si="0"/>
        <v>-4.5586000000000002</v>
      </c>
      <c r="P17">
        <f t="shared" si="1"/>
        <v>105.4068</v>
      </c>
    </row>
    <row r="18" spans="1:16" x14ac:dyDescent="0.3">
      <c r="A18" t="s">
        <v>19</v>
      </c>
      <c r="B18">
        <v>-0.2787808</v>
      </c>
      <c r="C18">
        <v>111.47528509999999</v>
      </c>
      <c r="F18" t="s">
        <v>7</v>
      </c>
      <c r="G18">
        <v>-4.5586000000000002</v>
      </c>
      <c r="H18">
        <v>105.4068</v>
      </c>
      <c r="J18" t="s">
        <v>7</v>
      </c>
      <c r="K18">
        <v>-4.5586000000000002</v>
      </c>
      <c r="L18">
        <v>105.4068</v>
      </c>
      <c r="N18" t="s">
        <v>19</v>
      </c>
      <c r="O18">
        <f t="shared" si="0"/>
        <v>-0.27879999999999999</v>
      </c>
      <c r="P18">
        <f t="shared" si="1"/>
        <v>111.4753</v>
      </c>
    </row>
    <row r="19" spans="1:16" x14ac:dyDescent="0.3">
      <c r="A19" t="s">
        <v>20</v>
      </c>
      <c r="B19">
        <v>-1.6814878</v>
      </c>
      <c r="C19">
        <v>113.38235450000001</v>
      </c>
      <c r="F19" t="s">
        <v>30</v>
      </c>
      <c r="G19">
        <v>-3.2385000000000002</v>
      </c>
      <c r="H19">
        <v>130.1454</v>
      </c>
      <c r="J19" t="s">
        <v>30</v>
      </c>
      <c r="K19">
        <v>-3.2385000000000002</v>
      </c>
      <c r="L19">
        <v>130.1454</v>
      </c>
      <c r="N19" t="s">
        <v>20</v>
      </c>
      <c r="O19">
        <f t="shared" si="0"/>
        <v>-1.6815</v>
      </c>
      <c r="P19">
        <f t="shared" si="1"/>
        <v>113.3824</v>
      </c>
    </row>
    <row r="20" spans="1:16" x14ac:dyDescent="0.3">
      <c r="A20" t="s">
        <v>21</v>
      </c>
      <c r="B20">
        <v>-3.0926415</v>
      </c>
      <c r="C20">
        <v>115.2837585</v>
      </c>
      <c r="F20" t="s">
        <v>31</v>
      </c>
      <c r="G20">
        <v>1.5747</v>
      </c>
      <c r="H20">
        <v>127.80880000000001</v>
      </c>
      <c r="J20" t="s">
        <v>31</v>
      </c>
      <c r="K20">
        <v>1.5747</v>
      </c>
      <c r="L20">
        <v>127.80880000000001</v>
      </c>
      <c r="N20" t="s">
        <v>21</v>
      </c>
      <c r="O20">
        <f t="shared" si="0"/>
        <v>-3.0926</v>
      </c>
      <c r="P20">
        <f t="shared" si="1"/>
        <v>115.2838</v>
      </c>
    </row>
    <row r="21" spans="1:16" x14ac:dyDescent="0.3">
      <c r="A21" t="s">
        <v>22</v>
      </c>
      <c r="B21">
        <v>1.6406296</v>
      </c>
      <c r="C21">
        <v>116.419389</v>
      </c>
      <c r="F21" t="s">
        <v>17</v>
      </c>
      <c r="G21">
        <v>-8.6525999999999996</v>
      </c>
      <c r="H21">
        <v>117.36109999999999</v>
      </c>
      <c r="J21" t="s">
        <v>17</v>
      </c>
      <c r="K21">
        <v>-8.6525999999999996</v>
      </c>
      <c r="L21">
        <v>117.36109999999999</v>
      </c>
      <c r="N21" t="s">
        <v>22</v>
      </c>
      <c r="O21">
        <f t="shared" si="0"/>
        <v>1.2669999999999999</v>
      </c>
      <c r="P21">
        <f t="shared" si="1"/>
        <v>116.8289</v>
      </c>
    </row>
    <row r="22" spans="1:16" x14ac:dyDescent="0.3">
      <c r="A22" t="s">
        <v>23</v>
      </c>
      <c r="B22">
        <v>2.72594</v>
      </c>
      <c r="C22">
        <v>116.911</v>
      </c>
      <c r="F22" t="s">
        <v>18</v>
      </c>
      <c r="G22">
        <v>-8.6574000000000009</v>
      </c>
      <c r="H22">
        <v>121.07940000000001</v>
      </c>
      <c r="J22" t="s">
        <v>18</v>
      </c>
      <c r="K22">
        <v>-8.6574000000000009</v>
      </c>
      <c r="L22">
        <v>121.07940000000001</v>
      </c>
      <c r="N22" t="s">
        <v>23</v>
      </c>
      <c r="O22">
        <f t="shared" si="0"/>
        <v>3.2385000000000002</v>
      </c>
      <c r="P22">
        <f t="shared" si="1"/>
        <v>116.4285</v>
      </c>
    </row>
    <row r="23" spans="1:16" x14ac:dyDescent="0.3">
      <c r="A23" t="s">
        <v>24</v>
      </c>
      <c r="B23">
        <v>0.62469319999999995</v>
      </c>
      <c r="C23">
        <v>123.9750018</v>
      </c>
      <c r="F23" t="s">
        <v>32</v>
      </c>
      <c r="G23">
        <v>-4.2698999999999998</v>
      </c>
      <c r="H23">
        <v>138.0804</v>
      </c>
      <c r="J23" t="s">
        <v>32</v>
      </c>
      <c r="K23">
        <v>-4.2698999999999998</v>
      </c>
      <c r="L23">
        <v>138.0804</v>
      </c>
      <c r="N23" t="s">
        <v>24</v>
      </c>
      <c r="O23">
        <f t="shared" si="0"/>
        <v>1.6245000000000001</v>
      </c>
      <c r="P23">
        <f t="shared" si="1"/>
        <v>124.81619999999999</v>
      </c>
    </row>
    <row r="24" spans="1:16" x14ac:dyDescent="0.3">
      <c r="A24" t="s">
        <v>28</v>
      </c>
      <c r="B24">
        <v>0.69993720000000004</v>
      </c>
      <c r="C24">
        <v>122.4467238</v>
      </c>
      <c r="F24" t="s">
        <v>39</v>
      </c>
      <c r="G24">
        <v>-1.3361000000000001</v>
      </c>
      <c r="H24">
        <v>133.1747</v>
      </c>
      <c r="J24" t="s">
        <v>39</v>
      </c>
      <c r="K24">
        <v>-1.3361000000000001</v>
      </c>
      <c r="L24">
        <v>133.1747</v>
      </c>
      <c r="N24" t="s">
        <v>28</v>
      </c>
      <c r="O24">
        <f t="shared" si="0"/>
        <v>0.69989999999999997</v>
      </c>
      <c r="P24">
        <f t="shared" si="1"/>
        <v>122.44670000000001</v>
      </c>
    </row>
    <row r="25" spans="1:16" x14ac:dyDescent="0.3">
      <c r="A25" t="s">
        <v>25</v>
      </c>
      <c r="B25">
        <v>-1.4300253999999999</v>
      </c>
      <c r="C25">
        <v>121.4456179</v>
      </c>
      <c r="F25" t="s">
        <v>3</v>
      </c>
      <c r="G25">
        <v>0.29330000000000001</v>
      </c>
      <c r="H25">
        <v>101.7068</v>
      </c>
      <c r="J25" t="s">
        <v>3</v>
      </c>
      <c r="K25">
        <v>0.29330000000000001</v>
      </c>
      <c r="L25">
        <v>101.7068</v>
      </c>
      <c r="N25" t="s">
        <v>25</v>
      </c>
      <c r="O25">
        <f t="shared" si="0"/>
        <v>-1.43</v>
      </c>
      <c r="P25">
        <f t="shared" si="1"/>
        <v>121.4456</v>
      </c>
    </row>
    <row r="26" spans="1:16" x14ac:dyDescent="0.3">
      <c r="A26" t="s">
        <v>26</v>
      </c>
      <c r="B26">
        <v>-3.6687994000000002</v>
      </c>
      <c r="C26">
        <v>119.9740534</v>
      </c>
      <c r="F26" t="s">
        <v>29</v>
      </c>
      <c r="G26">
        <v>-2.8409</v>
      </c>
      <c r="H26">
        <v>119.2321</v>
      </c>
      <c r="J26" t="s">
        <v>29</v>
      </c>
      <c r="K26">
        <v>-2.8409</v>
      </c>
      <c r="L26">
        <v>119.2321</v>
      </c>
      <c r="N26" t="s">
        <v>26</v>
      </c>
      <c r="O26">
        <f t="shared" si="0"/>
        <v>-3.6688000000000001</v>
      </c>
      <c r="P26">
        <f t="shared" si="1"/>
        <v>119.97410000000001</v>
      </c>
    </row>
    <row r="27" spans="1:16" x14ac:dyDescent="0.3">
      <c r="A27" t="s">
        <v>29</v>
      </c>
      <c r="B27">
        <v>-2.8441371000000002</v>
      </c>
      <c r="C27">
        <v>119.23207840000001</v>
      </c>
      <c r="F27" t="s">
        <v>26</v>
      </c>
      <c r="G27">
        <v>-3.6688000000000001</v>
      </c>
      <c r="H27">
        <v>119.97410000000001</v>
      </c>
      <c r="J27" t="s">
        <v>26</v>
      </c>
      <c r="K27">
        <v>-3.6688000000000001</v>
      </c>
      <c r="L27">
        <v>119.97410000000001</v>
      </c>
      <c r="N27" t="s">
        <v>29</v>
      </c>
      <c r="O27">
        <f t="shared" si="0"/>
        <v>-2.8409</v>
      </c>
      <c r="P27">
        <f t="shared" si="1"/>
        <v>119.2321</v>
      </c>
    </row>
    <row r="28" spans="1:16" x14ac:dyDescent="0.3">
      <c r="A28" t="s">
        <v>27</v>
      </c>
      <c r="B28">
        <v>-4.1449100000000003</v>
      </c>
      <c r="C28">
        <v>122.174605</v>
      </c>
      <c r="F28" t="s">
        <v>25</v>
      </c>
      <c r="G28">
        <v>-1.43</v>
      </c>
      <c r="H28">
        <v>121.4456</v>
      </c>
      <c r="J28" t="s">
        <v>25</v>
      </c>
      <c r="K28">
        <v>-1.43</v>
      </c>
      <c r="L28">
        <v>121.4456</v>
      </c>
      <c r="N28" t="s">
        <v>27</v>
      </c>
      <c r="O28">
        <f t="shared" si="0"/>
        <v>-4.1448999999999998</v>
      </c>
      <c r="P28">
        <f t="shared" si="1"/>
        <v>122.1746</v>
      </c>
    </row>
    <row r="29" spans="1:16" x14ac:dyDescent="0.3">
      <c r="A29" t="s">
        <v>30</v>
      </c>
      <c r="B29">
        <v>-3.2384615999999999</v>
      </c>
      <c r="C29">
        <v>130.14527340000001</v>
      </c>
      <c r="F29" t="s">
        <v>27</v>
      </c>
      <c r="G29">
        <v>-4.1448999999999998</v>
      </c>
      <c r="H29">
        <v>122.1746</v>
      </c>
      <c r="J29" t="s">
        <v>27</v>
      </c>
      <c r="K29">
        <v>-4.1448999999999998</v>
      </c>
      <c r="L29">
        <v>122.1746</v>
      </c>
      <c r="N29" t="s">
        <v>30</v>
      </c>
      <c r="O29">
        <f t="shared" si="0"/>
        <v>-3.2385000000000002</v>
      </c>
      <c r="P29">
        <f t="shared" si="1"/>
        <v>130.1454</v>
      </c>
    </row>
    <row r="30" spans="1:16" x14ac:dyDescent="0.3">
      <c r="A30" t="s">
        <v>31</v>
      </c>
      <c r="B30">
        <v>1.5709993</v>
      </c>
      <c r="C30">
        <v>127.80876929999999</v>
      </c>
      <c r="F30" t="s">
        <v>24</v>
      </c>
      <c r="G30">
        <v>1.6245000000000001</v>
      </c>
      <c r="H30">
        <v>124.81619999999999</v>
      </c>
      <c r="J30" t="s">
        <v>24</v>
      </c>
      <c r="K30">
        <v>1.6245000000000001</v>
      </c>
      <c r="L30">
        <v>124.81619999999999</v>
      </c>
      <c r="N30" t="s">
        <v>31</v>
      </c>
      <c r="O30">
        <f t="shared" si="0"/>
        <v>1.5747</v>
      </c>
      <c r="P30">
        <f t="shared" si="1"/>
        <v>127.80880000000001</v>
      </c>
    </row>
    <row r="31" spans="1:16" x14ac:dyDescent="0.3">
      <c r="A31" t="s">
        <v>16</v>
      </c>
      <c r="B31">
        <v>-8.4095177999999997</v>
      </c>
      <c r="C31">
        <v>115.18891600000001</v>
      </c>
      <c r="F31" t="s">
        <v>2</v>
      </c>
      <c r="G31">
        <v>-0.7399</v>
      </c>
      <c r="H31">
        <v>100.8</v>
      </c>
      <c r="J31" t="s">
        <v>2</v>
      </c>
      <c r="K31">
        <v>-0.7399</v>
      </c>
      <c r="L31">
        <v>100.8</v>
      </c>
      <c r="N31" t="s">
        <v>16</v>
      </c>
      <c r="O31">
        <f t="shared" si="0"/>
        <v>-8.4094999999999995</v>
      </c>
      <c r="P31">
        <f t="shared" si="1"/>
        <v>115.1889</v>
      </c>
    </row>
    <row r="32" spans="1:16" x14ac:dyDescent="0.3">
      <c r="A32" t="s">
        <v>17</v>
      </c>
      <c r="B32">
        <v>-8.6529334000000002</v>
      </c>
      <c r="C32">
        <v>117.3616476</v>
      </c>
      <c r="F32" t="s">
        <v>5</v>
      </c>
      <c r="G32">
        <v>-3.3193999999999999</v>
      </c>
      <c r="H32">
        <v>103.9144</v>
      </c>
      <c r="J32" t="s">
        <v>5</v>
      </c>
      <c r="K32">
        <v>-3.3193999999999999</v>
      </c>
      <c r="L32">
        <v>103.9144</v>
      </c>
      <c r="N32" t="s">
        <v>17</v>
      </c>
      <c r="O32">
        <f t="shared" si="0"/>
        <v>-8.6525999999999996</v>
      </c>
      <c r="P32">
        <f t="shared" si="1"/>
        <v>117.36109999999999</v>
      </c>
    </row>
    <row r="33" spans="1:16" x14ac:dyDescent="0.3">
      <c r="A33" t="s">
        <v>18</v>
      </c>
      <c r="B33">
        <v>-8.6573819000000007</v>
      </c>
      <c r="C33">
        <v>121.0793705</v>
      </c>
      <c r="F33" t="s">
        <v>1</v>
      </c>
      <c r="G33">
        <v>2.1150000000000002</v>
      </c>
      <c r="H33">
        <v>99.545100000000005</v>
      </c>
      <c r="J33" t="s">
        <v>1</v>
      </c>
      <c r="K33">
        <v>2.1150000000000002</v>
      </c>
      <c r="L33">
        <v>99.545100000000005</v>
      </c>
      <c r="N33" t="s">
        <v>18</v>
      </c>
      <c r="O33">
        <f t="shared" si="0"/>
        <v>-8.6574000000000009</v>
      </c>
      <c r="P33">
        <f t="shared" si="1"/>
        <v>121.07940000000001</v>
      </c>
    </row>
    <row r="34" spans="1:16" x14ac:dyDescent="0.3">
      <c r="A34" t="s">
        <v>32</v>
      </c>
      <c r="B34">
        <v>-4.2699280000000002</v>
      </c>
      <c r="C34">
        <v>138.08035290000001</v>
      </c>
      <c r="F34" t="s">
        <v>13</v>
      </c>
      <c r="G34">
        <v>-7.7971000000000004</v>
      </c>
      <c r="H34">
        <v>110.3686</v>
      </c>
      <c r="J34" t="s">
        <v>13</v>
      </c>
      <c r="K34">
        <v>-7.7971000000000004</v>
      </c>
      <c r="L34">
        <v>110.3686</v>
      </c>
      <c r="N34" t="s">
        <v>32</v>
      </c>
      <c r="O34">
        <f t="shared" si="0"/>
        <v>-4.2698999999999998</v>
      </c>
      <c r="P34">
        <f t="shared" si="1"/>
        <v>138.0804</v>
      </c>
    </row>
    <row r="35" spans="1:16" x14ac:dyDescent="0.3">
      <c r="A35" t="s">
        <v>39</v>
      </c>
      <c r="B35">
        <v>-1.3361154</v>
      </c>
      <c r="C35">
        <v>133.17471620000001</v>
      </c>
      <c r="F35" t="s">
        <v>13</v>
      </c>
      <c r="G35">
        <v>-7.7971000000000004</v>
      </c>
      <c r="H35">
        <v>110.3686</v>
      </c>
      <c r="J35" t="s">
        <v>41</v>
      </c>
      <c r="K35">
        <v>-6.2088000000000001</v>
      </c>
      <c r="L35">
        <v>106.8456</v>
      </c>
      <c r="N35" t="s">
        <v>39</v>
      </c>
      <c r="O35">
        <f t="shared" si="0"/>
        <v>-1.3361000000000001</v>
      </c>
      <c r="P35">
        <f t="shared" si="1"/>
        <v>133.1747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3A6A-FBB3-49D7-BDA4-E9DD8BF80A41}">
  <dimension ref="A1:C35"/>
  <sheetViews>
    <sheetView tabSelected="1" workbookViewId="0">
      <selection activeCell="L13" sqref="L13"/>
    </sheetView>
  </sheetViews>
  <sheetFormatPr defaultRowHeight="14.4" x14ac:dyDescent="0.3"/>
  <cols>
    <col min="1" max="1" width="18.33203125" bestFit="1" customWidth="1"/>
  </cols>
  <sheetData>
    <row r="1" spans="1:3" x14ac:dyDescent="0.3">
      <c r="A1" t="s">
        <v>33</v>
      </c>
      <c r="B1" t="s">
        <v>42</v>
      </c>
      <c r="C1" t="s">
        <v>43</v>
      </c>
    </row>
    <row r="2" spans="1:3" x14ac:dyDescent="0.3">
      <c r="A2" t="s">
        <v>36</v>
      </c>
      <c r="B2">
        <v>-6.2088000000000001</v>
      </c>
      <c r="C2">
        <v>106.8456</v>
      </c>
    </row>
    <row r="3" spans="1:3" x14ac:dyDescent="0.3">
      <c r="A3" t="s">
        <v>11</v>
      </c>
      <c r="B3">
        <v>-6.9194000000000004</v>
      </c>
      <c r="C3">
        <v>107.60850000000001</v>
      </c>
    </row>
    <row r="4" spans="1:3" x14ac:dyDescent="0.3">
      <c r="A4" t="s">
        <v>15</v>
      </c>
      <c r="B4">
        <v>-6.4058000000000002</v>
      </c>
      <c r="C4">
        <v>106.06399999999999</v>
      </c>
    </row>
    <row r="5" spans="1:3" x14ac:dyDescent="0.3">
      <c r="A5" t="s">
        <v>12</v>
      </c>
      <c r="B5">
        <v>-7.1509</v>
      </c>
      <c r="C5">
        <v>110.1409</v>
      </c>
    </row>
    <row r="6" spans="1:3" x14ac:dyDescent="0.3">
      <c r="A6" t="s">
        <v>37</v>
      </c>
      <c r="B6">
        <v>-7.7971000000000004</v>
      </c>
      <c r="C6">
        <v>110.3686</v>
      </c>
    </row>
    <row r="7" spans="1:3" x14ac:dyDescent="0.3">
      <c r="A7" t="s">
        <v>14</v>
      </c>
      <c r="B7">
        <v>-7.5361000000000002</v>
      </c>
      <c r="C7">
        <v>112.2384</v>
      </c>
    </row>
    <row r="8" spans="1:3" x14ac:dyDescent="0.3">
      <c r="A8" t="s">
        <v>0</v>
      </c>
      <c r="B8">
        <v>4.6951000000000001</v>
      </c>
      <c r="C8">
        <v>96.749399999999994</v>
      </c>
    </row>
    <row r="9" spans="1:3" x14ac:dyDescent="0.3">
      <c r="A9" t="s">
        <v>1</v>
      </c>
      <c r="B9">
        <v>2.1150000000000002</v>
      </c>
      <c r="C9">
        <v>99.545100000000005</v>
      </c>
    </row>
    <row r="10" spans="1:3" x14ac:dyDescent="0.3">
      <c r="A10" t="s">
        <v>2</v>
      </c>
      <c r="B10">
        <v>-0.7399</v>
      </c>
      <c r="C10">
        <v>100.8</v>
      </c>
    </row>
    <row r="11" spans="1:3" x14ac:dyDescent="0.3">
      <c r="A11" t="s">
        <v>3</v>
      </c>
      <c r="B11">
        <v>0.29330000000000001</v>
      </c>
      <c r="C11">
        <v>101.7068</v>
      </c>
    </row>
    <row r="12" spans="1:3" x14ac:dyDescent="0.3">
      <c r="A12" t="s">
        <v>9</v>
      </c>
      <c r="B12">
        <v>3.9456000000000002</v>
      </c>
      <c r="C12">
        <v>108.1429</v>
      </c>
    </row>
    <row r="13" spans="1:3" x14ac:dyDescent="0.3">
      <c r="A13" t="s">
        <v>4</v>
      </c>
      <c r="B13">
        <v>-1.6102000000000001</v>
      </c>
      <c r="C13">
        <v>103.6131</v>
      </c>
    </row>
    <row r="14" spans="1:3" x14ac:dyDescent="0.3">
      <c r="A14" t="s">
        <v>5</v>
      </c>
      <c r="B14">
        <v>-3.3193999999999999</v>
      </c>
      <c r="C14">
        <v>103.9144</v>
      </c>
    </row>
    <row r="15" spans="1:3" x14ac:dyDescent="0.3">
      <c r="A15" t="s">
        <v>38</v>
      </c>
      <c r="B15">
        <v>-2.7410999999999999</v>
      </c>
      <c r="C15">
        <v>107.6332</v>
      </c>
    </row>
    <row r="16" spans="1:3" x14ac:dyDescent="0.3">
      <c r="A16" t="s">
        <v>6</v>
      </c>
      <c r="B16">
        <v>-3.5777999999999999</v>
      </c>
      <c r="C16">
        <v>102.3464</v>
      </c>
    </row>
    <row r="17" spans="1:3" x14ac:dyDescent="0.3">
      <c r="A17" t="s">
        <v>7</v>
      </c>
      <c r="B17">
        <v>-4.5586000000000002</v>
      </c>
      <c r="C17">
        <v>105.4068</v>
      </c>
    </row>
    <row r="18" spans="1:3" x14ac:dyDescent="0.3">
      <c r="A18" t="s">
        <v>19</v>
      </c>
      <c r="B18">
        <v>-0.27879999999999999</v>
      </c>
      <c r="C18">
        <v>111.4753</v>
      </c>
    </row>
    <row r="19" spans="1:3" x14ac:dyDescent="0.3">
      <c r="A19" t="s">
        <v>20</v>
      </c>
      <c r="B19">
        <v>-1.6815</v>
      </c>
      <c r="C19">
        <v>113.3824</v>
      </c>
    </row>
    <row r="20" spans="1:3" x14ac:dyDescent="0.3">
      <c r="A20" t="s">
        <v>21</v>
      </c>
      <c r="B20">
        <v>-3.0926</v>
      </c>
      <c r="C20">
        <v>115.2838</v>
      </c>
    </row>
    <row r="21" spans="1:3" x14ac:dyDescent="0.3">
      <c r="A21" t="s">
        <v>22</v>
      </c>
      <c r="B21">
        <v>1.2669999999999999</v>
      </c>
      <c r="C21">
        <v>116.8289</v>
      </c>
    </row>
    <row r="22" spans="1:3" x14ac:dyDescent="0.3">
      <c r="A22" t="s">
        <v>23</v>
      </c>
      <c r="B22">
        <v>3.2385000000000002</v>
      </c>
      <c r="C22">
        <v>116.4285</v>
      </c>
    </row>
    <row r="23" spans="1:3" x14ac:dyDescent="0.3">
      <c r="A23" t="s">
        <v>24</v>
      </c>
      <c r="B23">
        <v>1.6245000000000001</v>
      </c>
      <c r="C23">
        <v>124.81619999999999</v>
      </c>
    </row>
    <row r="24" spans="1:3" x14ac:dyDescent="0.3">
      <c r="A24" t="s">
        <v>28</v>
      </c>
      <c r="B24">
        <v>0.69989999999999997</v>
      </c>
      <c r="C24">
        <v>122.44670000000001</v>
      </c>
    </row>
    <row r="25" spans="1:3" x14ac:dyDescent="0.3">
      <c r="A25" t="s">
        <v>25</v>
      </c>
      <c r="B25">
        <v>-1.43</v>
      </c>
      <c r="C25">
        <v>121.4456</v>
      </c>
    </row>
    <row r="26" spans="1:3" x14ac:dyDescent="0.3">
      <c r="A26" t="s">
        <v>26</v>
      </c>
      <c r="B26">
        <v>-3.6688000000000001</v>
      </c>
      <c r="C26">
        <v>119.97410000000001</v>
      </c>
    </row>
    <row r="27" spans="1:3" x14ac:dyDescent="0.3">
      <c r="A27" t="s">
        <v>29</v>
      </c>
      <c r="B27">
        <v>-2.8409</v>
      </c>
      <c r="C27">
        <v>119.2321</v>
      </c>
    </row>
    <row r="28" spans="1:3" x14ac:dyDescent="0.3">
      <c r="A28" t="s">
        <v>27</v>
      </c>
      <c r="B28">
        <v>-4.1448999999999998</v>
      </c>
      <c r="C28">
        <v>122.1746</v>
      </c>
    </row>
    <row r="29" spans="1:3" x14ac:dyDescent="0.3">
      <c r="A29" t="s">
        <v>30</v>
      </c>
      <c r="B29">
        <v>-3.2385000000000002</v>
      </c>
      <c r="C29">
        <v>130.1454</v>
      </c>
    </row>
    <row r="30" spans="1:3" x14ac:dyDescent="0.3">
      <c r="A30" t="s">
        <v>31</v>
      </c>
      <c r="B30">
        <v>1.5747</v>
      </c>
      <c r="C30">
        <v>127.80880000000001</v>
      </c>
    </row>
    <row r="31" spans="1:3" x14ac:dyDescent="0.3">
      <c r="A31" t="s">
        <v>16</v>
      </c>
      <c r="B31">
        <v>-8.4094999999999995</v>
      </c>
      <c r="C31">
        <v>115.1889</v>
      </c>
    </row>
    <row r="32" spans="1:3" x14ac:dyDescent="0.3">
      <c r="A32" t="s">
        <v>17</v>
      </c>
      <c r="B32">
        <v>-8.6525999999999996</v>
      </c>
      <c r="C32">
        <v>117.36109999999999</v>
      </c>
    </row>
    <row r="33" spans="1:3" x14ac:dyDescent="0.3">
      <c r="A33" t="s">
        <v>18</v>
      </c>
      <c r="B33">
        <v>-8.6574000000000009</v>
      </c>
      <c r="C33">
        <v>121.07940000000001</v>
      </c>
    </row>
    <row r="34" spans="1:3" x14ac:dyDescent="0.3">
      <c r="A34" t="s">
        <v>32</v>
      </c>
      <c r="B34">
        <v>-4.2698999999999998</v>
      </c>
      <c r="C34">
        <v>138.0804</v>
      </c>
    </row>
    <row r="35" spans="1:3" x14ac:dyDescent="0.3">
      <c r="A35" t="s">
        <v>39</v>
      </c>
      <c r="B35">
        <v>-1.3361000000000001</v>
      </c>
      <c r="C35">
        <v>133.1747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2023-06-07T09:16:42Z</dcterms:modified>
</cp:coreProperties>
</file>