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cxel\"/>
    </mc:Choice>
  </mc:AlternateContent>
  <xr:revisionPtr revIDLastSave="0" documentId="13_ncr:1_{4BA2EF27-1D1B-45D5-ACAD-44471B1BDAA8}" xr6:coauthVersionLast="44" xr6:coauthVersionMax="44" xr10:uidLastSave="{00000000-0000-0000-0000-000000000000}"/>
  <bookViews>
    <workbookView xWindow="-110" yWindow="-110" windowWidth="19420" windowHeight="10300" xr2:uid="{00000000-000D-0000-FFFF-FFFF00000000}"/>
  </bookViews>
  <sheets>
    <sheet name="Sales excel" sheetId="1" r:id="rId1"/>
    <sheet name="Sheet1" sheetId="2" r:id="rId2"/>
    <sheet name="Sheet2" sheetId="3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1" l="1"/>
  <c r="M13" i="1"/>
  <c r="M11" i="1"/>
  <c r="N11" i="1"/>
  <c r="N13" i="1"/>
  <c r="N15" i="1"/>
</calcChain>
</file>

<file path=xl/sharedStrings.xml><?xml version="1.0" encoding="utf-8"?>
<sst xmlns="http://schemas.openxmlformats.org/spreadsheetml/2006/main" count="1260" uniqueCount="281">
  <si>
    <t>Transaction ID</t>
  </si>
  <si>
    <t>Date</t>
  </si>
  <si>
    <t>Product Category</t>
  </si>
  <si>
    <t>Product Name</t>
  </si>
  <si>
    <t>Units Sold</t>
  </si>
  <si>
    <t>Unit Price</t>
  </si>
  <si>
    <t>Total Revenue</t>
  </si>
  <si>
    <t>Region</t>
  </si>
  <si>
    <t>Payment Method</t>
  </si>
  <si>
    <t>Electronics</t>
  </si>
  <si>
    <t>iPhone 14 Pro</t>
  </si>
  <si>
    <t>North America</t>
  </si>
  <si>
    <t>Credit Card</t>
  </si>
  <si>
    <t>Home Appliances</t>
  </si>
  <si>
    <t>Dyson V11 Vacuum</t>
  </si>
  <si>
    <t>Europe</t>
  </si>
  <si>
    <t>PayPal</t>
  </si>
  <si>
    <t>Clothing</t>
  </si>
  <si>
    <t>Levi's 501 Jeans</t>
  </si>
  <si>
    <t>Asia</t>
  </si>
  <si>
    <t>Debit Card</t>
  </si>
  <si>
    <t>Books</t>
  </si>
  <si>
    <t>The Da Vinci Code</t>
  </si>
  <si>
    <t>Beauty Products</t>
  </si>
  <si>
    <t>Neutrogena Skincare Set</t>
  </si>
  <si>
    <t>Sports</t>
  </si>
  <si>
    <t>Wilson Evolution Basketball</t>
  </si>
  <si>
    <t>MacBook Pro 16-inch</t>
  </si>
  <si>
    <t>Blueair Classic 480i</t>
  </si>
  <si>
    <t>Nike Air Force 1</t>
  </si>
  <si>
    <t>Dune by Frank Herbert</t>
  </si>
  <si>
    <t>Chanel No. 5 Perfume</t>
  </si>
  <si>
    <t>Babolat Pure Drive Tennis Racket</t>
  </si>
  <si>
    <t>Samsung Galaxy Tab S8</t>
  </si>
  <si>
    <t>Keurig K-Elite Coffee Maker</t>
  </si>
  <si>
    <t>North Face Down Jacket</t>
  </si>
  <si>
    <t>Salt, Fat, Acid, Heat by Samin Nosrat</t>
  </si>
  <si>
    <t>Dyson Supersonic Hair Dryer</t>
  </si>
  <si>
    <t>Manduka PRO Yoga Mat</t>
  </si>
  <si>
    <t>Garmin Forerunner 945</t>
  </si>
  <si>
    <t>Ninja Professional Blender</t>
  </si>
  <si>
    <t>Zara Summer Dress</t>
  </si>
  <si>
    <t>Gone Girl by Gillian Flynn</t>
  </si>
  <si>
    <t>Olay Regenerist Face Cream</t>
  </si>
  <si>
    <t>Adidas FIFA World Cup Football</t>
  </si>
  <si>
    <t>Bose QuietComfort 35 Headphones</t>
  </si>
  <si>
    <t>Panasonic NN-SN966S Microwave</t>
  </si>
  <si>
    <t>Adidas Ultraboost Shoes</t>
  </si>
  <si>
    <t>Pride and Prejudice by Jane Austen</t>
  </si>
  <si>
    <t>MAC Ruby Woo Lipstick</t>
  </si>
  <si>
    <t>Nike Air Zoom Pegasus 37</t>
  </si>
  <si>
    <t>Sony WH-1000XM4 Headphones</t>
  </si>
  <si>
    <t>Instant Pot Duo</t>
  </si>
  <si>
    <t>Under Armour HeatGear T-Shirt</t>
  </si>
  <si>
    <t>1984 by George Orwell</t>
  </si>
  <si>
    <t>L'Oreal Revitalift Serum</t>
  </si>
  <si>
    <t>Peloton Bike</t>
  </si>
  <si>
    <t>Apple Watch Series 8</t>
  </si>
  <si>
    <t>Roomba i7+</t>
  </si>
  <si>
    <t>Columbia Fleece Jacket</t>
  </si>
  <si>
    <t>Harry Potter and the Sorcerer's Stone</t>
  </si>
  <si>
    <t>Estee Lauder Advanced Night Repair</t>
  </si>
  <si>
    <t>Fitbit Charge 5</t>
  </si>
  <si>
    <t>GoPro HERO10 Black</t>
  </si>
  <si>
    <t>Nespresso VertuoPlus</t>
  </si>
  <si>
    <t>Patagonia Better Sweater</t>
  </si>
  <si>
    <t>Becoming by Michelle Obama</t>
  </si>
  <si>
    <t>Clinique Moisture Surge</t>
  </si>
  <si>
    <t>Yeti Rambler Tumbler</t>
  </si>
  <si>
    <t>Kindle Paperwhite</t>
  </si>
  <si>
    <t>Breville Smart Oven</t>
  </si>
  <si>
    <t>Ray-Ban Aviator Sunglasses</t>
  </si>
  <si>
    <t>The Silent Patient by Alex Michaelides</t>
  </si>
  <si>
    <t>Shiseido Ultimate Sun Protector</t>
  </si>
  <si>
    <t>Titleist Pro V1 Golf Balls</t>
  </si>
  <si>
    <t>Anker PowerCore Portable Charger</t>
  </si>
  <si>
    <t>KitchenAid Artisan Stand Mixer</t>
  </si>
  <si>
    <t>Calvin Klein Boxer Briefs</t>
  </si>
  <si>
    <t>Educated by Tara Westover</t>
  </si>
  <si>
    <t>Anastasia Beverly Hills Brow Wiz</t>
  </si>
  <si>
    <t>Hyperice Hypervolt Massager</t>
  </si>
  <si>
    <t>Nintendo Switch</t>
  </si>
  <si>
    <t>Philips Airfryer XXL</t>
  </si>
  <si>
    <t>Hanes ComfortSoft T-Shirt</t>
  </si>
  <si>
    <t>Where the Crawdads Sing by Delia Owens</t>
  </si>
  <si>
    <t>Lancome La Vie Est Belle</t>
  </si>
  <si>
    <t>Garmin Edge 530</t>
  </si>
  <si>
    <t>Samsung QLED 4K TV</t>
  </si>
  <si>
    <t>Eufy RoboVac 11S</t>
  </si>
  <si>
    <t>Puma Suede Classic Sneakers</t>
  </si>
  <si>
    <t>The Great Gatsby by F. Scott Fitzgerald</t>
  </si>
  <si>
    <t>Drunk Elephant C-Firma Day Serum</t>
  </si>
  <si>
    <t>Nike Metcon 6</t>
  </si>
  <si>
    <t>HP Spectre x360 Laptop</t>
  </si>
  <si>
    <t>De'Longhi Magnifica Espresso Machine</t>
  </si>
  <si>
    <t>Tommy Hilfiger Polo Shirt</t>
  </si>
  <si>
    <t>To Kill a Mockingbird by Harper Lee</t>
  </si>
  <si>
    <t>Glossier Boy Brow</t>
  </si>
  <si>
    <t>Rogue Fitness Kettlebell</t>
  </si>
  <si>
    <t>Apple AirPods Pro</t>
  </si>
  <si>
    <t>Dyson Pure Cool Link</t>
  </si>
  <si>
    <t>Levi's Trucker Jacket</t>
  </si>
  <si>
    <t>The Hobbit by J.R.R. Tolkien</t>
  </si>
  <si>
    <t>Charlotte Tilbury Magic Cream</t>
  </si>
  <si>
    <t>Spalding NBA Street Basketball</t>
  </si>
  <si>
    <t>Ring Video Doorbell</t>
  </si>
  <si>
    <t>LG OLED TV</t>
  </si>
  <si>
    <t>Uniqlo Ultra Light Down Jacket</t>
  </si>
  <si>
    <t>The Catcher in the Rye by J.D. Salinger</t>
  </si>
  <si>
    <t>Sunday Riley Good Genes</t>
  </si>
  <si>
    <t>On Running Cloud Shoes</t>
  </si>
  <si>
    <t>Logitech MX Master 3 Mouse</t>
  </si>
  <si>
    <t>Instant Pot Duo Crisp</t>
  </si>
  <si>
    <t>Adidas Originals Superstar Sneakers</t>
  </si>
  <si>
    <t>The Alchemist by Paulo Coelho</t>
  </si>
  <si>
    <t>Tatcha The Water Cream</t>
  </si>
  <si>
    <t>Garmin Fenix 6X Pro</t>
  </si>
  <si>
    <t>Bose SoundLink Revolve+ Speaker</t>
  </si>
  <si>
    <t>Vitamix Explorian Blender</t>
  </si>
  <si>
    <t>Gap Essential Crewneck T-Shirt</t>
  </si>
  <si>
    <t>The Power of Now by Eckhart Tolle</t>
  </si>
  <si>
    <t>Kiehl's Midnight Recovery Concentrate</t>
  </si>
  <si>
    <t>Under Armour HOVR Sonic 4 Shoes</t>
  </si>
  <si>
    <t>Canon EOS R5 Camera</t>
  </si>
  <si>
    <t>Shark IQ Robot Vacuum</t>
  </si>
  <si>
    <t>H&amp;M Slim Fit Jeans</t>
  </si>
  <si>
    <t>The Girl on the Train by Paula Hawkins</t>
  </si>
  <si>
    <t>The Ordinary Niacinamide Serum</t>
  </si>
  <si>
    <t>Bowflex SelectTech 552 Dumbbells</t>
  </si>
  <si>
    <t>Google Nest Hub Max</t>
  </si>
  <si>
    <t>Cuisinart Griddler Deluxe</t>
  </si>
  <si>
    <t>Old Navy Relaxed-Fit T-Shirt</t>
  </si>
  <si>
    <t>Sapiens: A Brief History of Humankind by Yuval Noah Harari</t>
  </si>
  <si>
    <t>Biore UV Aqua Rich Watery Essence Sunscreen</t>
  </si>
  <si>
    <t>Fitbit Versa 3</t>
  </si>
  <si>
    <t>Amazon Echo Show 10</t>
  </si>
  <si>
    <t>Breville Smart Grill</t>
  </si>
  <si>
    <t>Gap High Rise Skinny Jeans</t>
  </si>
  <si>
    <t>Atomic Habits by James Clear</t>
  </si>
  <si>
    <t>CeraVe Hydrating Facial Cleanser</t>
  </si>
  <si>
    <t>YETI Hopper Flip Portable Cooler</t>
  </si>
  <si>
    <t>Apple iPad Air</t>
  </si>
  <si>
    <t>Hamilton Beach FlexBrew Coffee Maker</t>
  </si>
  <si>
    <t>Forever 21 Graphic Tee</t>
  </si>
  <si>
    <t>The Subtle Art of Not Giving a F*ck by Mark Manson</t>
  </si>
  <si>
    <t>NARS Radiant Creamy Concealer</t>
  </si>
  <si>
    <t>Yeti Roadie 24 Cooler</t>
  </si>
  <si>
    <t>Sony PlayStation 5</t>
  </si>
  <si>
    <t>Lululemon Align Leggings</t>
  </si>
  <si>
    <t>The Four Agreements by Don Miguel Ruiz</t>
  </si>
  <si>
    <t>Fenty Beauty Killawatt Highlighter</t>
  </si>
  <si>
    <t>Hydro Flask Wide Mouth Water Bottle</t>
  </si>
  <si>
    <t>Microsoft Surface Laptop 4</t>
  </si>
  <si>
    <t>Keurig K-Mini Coffee Maker</t>
  </si>
  <si>
    <t>Gap Crewneck Sweatshirt</t>
  </si>
  <si>
    <t>Think and Grow Rich by Napoleon Hill</t>
  </si>
  <si>
    <t>The Ordinary Hyaluronic Acid Serum</t>
  </si>
  <si>
    <t>Fitbit Inspire 2</t>
  </si>
  <si>
    <t>Samsung Odyssey G9 Gaming Monitor</t>
  </si>
  <si>
    <t>Instant Pot Ultra</t>
  </si>
  <si>
    <t>Adidas Essential Track Pants</t>
  </si>
  <si>
    <t>The Power of Habit by Charles Duhigg</t>
  </si>
  <si>
    <t>Clinique Dramatically Different Moisturizing Lotion</t>
  </si>
  <si>
    <t>YETI Tundra 45 Cooler</t>
  </si>
  <si>
    <t>Apple AirPods Max</t>
  </si>
  <si>
    <t>Cuisinart Coffee Center</t>
  </si>
  <si>
    <t>Levi's Sherpa Trucker Jacket</t>
  </si>
  <si>
    <t>The Outsiders by S.E. Hinton</t>
  </si>
  <si>
    <t>Laneige Water Sleeping Mask</t>
  </si>
  <si>
    <t>Bose SoundSport Wireless Earbuds</t>
  </si>
  <si>
    <t>Ninja Foodi Pressure Cooker</t>
  </si>
  <si>
    <t>Nike Sportswear Club Fleece Hoodie</t>
  </si>
  <si>
    <t>The Night Circus by Erin Morgenstern</t>
  </si>
  <si>
    <t>GlamGlow Supermud Clearing Treatment</t>
  </si>
  <si>
    <t>Garmin Forerunner 245</t>
  </si>
  <si>
    <t>Google Pixel 6 Pro</t>
  </si>
  <si>
    <t>Breville Nespresso Creatista Plus</t>
  </si>
  <si>
    <t>Under Armour Tech 2.0 T-Shirt</t>
  </si>
  <si>
    <t>The Art of War by Sun Tzu</t>
  </si>
  <si>
    <t>Youth to the People Superfood Antioxidant Cleanser</t>
  </si>
  <si>
    <t>TriggerPoint GRID Foam Roller</t>
  </si>
  <si>
    <t>Apple MacBook Air</t>
  </si>
  <si>
    <t>Cuisinart Custom 14-Cup Food Processor</t>
  </si>
  <si>
    <t>Adidas 3-Stripes Shorts</t>
  </si>
  <si>
    <t>The Hunger Games by Suzanne Collins</t>
  </si>
  <si>
    <t>Neutrogena Hydro Boost Water Gel</t>
  </si>
  <si>
    <t>Yeti Rambler Bottle</t>
  </si>
  <si>
    <t>Samsung Odyssey G7 Gaming Monitor</t>
  </si>
  <si>
    <t>Instant Pot Duo Evo Plus</t>
  </si>
  <si>
    <t>Nike Tempo Running Shorts</t>
  </si>
  <si>
    <t>The Girl with the Dragon Tattoo by Stieg Larsson</t>
  </si>
  <si>
    <t>Paula's Choice Skin Perfecting 2% BHA Liquid Exfoliant</t>
  </si>
  <si>
    <t>Bowflex SelectTech 1090 Adjustable Dumbbells</t>
  </si>
  <si>
    <t>Amazon Fire TV Stick 4K</t>
  </si>
  <si>
    <t>Crock-Pot 6-Quart Slow Cooker</t>
  </si>
  <si>
    <t>Uniqlo Airism Mesh Boxer Briefs</t>
  </si>
  <si>
    <t>The Sun Also Rises by Ernest Hemingway</t>
  </si>
  <si>
    <t>First Aid Beauty Ultra Repair Cream</t>
  </si>
  <si>
    <t>Oakley Holbrook Sunglasses</t>
  </si>
  <si>
    <t>Google Pixelbook Go</t>
  </si>
  <si>
    <t>Dyson V8 Absolute</t>
  </si>
  <si>
    <t>Levi's 511 Slim Fit Jeans</t>
  </si>
  <si>
    <t>The Martian by Andy Weir</t>
  </si>
  <si>
    <t>La Mer CrÃ¨me de la Mer Moisturizer</t>
  </si>
  <si>
    <t>Polar Vantage V2</t>
  </si>
  <si>
    <t>Sonos Beam Soundbar</t>
  </si>
  <si>
    <t>Anova Precision Cooker</t>
  </si>
  <si>
    <t>Nike Dri-FIT Training Shorts</t>
  </si>
  <si>
    <t>Glossier Cloud Paint</t>
  </si>
  <si>
    <t>TRX All-in-One Suspension Training System</t>
  </si>
  <si>
    <t>Logitech G Pro X Wireless Gaming Headset</t>
  </si>
  <si>
    <t>Breville Smart Coffee Grinder Pro</t>
  </si>
  <si>
    <t>Adidas Ultraboost Running Shoes</t>
  </si>
  <si>
    <t>The Road by Cormac McCarthy</t>
  </si>
  <si>
    <t>Tom Ford Black Orchid Perfume</t>
  </si>
  <si>
    <t>GoPro HERO9 Black</t>
  </si>
  <si>
    <t>Apple TV 4K</t>
  </si>
  <si>
    <t>Instant Pot Duo Nova</t>
  </si>
  <si>
    <t>Gap 1969 Original Fit Jeans</t>
  </si>
  <si>
    <t>The Goldfinch by Donna Tartt</t>
  </si>
  <si>
    <t>Dr. Jart+ Cicapair Tiger Grass Color Correcting Treatment</t>
  </si>
  <si>
    <t>Yeti Tundra Haul Portable Wheeled Cooler</t>
  </si>
  <si>
    <t>Samsung Galaxy Watch 4</t>
  </si>
  <si>
    <t>KitchenAid Stand Mixer</t>
  </si>
  <si>
    <t>Lululemon Wunder Under High-Rise Leggings</t>
  </si>
  <si>
    <t>The Great Alone by Kristin Hannah</t>
  </si>
  <si>
    <t>Caudalie Vinoperfect Radiance Serum</t>
  </si>
  <si>
    <t>Bose SoundLink Color Bluetooth Speaker II</t>
  </si>
  <si>
    <t>Canon EOS Rebel T7i DSLR Camera</t>
  </si>
  <si>
    <t>Uniqlo Airism Seamless Boxer Briefs</t>
  </si>
  <si>
    <t>L'Occitane Shea Butter Hand Cream</t>
  </si>
  <si>
    <t>YETI Tundra 65 Cooler</t>
  </si>
  <si>
    <t>Apple MacBook Pro 16-inch</t>
  </si>
  <si>
    <t>iRobot Braava Jet M6</t>
  </si>
  <si>
    <t>Champion Reverse Weave Hoodie</t>
  </si>
  <si>
    <t>The Nightingale by Kristin Hannah</t>
  </si>
  <si>
    <t>Tarte Shape Tape Concealer</t>
  </si>
  <si>
    <t>Amazon Echo Dot (4th Gen)</t>
  </si>
  <si>
    <t>Philips Sonicare DiamondClean Toothbrush</t>
  </si>
  <si>
    <t>Old Navy Mid-Rise Rockstar Super Skinny Jeans</t>
  </si>
  <si>
    <t>The Ordinary Caffeine Solution 5% + EGCG</t>
  </si>
  <si>
    <t>Fitbit Luxe</t>
  </si>
  <si>
    <t>Google Nest Wifi Router</t>
  </si>
  <si>
    <t>Anova Precision Oven</t>
  </si>
  <si>
    <t>Adidas Originals Trefoil Hoodie</t>
  </si>
  <si>
    <t>Fresh Sugar Lip Treatment</t>
  </si>
  <si>
    <t>Hydro Flask Standard Mouth Water Bottle</t>
  </si>
  <si>
    <t>Bose QuietComfort 35 II Wireless Headphones</t>
  </si>
  <si>
    <t>Nespresso Vertuo Next Coffee and Espresso Maker</t>
  </si>
  <si>
    <t>Nike Air Force 1 Sneakers</t>
  </si>
  <si>
    <t>The Handmaid's Tale by Margaret Atwood</t>
  </si>
  <si>
    <t>Sunday Riley Luna Sleeping Night Oil</t>
  </si>
  <si>
    <t>Yeti Rambler 20 oz Tumbler</t>
  </si>
  <si>
    <t>Sales Rep</t>
  </si>
  <si>
    <t>Emily</t>
  </si>
  <si>
    <t>Priya</t>
  </si>
  <si>
    <t>Sarah</t>
  </si>
  <si>
    <t>John</t>
  </si>
  <si>
    <t>Michael</t>
  </si>
  <si>
    <t>Alex</t>
  </si>
  <si>
    <t>Daniel</t>
  </si>
  <si>
    <t>Raj</t>
  </si>
  <si>
    <t>Count of Payment Method</t>
  </si>
  <si>
    <t>Grand Total</t>
  </si>
  <si>
    <t>Row Labels</t>
  </si>
  <si>
    <t>Total sales by region</t>
  </si>
  <si>
    <t>&lt;1/1/2024</t>
  </si>
  <si>
    <t>Jan</t>
  </si>
  <si>
    <t>Feb</t>
  </si>
  <si>
    <t>Mar</t>
  </si>
  <si>
    <t>Apr</t>
  </si>
  <si>
    <t>May</t>
  </si>
  <si>
    <t>Jun</t>
  </si>
  <si>
    <t>Jul</t>
  </si>
  <si>
    <t>Aug</t>
  </si>
  <si>
    <t>Sum of Total Revenue</t>
  </si>
  <si>
    <t xml:space="preserve">To find the product name for top sales </t>
  </si>
  <si>
    <t>Rank</t>
  </si>
  <si>
    <t>Top product</t>
  </si>
  <si>
    <t>Revenue</t>
  </si>
  <si>
    <t xml:space="preserve">OVER THE TIME PERIOD SALES 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</si>
</sst>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/>
    <xf numFmtId="0" fontId="0" fillId="0" borderId="10" xfId="0" applyBorder="1"/>
    <xf numFmtId="0" fontId="0" fillId="34" borderId="10" xfId="0" applyFill="1" applyBorder="1"/>
    <xf numFmtId="0" fontId="0" fillId="34" borderId="10" xfId="0" applyFill="1" applyBorder="1" applyAlignment="1">
      <alignment horizontal="center" wrapText="1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'Sales excel'!$B$2:$B$241</c:f>
              <c:numCache>
                <c:formatCode>m/d/yyyy</c:formatCode>
                <c:ptCount val="24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</c:numCache>
            </c:numRef>
          </c:cat>
          <c:val>
            <c:numRef>
              <c:f>'Sales excel'!$G$2:$G$241</c:f>
              <c:numCache>
                <c:formatCode>General</c:formatCode>
                <c:ptCount val="240"/>
                <c:pt idx="0">
                  <c:v>1999.98</c:v>
                </c:pt>
                <c:pt idx="1">
                  <c:v>499.99</c:v>
                </c:pt>
                <c:pt idx="2">
                  <c:v>209.97</c:v>
                </c:pt>
                <c:pt idx="3">
                  <c:v>63.96</c:v>
                </c:pt>
                <c:pt idx="4">
                  <c:v>89.99</c:v>
                </c:pt>
                <c:pt idx="5">
                  <c:v>149.94999999999999</c:v>
                </c:pt>
                <c:pt idx="6">
                  <c:v>2499.9899999999998</c:v>
                </c:pt>
                <c:pt idx="7">
                  <c:v>1199.98</c:v>
                </c:pt>
                <c:pt idx="8">
                  <c:v>539.94000000000005</c:v>
                </c:pt>
                <c:pt idx="9">
                  <c:v>51.98</c:v>
                </c:pt>
                <c:pt idx="10">
                  <c:v>129.99</c:v>
                </c:pt>
                <c:pt idx="11">
                  <c:v>599.97</c:v>
                </c:pt>
                <c:pt idx="12">
                  <c:v>1499.98</c:v>
                </c:pt>
                <c:pt idx="13">
                  <c:v>189.99</c:v>
                </c:pt>
                <c:pt idx="14">
                  <c:v>499.98</c:v>
                </c:pt>
                <c:pt idx="15">
                  <c:v>107.97</c:v>
                </c:pt>
                <c:pt idx="16">
                  <c:v>399.99</c:v>
                </c:pt>
                <c:pt idx="17">
                  <c:v>479.96</c:v>
                </c:pt>
                <c:pt idx="18">
                  <c:v>999.98</c:v>
                </c:pt>
                <c:pt idx="19">
                  <c:v>99.99</c:v>
                </c:pt>
                <c:pt idx="20">
                  <c:v>179.97</c:v>
                </c:pt>
                <c:pt idx="21">
                  <c:v>45.98</c:v>
                </c:pt>
                <c:pt idx="22">
                  <c:v>49.99</c:v>
                </c:pt>
                <c:pt idx="23">
                  <c:v>89.97</c:v>
                </c:pt>
                <c:pt idx="24">
                  <c:v>299.99</c:v>
                </c:pt>
                <c:pt idx="25">
                  <c:v>179.99</c:v>
                </c:pt>
                <c:pt idx="26">
                  <c:v>359.98</c:v>
                </c:pt>
                <c:pt idx="27">
                  <c:v>38.97</c:v>
                </c:pt>
                <c:pt idx="28">
                  <c:v>29.99</c:v>
                </c:pt>
                <c:pt idx="29">
                  <c:v>259.98</c:v>
                </c:pt>
                <c:pt idx="30">
                  <c:v>699.98</c:v>
                </c:pt>
                <c:pt idx="31">
                  <c:v>269.97000000000003</c:v>
                </c:pt>
                <c:pt idx="32">
                  <c:v>149.94999999999999</c:v>
                </c:pt>
                <c:pt idx="33">
                  <c:v>79.959999999999994</c:v>
                </c:pt>
                <c:pt idx="34">
                  <c:v>79.98</c:v>
                </c:pt>
                <c:pt idx="35">
                  <c:v>1895</c:v>
                </c:pt>
                <c:pt idx="36">
                  <c:v>1199.97</c:v>
                </c:pt>
                <c:pt idx="37">
                  <c:v>1599.98</c:v>
                </c:pt>
                <c:pt idx="38">
                  <c:v>239.96</c:v>
                </c:pt>
                <c:pt idx="39">
                  <c:v>74.97</c:v>
                </c:pt>
                <c:pt idx="40">
                  <c:v>105</c:v>
                </c:pt>
                <c:pt idx="41">
                  <c:v>259.98</c:v>
                </c:pt>
                <c:pt idx="42">
                  <c:v>1199.97</c:v>
                </c:pt>
                <c:pt idx="43">
                  <c:v>199.99</c:v>
                </c:pt>
                <c:pt idx="44">
                  <c:v>279.98</c:v>
                </c:pt>
                <c:pt idx="45">
                  <c:v>130</c:v>
                </c:pt>
                <c:pt idx="46">
                  <c:v>52</c:v>
                </c:pt>
                <c:pt idx="47">
                  <c:v>239.94</c:v>
                </c:pt>
                <c:pt idx="48">
                  <c:v>259.98</c:v>
                </c:pt>
                <c:pt idx="49">
                  <c:v>299.99</c:v>
                </c:pt>
                <c:pt idx="50">
                  <c:v>464.97</c:v>
                </c:pt>
                <c:pt idx="51">
                  <c:v>53.98</c:v>
                </c:pt>
                <c:pt idx="52">
                  <c:v>49</c:v>
                </c:pt>
                <c:pt idx="53">
                  <c:v>249.95</c:v>
                </c:pt>
                <c:pt idx="54">
                  <c:v>239.96</c:v>
                </c:pt>
                <c:pt idx="55">
                  <c:v>499.99</c:v>
                </c:pt>
                <c:pt idx="56">
                  <c:v>149.94999999999999</c:v>
                </c:pt>
                <c:pt idx="57">
                  <c:v>84</c:v>
                </c:pt>
                <c:pt idx="58">
                  <c:v>46</c:v>
                </c:pt>
                <c:pt idx="59">
                  <c:v>349</c:v>
                </c:pt>
                <c:pt idx="60">
                  <c:v>899.97</c:v>
                </c:pt>
                <c:pt idx="61">
                  <c:v>399.98</c:v>
                </c:pt>
                <c:pt idx="62">
                  <c:v>99.9</c:v>
                </c:pt>
                <c:pt idx="63">
                  <c:v>75.959999999999994</c:v>
                </c:pt>
                <c:pt idx="64">
                  <c:v>102</c:v>
                </c:pt>
                <c:pt idx="65">
                  <c:v>599.98</c:v>
                </c:pt>
                <c:pt idx="66">
                  <c:v>1199.99</c:v>
                </c:pt>
                <c:pt idx="67">
                  <c:v>659.97</c:v>
                </c:pt>
                <c:pt idx="68">
                  <c:v>239.96</c:v>
                </c:pt>
                <c:pt idx="69">
                  <c:v>21.98</c:v>
                </c:pt>
                <c:pt idx="70">
                  <c:v>78</c:v>
                </c:pt>
                <c:pt idx="71">
                  <c:v>389.97</c:v>
                </c:pt>
                <c:pt idx="72">
                  <c:v>1599.99</c:v>
                </c:pt>
                <c:pt idx="73">
                  <c:v>899.99</c:v>
                </c:pt>
                <c:pt idx="74">
                  <c:v>249.95</c:v>
                </c:pt>
                <c:pt idx="75">
                  <c:v>59.96</c:v>
                </c:pt>
                <c:pt idx="76">
                  <c:v>32</c:v>
                </c:pt>
                <c:pt idx="77">
                  <c:v>209.97</c:v>
                </c:pt>
                <c:pt idx="78">
                  <c:v>499.98</c:v>
                </c:pt>
                <c:pt idx="79">
                  <c:v>499.99</c:v>
                </c:pt>
                <c:pt idx="80">
                  <c:v>179.98</c:v>
                </c:pt>
                <c:pt idx="81">
                  <c:v>38.97</c:v>
                </c:pt>
                <c:pt idx="82">
                  <c:v>100</c:v>
                </c:pt>
                <c:pt idx="83">
                  <c:v>149.94</c:v>
                </c:pt>
                <c:pt idx="84">
                  <c:v>99.99</c:v>
                </c:pt>
                <c:pt idx="85">
                  <c:v>2599.98</c:v>
                </c:pt>
                <c:pt idx="86">
                  <c:v>239.97</c:v>
                </c:pt>
                <c:pt idx="87">
                  <c:v>55.96</c:v>
                </c:pt>
                <c:pt idx="88">
                  <c:v>105</c:v>
                </c:pt>
                <c:pt idx="89">
                  <c:v>259.98</c:v>
                </c:pt>
                <c:pt idx="90">
                  <c:v>199.98</c:v>
                </c:pt>
                <c:pt idx="91">
                  <c:v>179.99</c:v>
                </c:pt>
                <c:pt idx="92">
                  <c:v>319.95999999999998</c:v>
                </c:pt>
                <c:pt idx="93">
                  <c:v>44.97</c:v>
                </c:pt>
                <c:pt idx="94">
                  <c:v>68</c:v>
                </c:pt>
                <c:pt idx="95">
                  <c:v>999.99</c:v>
                </c:pt>
                <c:pt idx="96">
                  <c:v>899.97</c:v>
                </c:pt>
                <c:pt idx="97">
                  <c:v>349.99</c:v>
                </c:pt>
                <c:pt idx="98">
                  <c:v>119.94</c:v>
                </c:pt>
                <c:pt idx="99">
                  <c:v>25.98</c:v>
                </c:pt>
                <c:pt idx="100">
                  <c:v>82</c:v>
                </c:pt>
                <c:pt idx="101">
                  <c:v>219.98</c:v>
                </c:pt>
                <c:pt idx="102">
                  <c:v>3899.99</c:v>
                </c:pt>
                <c:pt idx="103">
                  <c:v>699.98</c:v>
                </c:pt>
                <c:pt idx="104">
                  <c:v>119.97</c:v>
                </c:pt>
                <c:pt idx="105">
                  <c:v>43.96</c:v>
                </c:pt>
                <c:pt idx="106">
                  <c:v>6.5</c:v>
                </c:pt>
                <c:pt idx="107">
                  <c:v>399.99</c:v>
                </c:pt>
                <c:pt idx="108">
                  <c:v>459.98</c:v>
                </c:pt>
                <c:pt idx="109">
                  <c:v>159.99</c:v>
                </c:pt>
                <c:pt idx="110">
                  <c:v>59.96</c:v>
                </c:pt>
                <c:pt idx="111">
                  <c:v>37.979999999999997</c:v>
                </c:pt>
                <c:pt idx="112">
                  <c:v>15</c:v>
                </c:pt>
                <c:pt idx="113">
                  <c:v>689.85</c:v>
                </c:pt>
                <c:pt idx="114">
                  <c:v>249.99</c:v>
                </c:pt>
                <c:pt idx="115">
                  <c:v>599.9</c:v>
                </c:pt>
                <c:pt idx="116">
                  <c:v>149.97</c:v>
                </c:pt>
                <c:pt idx="117">
                  <c:v>67.959999999999994</c:v>
                </c:pt>
                <c:pt idx="118">
                  <c:v>29.98</c:v>
                </c:pt>
                <c:pt idx="119">
                  <c:v>249.99</c:v>
                </c:pt>
                <c:pt idx="120">
                  <c:v>1199.98</c:v>
                </c:pt>
                <c:pt idx="121">
                  <c:v>89.99</c:v>
                </c:pt>
                <c:pt idx="122">
                  <c:v>64.95</c:v>
                </c:pt>
                <c:pt idx="123">
                  <c:v>44.97</c:v>
                </c:pt>
                <c:pt idx="124">
                  <c:v>30</c:v>
                </c:pt>
                <c:pt idx="125">
                  <c:v>199.99</c:v>
                </c:pt>
                <c:pt idx="126">
                  <c:v>499.99</c:v>
                </c:pt>
                <c:pt idx="127">
                  <c:v>799.98</c:v>
                </c:pt>
                <c:pt idx="128">
                  <c:v>294</c:v>
                </c:pt>
                <c:pt idx="129">
                  <c:v>17.98</c:v>
                </c:pt>
                <c:pt idx="130">
                  <c:v>36</c:v>
                </c:pt>
                <c:pt idx="131">
                  <c:v>159.80000000000001</c:v>
                </c:pt>
                <c:pt idx="132">
                  <c:v>1299.99</c:v>
                </c:pt>
                <c:pt idx="133">
                  <c:v>159.97999999999999</c:v>
                </c:pt>
                <c:pt idx="134">
                  <c:v>139.96</c:v>
                </c:pt>
                <c:pt idx="135">
                  <c:v>29.97</c:v>
                </c:pt>
                <c:pt idx="136">
                  <c:v>6.8</c:v>
                </c:pt>
                <c:pt idx="137">
                  <c:v>199.9</c:v>
                </c:pt>
                <c:pt idx="138">
                  <c:v>1499.99</c:v>
                </c:pt>
                <c:pt idx="139">
                  <c:v>139.99</c:v>
                </c:pt>
                <c:pt idx="140">
                  <c:v>134.97</c:v>
                </c:pt>
                <c:pt idx="141">
                  <c:v>23.98</c:v>
                </c:pt>
                <c:pt idx="142">
                  <c:v>29.5</c:v>
                </c:pt>
                <c:pt idx="143">
                  <c:v>299.99</c:v>
                </c:pt>
                <c:pt idx="144">
                  <c:v>549</c:v>
                </c:pt>
                <c:pt idx="145">
                  <c:v>399.9</c:v>
                </c:pt>
                <c:pt idx="146">
                  <c:v>196</c:v>
                </c:pt>
                <c:pt idx="147">
                  <c:v>32.97</c:v>
                </c:pt>
                <c:pt idx="148">
                  <c:v>25</c:v>
                </c:pt>
                <c:pt idx="149">
                  <c:v>299.98</c:v>
                </c:pt>
                <c:pt idx="150">
                  <c:v>349.99</c:v>
                </c:pt>
                <c:pt idx="151">
                  <c:v>399.98</c:v>
                </c:pt>
                <c:pt idx="152">
                  <c:v>164.97</c:v>
                </c:pt>
                <c:pt idx="153">
                  <c:v>33.979999999999997</c:v>
                </c:pt>
                <c:pt idx="154">
                  <c:v>59</c:v>
                </c:pt>
                <c:pt idx="155">
                  <c:v>299.99</c:v>
                </c:pt>
                <c:pt idx="156">
                  <c:v>899.99</c:v>
                </c:pt>
                <c:pt idx="157">
                  <c:v>499.95</c:v>
                </c:pt>
                <c:pt idx="158">
                  <c:v>99.96</c:v>
                </c:pt>
                <c:pt idx="159">
                  <c:v>23.97</c:v>
                </c:pt>
                <c:pt idx="160">
                  <c:v>36</c:v>
                </c:pt>
                <c:pt idx="161">
                  <c:v>69.98</c:v>
                </c:pt>
                <c:pt idx="162">
                  <c:v>1199.99</c:v>
                </c:pt>
                <c:pt idx="163">
                  <c:v>199.99</c:v>
                </c:pt>
                <c:pt idx="164">
                  <c:v>149.94999999999999</c:v>
                </c:pt>
                <c:pt idx="165">
                  <c:v>35.96</c:v>
                </c:pt>
                <c:pt idx="166">
                  <c:v>16.989999999999998</c:v>
                </c:pt>
                <c:pt idx="167">
                  <c:v>149.97</c:v>
                </c:pt>
                <c:pt idx="168">
                  <c:v>699.99</c:v>
                </c:pt>
                <c:pt idx="169">
                  <c:v>279.98</c:v>
                </c:pt>
                <c:pt idx="170">
                  <c:v>104.97</c:v>
                </c:pt>
                <c:pt idx="171">
                  <c:v>19.98</c:v>
                </c:pt>
                <c:pt idx="172">
                  <c:v>29.5</c:v>
                </c:pt>
                <c:pt idx="173">
                  <c:v>699.99</c:v>
                </c:pt>
                <c:pt idx="174">
                  <c:v>149.97</c:v>
                </c:pt>
                <c:pt idx="175">
                  <c:v>99.98</c:v>
                </c:pt>
                <c:pt idx="176">
                  <c:v>59.6</c:v>
                </c:pt>
                <c:pt idx="177">
                  <c:v>35.97</c:v>
                </c:pt>
                <c:pt idx="178">
                  <c:v>68</c:v>
                </c:pt>
                <c:pt idx="179">
                  <c:v>146</c:v>
                </c:pt>
                <c:pt idx="180">
                  <c:v>649.99</c:v>
                </c:pt>
                <c:pt idx="181">
                  <c:v>399.99</c:v>
                </c:pt>
                <c:pt idx="182">
                  <c:v>179.97</c:v>
                </c:pt>
                <c:pt idx="183">
                  <c:v>25.98</c:v>
                </c:pt>
                <c:pt idx="184">
                  <c:v>190</c:v>
                </c:pt>
                <c:pt idx="185">
                  <c:v>499.95</c:v>
                </c:pt>
                <c:pt idx="186">
                  <c:v>399</c:v>
                </c:pt>
                <c:pt idx="187">
                  <c:v>398</c:v>
                </c:pt>
                <c:pt idx="188">
                  <c:v>139.96</c:v>
                </c:pt>
                <c:pt idx="189">
                  <c:v>32.97</c:v>
                </c:pt>
                <c:pt idx="190">
                  <c:v>18</c:v>
                </c:pt>
                <c:pt idx="191">
                  <c:v>169.95</c:v>
                </c:pt>
                <c:pt idx="192">
                  <c:v>199.99</c:v>
                </c:pt>
                <c:pt idx="193">
                  <c:v>199.95</c:v>
                </c:pt>
                <c:pt idx="194">
                  <c:v>359.98</c:v>
                </c:pt>
                <c:pt idx="195">
                  <c:v>23.98</c:v>
                </c:pt>
                <c:pt idx="196">
                  <c:v>125</c:v>
                </c:pt>
                <c:pt idx="197">
                  <c:v>449.99</c:v>
                </c:pt>
                <c:pt idx="198">
                  <c:v>358</c:v>
                </c:pt>
                <c:pt idx="199">
                  <c:v>99.95</c:v>
                </c:pt>
                <c:pt idx="200">
                  <c:v>179.97</c:v>
                </c:pt>
                <c:pt idx="201">
                  <c:v>29.98</c:v>
                </c:pt>
                <c:pt idx="202">
                  <c:v>52</c:v>
                </c:pt>
                <c:pt idx="203">
                  <c:v>399.99</c:v>
                </c:pt>
                <c:pt idx="204">
                  <c:v>299.99</c:v>
                </c:pt>
                <c:pt idx="205">
                  <c:v>379.99</c:v>
                </c:pt>
                <c:pt idx="206">
                  <c:v>196</c:v>
                </c:pt>
                <c:pt idx="207">
                  <c:v>50.97</c:v>
                </c:pt>
                <c:pt idx="208">
                  <c:v>79</c:v>
                </c:pt>
                <c:pt idx="209">
                  <c:v>129</c:v>
                </c:pt>
                <c:pt idx="210">
                  <c:v>749.99</c:v>
                </c:pt>
                <c:pt idx="211">
                  <c:v>339.98</c:v>
                </c:pt>
                <c:pt idx="212">
                  <c:v>39.6</c:v>
                </c:pt>
                <c:pt idx="213">
                  <c:v>32.97</c:v>
                </c:pt>
                <c:pt idx="214">
                  <c:v>58</c:v>
                </c:pt>
                <c:pt idx="215">
                  <c:v>349.99</c:v>
                </c:pt>
                <c:pt idx="216">
                  <c:v>2399</c:v>
                </c:pt>
                <c:pt idx="217">
                  <c:v>449.99</c:v>
                </c:pt>
                <c:pt idx="218">
                  <c:v>149.97</c:v>
                </c:pt>
                <c:pt idx="219">
                  <c:v>25.98</c:v>
                </c:pt>
                <c:pt idx="220">
                  <c:v>27</c:v>
                </c:pt>
                <c:pt idx="221">
                  <c:v>599.99</c:v>
                </c:pt>
                <c:pt idx="222">
                  <c:v>199.96</c:v>
                </c:pt>
                <c:pt idx="223">
                  <c:v>459.98</c:v>
                </c:pt>
                <c:pt idx="224">
                  <c:v>89.98</c:v>
                </c:pt>
                <c:pt idx="225">
                  <c:v>80.97</c:v>
                </c:pt>
                <c:pt idx="226">
                  <c:v>6.7</c:v>
                </c:pt>
                <c:pt idx="227">
                  <c:v>299.89999999999998</c:v>
                </c:pt>
                <c:pt idx="228">
                  <c:v>169</c:v>
                </c:pt>
                <c:pt idx="229">
                  <c:v>599</c:v>
                </c:pt>
                <c:pt idx="230">
                  <c:v>259.95999999999998</c:v>
                </c:pt>
                <c:pt idx="231">
                  <c:v>19.98</c:v>
                </c:pt>
                <c:pt idx="232">
                  <c:v>24</c:v>
                </c:pt>
                <c:pt idx="233">
                  <c:v>98.85</c:v>
                </c:pt>
                <c:pt idx="234">
                  <c:v>299</c:v>
                </c:pt>
                <c:pt idx="235">
                  <c:v>159.99</c:v>
                </c:pt>
                <c:pt idx="236">
                  <c:v>270</c:v>
                </c:pt>
                <c:pt idx="237">
                  <c:v>32.97</c:v>
                </c:pt>
                <c:pt idx="238">
                  <c:v>55</c:v>
                </c:pt>
                <c:pt idx="239">
                  <c:v>59.98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A-41B2-AEAB-1D4A99D2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588024"/>
        <c:axId val="463024448"/>
      </c:lineChart>
      <c:dateAx>
        <c:axId val="364588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24448"/>
        <c:crosses val="autoZero"/>
        <c:auto val="1"/>
        <c:lblOffset val="100"/>
        <c:baseTimeUnit val="days"/>
      </c:dateAx>
      <c:valAx>
        <c:axId val="463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8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excel.xlsx]Sheet2!PivotTable5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01213308269689"/>
          <c:y val="0.32347003499562554"/>
          <c:w val="0.65051989536366384"/>
          <c:h val="0.42565470982793818"/>
        </c:manualLayout>
      </c:layout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Sheet2!$A$4:$A$13</c:f>
              <c:strCache>
                <c:ptCount val="9"/>
                <c:pt idx="0">
                  <c:v>&lt;1/1/2024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</c:strCache>
            </c:strRef>
          </c:cat>
          <c:val>
            <c:numRef>
              <c:f>Sheet2!$B$4:$B$13</c:f>
              <c:numCache>
                <c:formatCode>General</c:formatCode>
                <c:ptCount val="9"/>
                <c:pt idx="1">
                  <c:v>14548.319999999992</c:v>
                </c:pt>
                <c:pt idx="2">
                  <c:v>10803.369999999999</c:v>
                </c:pt>
                <c:pt idx="3">
                  <c:v>12849.239999999996</c:v>
                </c:pt>
                <c:pt idx="4">
                  <c:v>12451.689999999995</c:v>
                </c:pt>
                <c:pt idx="5">
                  <c:v>8455.49</c:v>
                </c:pt>
                <c:pt idx="6">
                  <c:v>7384.5499999999984</c:v>
                </c:pt>
                <c:pt idx="7">
                  <c:v>6797.08</c:v>
                </c:pt>
                <c:pt idx="8">
                  <c:v>7278.1099999999988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1-44EC-BB85-01B27AA46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089472"/>
        <c:axId val="377091440"/>
      </c:lineChart>
      <c:catAx>
        <c:axId val="3770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91440"/>
        <c:crosses val="autoZero"/>
        <c:auto val="1"/>
        <c:lblAlgn val="ctr"/>
        <c:lblOffset val="100"/>
        <c:noMultiLvlLbl val="0"/>
      </c:catAx>
      <c:valAx>
        <c:axId val="3770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244</xdr:row>
      <xdr:rowOff>133350</xdr:rowOff>
    </xdr:from>
    <xdr:to>
      <xdr:col>9</xdr:col>
      <xdr:colOff>695325</xdr:colOff>
      <xdr:row>258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9F940-757A-4755-9249-EB0C578A3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107950</xdr:rowOff>
    </xdr:from>
    <xdr:to>
      <xdr:col>10</xdr:col>
      <xdr:colOff>203200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6AED8-3146-4043-A8B4-EC0F5DD61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39.006215162037" createdVersion="6" refreshedVersion="6" minRefreshableVersion="3" recordCount="240" xr:uid="{00000000-000A-0000-FFFF-FFFF02000000}">
  <cacheSource type="worksheet">
    <worksheetSource ref="A1:J241" sheet="Sales excel"/>
  </cacheSource>
  <cacheFields count="10">
    <cacheField name="Transaction ID" numFmtId="0">
      <sharedItems containsSemiMixedTypes="0" containsString="0" containsNumber="1" containsInteger="1" minValue="10001" maxValue="10240"/>
    </cacheField>
    <cacheField name="Date" numFmtId="14">
      <sharedItems containsSemiMixedTypes="0" containsNonDate="0" containsDate="1" containsString="0" minDate="2024-01-01T00:00:00" maxDate="2024-08-28T00:00:00"/>
    </cacheField>
    <cacheField name="Product Category" numFmtId="0">
      <sharedItems count="6">
        <s v="Electronics"/>
        <s v="Home Appliances"/>
        <s v="Clothing"/>
        <s v="Books"/>
        <s v="Beauty Products"/>
        <s v="Sports"/>
      </sharedItems>
    </cacheField>
    <cacheField name="Product Name" numFmtId="0">
      <sharedItems/>
    </cacheField>
    <cacheField name="Units Sold" numFmtId="0">
      <sharedItems containsSemiMixedTypes="0" containsString="0" containsNumber="1" containsInteger="1" minValue="1" maxValue="10"/>
    </cacheField>
    <cacheField name="Unit Price" numFmtId="0">
      <sharedItems containsSemiMixedTypes="0" containsString="0" containsNumber="1" minValue="6.5" maxValue="3899.99"/>
    </cacheField>
    <cacheField name="Total Revenue" numFmtId="0">
      <sharedItems containsSemiMixedTypes="0" containsString="0" containsNumber="1" minValue="6.5" maxValue="3899.99"/>
    </cacheField>
    <cacheField name="Sales Rep" numFmtId="0">
      <sharedItems count="8">
        <s v="Emily"/>
        <s v="Alex"/>
        <s v="Sarah"/>
        <s v="John"/>
        <s v="Priya"/>
        <s v="Raj"/>
        <s v="Daniel"/>
        <s v="Michael"/>
      </sharedItems>
    </cacheField>
    <cacheField name="Region" numFmtId="0">
      <sharedItems count="3">
        <s v="North America"/>
        <s v="Europe"/>
        <s v="Asia"/>
      </sharedItems>
    </cacheField>
    <cacheField name="Payment Method" numFmtId="0">
      <sharedItems count="3">
        <s v="Credit Card"/>
        <s v="PayPal"/>
        <s v="Debit Ca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8.965123726855" createdVersion="6" refreshedVersion="6" minRefreshableVersion="3" recordCount="241" xr:uid="{D87973C6-44A4-4590-98F8-AAB34109857E}">
  <cacheSource type="worksheet">
    <worksheetSource ref="A1:J1048576" sheet="Sales excel"/>
  </cacheSource>
  <cacheFields count="11">
    <cacheField name="Transaction ID" numFmtId="0">
      <sharedItems containsString="0" containsBlank="1" containsNumber="1" containsInteger="1" minValue="10001" maxValue="10240"/>
    </cacheField>
    <cacheField name="Date" numFmtId="0">
      <sharedItems containsNonDate="0" containsDate="1" containsString="0" containsBlank="1" minDate="2024-01-01T00:00:00" maxDate="2024-08-28T00:00:00" count="241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m/>
      </sharedItems>
      <fieldGroup par="10" base="1">
        <rangePr groupBy="days" startDate="2024-01-01T00:00:00" endDate="2024-08-28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8/2024"/>
        </groupItems>
      </fieldGroup>
    </cacheField>
    <cacheField name="Product Category" numFmtId="0">
      <sharedItems containsBlank="1"/>
    </cacheField>
    <cacheField name="Product Name" numFmtId="0">
      <sharedItems containsBlank="1"/>
    </cacheField>
    <cacheField name="Units Sold" numFmtId="0">
      <sharedItems containsString="0" containsBlank="1" containsNumber="1" containsInteger="1" minValue="1" maxValue="10"/>
    </cacheField>
    <cacheField name="Unit Price" numFmtId="0">
      <sharedItems containsString="0" containsBlank="1" containsNumber="1" minValue="6.5" maxValue="3899.99"/>
    </cacheField>
    <cacheField name="Total Revenue" numFmtId="0">
      <sharedItems containsString="0" containsBlank="1" containsNumber="1" minValue="6.5" maxValue="3899.99"/>
    </cacheField>
    <cacheField name="Sales Rep" numFmtId="0">
      <sharedItems containsBlank="1"/>
    </cacheField>
    <cacheField name="Region" numFmtId="0">
      <sharedItems containsBlank="1"/>
    </cacheField>
    <cacheField name="Payment Method" numFmtId="0">
      <sharedItems containsBlank="1"/>
    </cacheField>
    <cacheField name="Months" numFmtId="0" databaseField="0">
      <fieldGroup base="1">
        <rangePr groupBy="months" startDate="2024-01-01T00:00:00" endDate="2024-08-28T00:00:00"/>
        <groupItems count="14">
          <s v="&lt;1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0001"/>
    <d v="2024-01-01T00:00:00"/>
    <x v="0"/>
    <s v="iPhone 14 Pro"/>
    <n v="2"/>
    <n v="999.99"/>
    <n v="1999.98"/>
    <x v="0"/>
    <x v="0"/>
    <x v="0"/>
  </r>
  <r>
    <n v="10002"/>
    <d v="2024-01-02T00:00:00"/>
    <x v="1"/>
    <s v="Dyson V11 Vacuum"/>
    <n v="1"/>
    <n v="499.99"/>
    <n v="499.99"/>
    <x v="1"/>
    <x v="1"/>
    <x v="1"/>
  </r>
  <r>
    <n v="10003"/>
    <d v="2024-01-03T00:00:00"/>
    <x v="2"/>
    <s v="Levi's 501 Jeans"/>
    <n v="3"/>
    <n v="69.989999999999995"/>
    <n v="209.97"/>
    <x v="2"/>
    <x v="2"/>
    <x v="2"/>
  </r>
  <r>
    <n v="10004"/>
    <d v="2024-01-04T00:00:00"/>
    <x v="3"/>
    <s v="The Da Vinci Code"/>
    <n v="4"/>
    <n v="15.99"/>
    <n v="63.96"/>
    <x v="3"/>
    <x v="0"/>
    <x v="0"/>
  </r>
  <r>
    <n v="10005"/>
    <d v="2024-01-05T00:00:00"/>
    <x v="4"/>
    <s v="Neutrogena Skincare Set"/>
    <n v="1"/>
    <n v="89.99"/>
    <n v="89.99"/>
    <x v="0"/>
    <x v="1"/>
    <x v="1"/>
  </r>
  <r>
    <n v="10006"/>
    <d v="2024-01-06T00:00:00"/>
    <x v="5"/>
    <s v="Wilson Evolution Basketball"/>
    <n v="5"/>
    <n v="29.99"/>
    <n v="149.94999999999999"/>
    <x v="3"/>
    <x v="2"/>
    <x v="0"/>
  </r>
  <r>
    <n v="10007"/>
    <d v="2024-01-07T00:00:00"/>
    <x v="0"/>
    <s v="MacBook Pro 16-inch"/>
    <n v="1"/>
    <n v="2499.9899999999998"/>
    <n v="2499.9899999999998"/>
    <x v="4"/>
    <x v="0"/>
    <x v="0"/>
  </r>
  <r>
    <n v="10008"/>
    <d v="2024-01-08T00:00:00"/>
    <x v="1"/>
    <s v="Blueair Classic 480i"/>
    <n v="2"/>
    <n v="599.99"/>
    <n v="1199.98"/>
    <x v="0"/>
    <x v="1"/>
    <x v="1"/>
  </r>
  <r>
    <n v="10009"/>
    <d v="2024-01-09T00:00:00"/>
    <x v="2"/>
    <s v="Nike Air Force 1"/>
    <n v="6"/>
    <n v="89.99"/>
    <n v="539.94000000000005"/>
    <x v="3"/>
    <x v="2"/>
    <x v="2"/>
  </r>
  <r>
    <n v="10010"/>
    <d v="2024-01-10T00:00:00"/>
    <x v="3"/>
    <s v="Dune by Frank Herbert"/>
    <n v="2"/>
    <n v="25.99"/>
    <n v="51.98"/>
    <x v="0"/>
    <x v="0"/>
    <x v="0"/>
  </r>
  <r>
    <n v="10011"/>
    <d v="2024-01-11T00:00:00"/>
    <x v="4"/>
    <s v="Chanel No. 5 Perfume"/>
    <n v="1"/>
    <n v="129.99"/>
    <n v="129.99"/>
    <x v="5"/>
    <x v="1"/>
    <x v="1"/>
  </r>
  <r>
    <n v="10012"/>
    <d v="2024-01-12T00:00:00"/>
    <x v="5"/>
    <s v="Babolat Pure Drive Tennis Racket"/>
    <n v="3"/>
    <n v="199.99"/>
    <n v="599.97"/>
    <x v="0"/>
    <x v="2"/>
    <x v="0"/>
  </r>
  <r>
    <n v="10013"/>
    <d v="2024-01-13T00:00:00"/>
    <x v="0"/>
    <s v="Samsung Galaxy Tab S8"/>
    <n v="2"/>
    <n v="749.99"/>
    <n v="1499.98"/>
    <x v="1"/>
    <x v="0"/>
    <x v="0"/>
  </r>
  <r>
    <n v="10014"/>
    <d v="2024-01-14T00:00:00"/>
    <x v="1"/>
    <s v="Keurig K-Elite Coffee Maker"/>
    <n v="1"/>
    <n v="189.99"/>
    <n v="189.99"/>
    <x v="6"/>
    <x v="1"/>
    <x v="1"/>
  </r>
  <r>
    <n v="10015"/>
    <d v="2024-01-15T00:00:00"/>
    <x v="2"/>
    <s v="North Face Down Jacket"/>
    <n v="2"/>
    <n v="249.99"/>
    <n v="499.98"/>
    <x v="5"/>
    <x v="2"/>
    <x v="2"/>
  </r>
  <r>
    <n v="10016"/>
    <d v="2024-01-16T00:00:00"/>
    <x v="3"/>
    <s v="Salt, Fat, Acid, Heat by Samin Nosrat"/>
    <n v="3"/>
    <n v="35.99"/>
    <n v="107.97"/>
    <x v="0"/>
    <x v="0"/>
    <x v="0"/>
  </r>
  <r>
    <n v="10017"/>
    <d v="2024-01-17T00:00:00"/>
    <x v="4"/>
    <s v="Dyson Supersonic Hair Dryer"/>
    <n v="1"/>
    <n v="399.99"/>
    <n v="399.99"/>
    <x v="2"/>
    <x v="1"/>
    <x v="1"/>
  </r>
  <r>
    <n v="10018"/>
    <d v="2024-01-18T00:00:00"/>
    <x v="5"/>
    <s v="Manduka PRO Yoga Mat"/>
    <n v="4"/>
    <n v="119.99"/>
    <n v="479.96"/>
    <x v="6"/>
    <x v="2"/>
    <x v="0"/>
  </r>
  <r>
    <n v="10019"/>
    <d v="2024-01-19T00:00:00"/>
    <x v="0"/>
    <s v="Garmin Forerunner 945"/>
    <n v="2"/>
    <n v="499.99"/>
    <n v="999.98"/>
    <x v="3"/>
    <x v="0"/>
    <x v="0"/>
  </r>
  <r>
    <n v="10020"/>
    <d v="2024-01-20T00:00:00"/>
    <x v="1"/>
    <s v="Ninja Professional Blender"/>
    <n v="1"/>
    <n v="99.99"/>
    <n v="99.99"/>
    <x v="0"/>
    <x v="1"/>
    <x v="1"/>
  </r>
  <r>
    <n v="10021"/>
    <d v="2024-01-21T00:00:00"/>
    <x v="2"/>
    <s v="Zara Summer Dress"/>
    <n v="3"/>
    <n v="59.99"/>
    <n v="179.97"/>
    <x v="3"/>
    <x v="2"/>
    <x v="2"/>
  </r>
  <r>
    <n v="10022"/>
    <d v="2024-01-22T00:00:00"/>
    <x v="3"/>
    <s v="Gone Girl by Gillian Flynn"/>
    <n v="2"/>
    <n v="22.99"/>
    <n v="45.98"/>
    <x v="2"/>
    <x v="0"/>
    <x v="0"/>
  </r>
  <r>
    <n v="10023"/>
    <d v="2024-01-23T00:00:00"/>
    <x v="4"/>
    <s v="Olay Regenerist Face Cream"/>
    <n v="1"/>
    <n v="49.99"/>
    <n v="49.99"/>
    <x v="5"/>
    <x v="1"/>
    <x v="1"/>
  </r>
  <r>
    <n v="10024"/>
    <d v="2024-01-24T00:00:00"/>
    <x v="5"/>
    <s v="Adidas FIFA World Cup Football"/>
    <n v="3"/>
    <n v="29.99"/>
    <n v="89.97"/>
    <x v="5"/>
    <x v="2"/>
    <x v="0"/>
  </r>
  <r>
    <n v="10025"/>
    <d v="2024-01-25T00:00:00"/>
    <x v="0"/>
    <s v="Bose QuietComfort 35 Headphones"/>
    <n v="1"/>
    <n v="299.99"/>
    <n v="299.99"/>
    <x v="5"/>
    <x v="0"/>
    <x v="0"/>
  </r>
  <r>
    <n v="10026"/>
    <d v="2024-01-26T00:00:00"/>
    <x v="1"/>
    <s v="Panasonic NN-SN966S Microwave"/>
    <n v="1"/>
    <n v="179.99"/>
    <n v="179.99"/>
    <x v="7"/>
    <x v="1"/>
    <x v="1"/>
  </r>
  <r>
    <n v="10027"/>
    <d v="2024-01-27T00:00:00"/>
    <x v="2"/>
    <s v="Adidas Ultraboost Shoes"/>
    <n v="2"/>
    <n v="179.99"/>
    <n v="359.98"/>
    <x v="5"/>
    <x v="2"/>
    <x v="2"/>
  </r>
  <r>
    <n v="10028"/>
    <d v="2024-01-28T00:00:00"/>
    <x v="3"/>
    <s v="Pride and Prejudice by Jane Austen"/>
    <n v="3"/>
    <n v="12.99"/>
    <n v="38.97"/>
    <x v="6"/>
    <x v="0"/>
    <x v="0"/>
  </r>
  <r>
    <n v="10029"/>
    <d v="2024-01-29T00:00:00"/>
    <x v="4"/>
    <s v="MAC Ruby Woo Lipstick"/>
    <n v="1"/>
    <n v="29.99"/>
    <n v="29.99"/>
    <x v="1"/>
    <x v="1"/>
    <x v="1"/>
  </r>
  <r>
    <n v="10030"/>
    <d v="2024-01-30T00:00:00"/>
    <x v="5"/>
    <s v="Nike Air Zoom Pegasus 37"/>
    <n v="2"/>
    <n v="129.99"/>
    <n v="259.98"/>
    <x v="3"/>
    <x v="2"/>
    <x v="0"/>
  </r>
  <r>
    <n v="10031"/>
    <d v="2024-01-31T00:00:00"/>
    <x v="0"/>
    <s v="Sony WH-1000XM4 Headphones"/>
    <n v="2"/>
    <n v="349.99"/>
    <n v="699.98"/>
    <x v="7"/>
    <x v="0"/>
    <x v="0"/>
  </r>
  <r>
    <n v="10032"/>
    <d v="2024-02-01T00:00:00"/>
    <x v="1"/>
    <s v="Instant Pot Duo"/>
    <n v="3"/>
    <n v="89.99"/>
    <n v="269.97000000000003"/>
    <x v="0"/>
    <x v="1"/>
    <x v="1"/>
  </r>
  <r>
    <n v="10033"/>
    <d v="2024-02-02T00:00:00"/>
    <x v="2"/>
    <s v="Under Armour HeatGear T-Shirt"/>
    <n v="5"/>
    <n v="29.99"/>
    <n v="149.94999999999999"/>
    <x v="7"/>
    <x v="2"/>
    <x v="2"/>
  </r>
  <r>
    <n v="10034"/>
    <d v="2024-02-03T00:00:00"/>
    <x v="3"/>
    <s v="1984 by George Orwell"/>
    <n v="4"/>
    <n v="19.989999999999998"/>
    <n v="79.959999999999994"/>
    <x v="2"/>
    <x v="0"/>
    <x v="0"/>
  </r>
  <r>
    <n v="10035"/>
    <d v="2024-02-04T00:00:00"/>
    <x v="4"/>
    <s v="L'Oreal Revitalift Serum"/>
    <n v="2"/>
    <n v="39.99"/>
    <n v="79.98"/>
    <x v="0"/>
    <x v="1"/>
    <x v="1"/>
  </r>
  <r>
    <n v="10036"/>
    <d v="2024-02-05T00:00:00"/>
    <x v="5"/>
    <s v="Peloton Bike"/>
    <n v="1"/>
    <n v="1895"/>
    <n v="1895"/>
    <x v="4"/>
    <x v="2"/>
    <x v="0"/>
  </r>
  <r>
    <n v="10037"/>
    <d v="2024-02-06T00:00:00"/>
    <x v="0"/>
    <s v="Apple Watch Series 8"/>
    <n v="3"/>
    <n v="399.99"/>
    <n v="1199.97"/>
    <x v="6"/>
    <x v="0"/>
    <x v="0"/>
  </r>
  <r>
    <n v="10038"/>
    <d v="2024-02-07T00:00:00"/>
    <x v="1"/>
    <s v="Roomba i7+"/>
    <n v="2"/>
    <n v="799.99"/>
    <n v="1599.98"/>
    <x v="2"/>
    <x v="1"/>
    <x v="1"/>
  </r>
  <r>
    <n v="10039"/>
    <d v="2024-02-08T00:00:00"/>
    <x v="2"/>
    <s v="Columbia Fleece Jacket"/>
    <n v="4"/>
    <n v="59.99"/>
    <n v="239.96"/>
    <x v="6"/>
    <x v="2"/>
    <x v="2"/>
  </r>
  <r>
    <n v="10040"/>
    <d v="2024-02-09T00:00:00"/>
    <x v="3"/>
    <s v="Harry Potter and the Sorcerer's Stone"/>
    <n v="3"/>
    <n v="24.99"/>
    <n v="74.97"/>
    <x v="1"/>
    <x v="0"/>
    <x v="0"/>
  </r>
  <r>
    <n v="10041"/>
    <d v="2024-02-10T00:00:00"/>
    <x v="4"/>
    <s v="Estee Lauder Advanced Night Repair"/>
    <n v="1"/>
    <n v="105"/>
    <n v="105"/>
    <x v="3"/>
    <x v="1"/>
    <x v="1"/>
  </r>
  <r>
    <n v="10042"/>
    <d v="2024-02-11T00:00:00"/>
    <x v="5"/>
    <s v="Fitbit Charge 5"/>
    <n v="2"/>
    <n v="129.99"/>
    <n v="259.98"/>
    <x v="7"/>
    <x v="2"/>
    <x v="0"/>
  </r>
  <r>
    <n v="10043"/>
    <d v="2024-02-12T00:00:00"/>
    <x v="0"/>
    <s v="GoPro HERO10 Black"/>
    <n v="3"/>
    <n v="399.99"/>
    <n v="1199.97"/>
    <x v="5"/>
    <x v="0"/>
    <x v="0"/>
  </r>
  <r>
    <n v="10044"/>
    <d v="2024-02-13T00:00:00"/>
    <x v="1"/>
    <s v="Nespresso VertuoPlus"/>
    <n v="1"/>
    <n v="199.99"/>
    <n v="199.99"/>
    <x v="6"/>
    <x v="1"/>
    <x v="1"/>
  </r>
  <r>
    <n v="10045"/>
    <d v="2024-02-14T00:00:00"/>
    <x v="2"/>
    <s v="Patagonia Better Sweater"/>
    <n v="2"/>
    <n v="139.99"/>
    <n v="279.98"/>
    <x v="5"/>
    <x v="2"/>
    <x v="2"/>
  </r>
  <r>
    <n v="10046"/>
    <d v="2024-02-15T00:00:00"/>
    <x v="3"/>
    <s v="Becoming by Michelle Obama"/>
    <n v="4"/>
    <n v="32.5"/>
    <n v="130"/>
    <x v="3"/>
    <x v="0"/>
    <x v="0"/>
  </r>
  <r>
    <n v="10047"/>
    <d v="2024-02-16T00:00:00"/>
    <x v="4"/>
    <s v="Clinique Moisture Surge"/>
    <n v="1"/>
    <n v="52"/>
    <n v="52"/>
    <x v="2"/>
    <x v="1"/>
    <x v="1"/>
  </r>
  <r>
    <n v="10048"/>
    <d v="2024-02-17T00:00:00"/>
    <x v="5"/>
    <s v="Yeti Rambler Tumbler"/>
    <n v="6"/>
    <n v="39.99"/>
    <n v="239.94"/>
    <x v="1"/>
    <x v="2"/>
    <x v="0"/>
  </r>
  <r>
    <n v="10049"/>
    <d v="2024-02-18T00:00:00"/>
    <x v="0"/>
    <s v="Kindle Paperwhite"/>
    <n v="2"/>
    <n v="129.99"/>
    <n v="259.98"/>
    <x v="3"/>
    <x v="0"/>
    <x v="0"/>
  </r>
  <r>
    <n v="10050"/>
    <d v="2024-02-19T00:00:00"/>
    <x v="1"/>
    <s v="Breville Smart Oven"/>
    <n v="1"/>
    <n v="299.99"/>
    <n v="299.99"/>
    <x v="6"/>
    <x v="1"/>
    <x v="1"/>
  </r>
  <r>
    <n v="10051"/>
    <d v="2024-02-20T00:00:00"/>
    <x v="2"/>
    <s v="Ray-Ban Aviator Sunglasses"/>
    <n v="3"/>
    <n v="154.99"/>
    <n v="464.97"/>
    <x v="1"/>
    <x v="2"/>
    <x v="2"/>
  </r>
  <r>
    <n v="10052"/>
    <d v="2024-02-21T00:00:00"/>
    <x v="3"/>
    <s v="The Silent Patient by Alex Michaelides"/>
    <n v="2"/>
    <n v="26.99"/>
    <n v="53.98"/>
    <x v="0"/>
    <x v="0"/>
    <x v="0"/>
  </r>
  <r>
    <n v="10053"/>
    <d v="2024-02-22T00:00:00"/>
    <x v="4"/>
    <s v="Shiseido Ultimate Sun Protector"/>
    <n v="1"/>
    <n v="49"/>
    <n v="49"/>
    <x v="0"/>
    <x v="1"/>
    <x v="1"/>
  </r>
  <r>
    <n v="10054"/>
    <d v="2024-02-23T00:00:00"/>
    <x v="5"/>
    <s v="Titleist Pro V1 Golf Balls"/>
    <n v="5"/>
    <n v="49.99"/>
    <n v="249.95"/>
    <x v="0"/>
    <x v="2"/>
    <x v="0"/>
  </r>
  <r>
    <n v="10055"/>
    <d v="2024-02-24T00:00:00"/>
    <x v="0"/>
    <s v="Anker PowerCore Portable Charger"/>
    <n v="4"/>
    <n v="59.99"/>
    <n v="239.96"/>
    <x v="4"/>
    <x v="0"/>
    <x v="0"/>
  </r>
  <r>
    <n v="10056"/>
    <d v="2024-02-25T00:00:00"/>
    <x v="1"/>
    <s v="KitchenAid Artisan Stand Mixer"/>
    <n v="1"/>
    <n v="499.99"/>
    <n v="499.99"/>
    <x v="5"/>
    <x v="1"/>
    <x v="1"/>
  </r>
  <r>
    <n v="10057"/>
    <d v="2024-02-26T00:00:00"/>
    <x v="2"/>
    <s v="Calvin Klein Boxer Briefs"/>
    <n v="5"/>
    <n v="29.99"/>
    <n v="149.94999999999999"/>
    <x v="1"/>
    <x v="2"/>
    <x v="2"/>
  </r>
  <r>
    <n v="10058"/>
    <d v="2024-02-27T00:00:00"/>
    <x v="3"/>
    <s v="Educated by Tara Westover"/>
    <n v="3"/>
    <n v="28"/>
    <n v="84"/>
    <x v="1"/>
    <x v="0"/>
    <x v="0"/>
  </r>
  <r>
    <n v="10059"/>
    <d v="2024-02-28T00:00:00"/>
    <x v="4"/>
    <s v="Anastasia Beverly Hills Brow Wiz"/>
    <n v="2"/>
    <n v="23"/>
    <n v="46"/>
    <x v="5"/>
    <x v="1"/>
    <x v="1"/>
  </r>
  <r>
    <n v="10060"/>
    <d v="2024-02-29T00:00:00"/>
    <x v="5"/>
    <s v="Hyperice Hypervolt Massager"/>
    <n v="1"/>
    <n v="349"/>
    <n v="349"/>
    <x v="7"/>
    <x v="2"/>
    <x v="0"/>
  </r>
  <r>
    <n v="10061"/>
    <d v="2024-03-01T00:00:00"/>
    <x v="0"/>
    <s v="Nintendo Switch"/>
    <n v="3"/>
    <n v="299.99"/>
    <n v="899.97"/>
    <x v="3"/>
    <x v="0"/>
    <x v="0"/>
  </r>
  <r>
    <n v="10062"/>
    <d v="2024-03-02T00:00:00"/>
    <x v="1"/>
    <s v="Philips Airfryer XXL"/>
    <n v="2"/>
    <n v="199.99"/>
    <n v="399.98"/>
    <x v="2"/>
    <x v="1"/>
    <x v="1"/>
  </r>
  <r>
    <n v="10063"/>
    <d v="2024-03-03T00:00:00"/>
    <x v="2"/>
    <s v="Hanes ComfortSoft T-Shirt"/>
    <n v="10"/>
    <n v="9.99"/>
    <n v="99.9"/>
    <x v="0"/>
    <x v="2"/>
    <x v="2"/>
  </r>
  <r>
    <n v="10064"/>
    <d v="2024-03-04T00:00:00"/>
    <x v="3"/>
    <s v="Where the Crawdads Sing by Delia Owens"/>
    <n v="4"/>
    <n v="18.989999999999998"/>
    <n v="75.959999999999994"/>
    <x v="4"/>
    <x v="0"/>
    <x v="0"/>
  </r>
  <r>
    <n v="10065"/>
    <d v="2024-03-05T00:00:00"/>
    <x v="4"/>
    <s v="Lancome La Vie Est Belle"/>
    <n v="1"/>
    <n v="102"/>
    <n v="102"/>
    <x v="3"/>
    <x v="1"/>
    <x v="1"/>
  </r>
  <r>
    <n v="10066"/>
    <d v="2024-03-06T00:00:00"/>
    <x v="5"/>
    <s v="Garmin Edge 530"/>
    <n v="2"/>
    <n v="299.99"/>
    <n v="599.98"/>
    <x v="0"/>
    <x v="2"/>
    <x v="0"/>
  </r>
  <r>
    <n v="10067"/>
    <d v="2024-03-07T00:00:00"/>
    <x v="0"/>
    <s v="Samsung QLED 4K TV"/>
    <n v="1"/>
    <n v="1199.99"/>
    <n v="1199.99"/>
    <x v="2"/>
    <x v="0"/>
    <x v="0"/>
  </r>
  <r>
    <n v="10068"/>
    <d v="2024-03-08T00:00:00"/>
    <x v="1"/>
    <s v="Eufy RoboVac 11S"/>
    <n v="3"/>
    <n v="219.99"/>
    <n v="659.97"/>
    <x v="1"/>
    <x v="1"/>
    <x v="1"/>
  </r>
  <r>
    <n v="10069"/>
    <d v="2024-03-09T00:00:00"/>
    <x v="2"/>
    <s v="Puma Suede Classic Sneakers"/>
    <n v="4"/>
    <n v="59.99"/>
    <n v="239.96"/>
    <x v="1"/>
    <x v="2"/>
    <x v="2"/>
  </r>
  <r>
    <n v="10070"/>
    <d v="2024-03-10T00:00:00"/>
    <x v="3"/>
    <s v="The Great Gatsby by F. Scott Fitzgerald"/>
    <n v="2"/>
    <n v="10.99"/>
    <n v="21.98"/>
    <x v="1"/>
    <x v="0"/>
    <x v="0"/>
  </r>
  <r>
    <n v="10071"/>
    <d v="2024-03-11T00:00:00"/>
    <x v="4"/>
    <s v="Drunk Elephant C-Firma Day Serum"/>
    <n v="1"/>
    <n v="78"/>
    <n v="78"/>
    <x v="2"/>
    <x v="1"/>
    <x v="1"/>
  </r>
  <r>
    <n v="10072"/>
    <d v="2024-03-12T00:00:00"/>
    <x v="5"/>
    <s v="Nike Metcon 6"/>
    <n v="3"/>
    <n v="129.99"/>
    <n v="389.97"/>
    <x v="7"/>
    <x v="2"/>
    <x v="0"/>
  </r>
  <r>
    <n v="10073"/>
    <d v="2024-03-13T00:00:00"/>
    <x v="0"/>
    <s v="HP Spectre x360 Laptop"/>
    <n v="1"/>
    <n v="1599.99"/>
    <n v="1599.99"/>
    <x v="3"/>
    <x v="0"/>
    <x v="0"/>
  </r>
  <r>
    <n v="10074"/>
    <d v="2024-03-14T00:00:00"/>
    <x v="1"/>
    <s v="De'Longhi Magnifica Espresso Machine"/>
    <n v="1"/>
    <n v="899.99"/>
    <n v="899.99"/>
    <x v="2"/>
    <x v="1"/>
    <x v="1"/>
  </r>
  <r>
    <n v="10075"/>
    <d v="2024-03-15T00:00:00"/>
    <x v="2"/>
    <s v="Tommy Hilfiger Polo Shirt"/>
    <n v="5"/>
    <n v="49.99"/>
    <n v="249.95"/>
    <x v="1"/>
    <x v="2"/>
    <x v="2"/>
  </r>
  <r>
    <n v="10076"/>
    <d v="2024-03-16T00:00:00"/>
    <x v="3"/>
    <s v="To Kill a Mockingbird by Harper Lee"/>
    <n v="4"/>
    <n v="14.99"/>
    <n v="59.96"/>
    <x v="7"/>
    <x v="0"/>
    <x v="0"/>
  </r>
  <r>
    <n v="10077"/>
    <d v="2024-03-17T00:00:00"/>
    <x v="4"/>
    <s v="Glossier Boy Brow"/>
    <n v="2"/>
    <n v="16"/>
    <n v="32"/>
    <x v="2"/>
    <x v="1"/>
    <x v="1"/>
  </r>
  <r>
    <n v="10078"/>
    <d v="2024-03-18T00:00:00"/>
    <x v="5"/>
    <s v="Rogue Fitness Kettlebell"/>
    <n v="3"/>
    <n v="69.989999999999995"/>
    <n v="209.97"/>
    <x v="6"/>
    <x v="2"/>
    <x v="0"/>
  </r>
  <r>
    <n v="10079"/>
    <d v="2024-03-19T00:00:00"/>
    <x v="0"/>
    <s v="Apple AirPods Pro"/>
    <n v="2"/>
    <n v="249.99"/>
    <n v="499.98"/>
    <x v="0"/>
    <x v="0"/>
    <x v="0"/>
  </r>
  <r>
    <n v="10080"/>
    <d v="2024-03-20T00:00:00"/>
    <x v="1"/>
    <s v="Dyson Pure Cool Link"/>
    <n v="1"/>
    <n v="499.99"/>
    <n v="499.99"/>
    <x v="3"/>
    <x v="1"/>
    <x v="1"/>
  </r>
  <r>
    <n v="10081"/>
    <d v="2024-03-21T00:00:00"/>
    <x v="2"/>
    <s v="Levi's Trucker Jacket"/>
    <n v="2"/>
    <n v="89.99"/>
    <n v="179.98"/>
    <x v="0"/>
    <x v="2"/>
    <x v="2"/>
  </r>
  <r>
    <n v="10082"/>
    <d v="2024-03-22T00:00:00"/>
    <x v="3"/>
    <s v="The Hobbit by J.R.R. Tolkien"/>
    <n v="3"/>
    <n v="12.99"/>
    <n v="38.97"/>
    <x v="0"/>
    <x v="0"/>
    <x v="0"/>
  </r>
  <r>
    <n v="10083"/>
    <d v="2024-03-23T00:00:00"/>
    <x v="4"/>
    <s v="Charlotte Tilbury Magic Cream"/>
    <n v="1"/>
    <n v="100"/>
    <n v="100"/>
    <x v="3"/>
    <x v="1"/>
    <x v="1"/>
  </r>
  <r>
    <n v="10084"/>
    <d v="2024-03-24T00:00:00"/>
    <x v="5"/>
    <s v="Spalding NBA Street Basketball"/>
    <n v="6"/>
    <n v="24.99"/>
    <n v="149.94"/>
    <x v="4"/>
    <x v="2"/>
    <x v="0"/>
  </r>
  <r>
    <n v="10085"/>
    <d v="2024-03-25T00:00:00"/>
    <x v="0"/>
    <s v="Ring Video Doorbell"/>
    <n v="1"/>
    <n v="99.99"/>
    <n v="99.99"/>
    <x v="5"/>
    <x v="0"/>
    <x v="0"/>
  </r>
  <r>
    <n v="10086"/>
    <d v="2024-03-26T00:00:00"/>
    <x v="1"/>
    <s v="LG OLED TV"/>
    <n v="2"/>
    <n v="1299.99"/>
    <n v="2599.98"/>
    <x v="4"/>
    <x v="1"/>
    <x v="1"/>
  </r>
  <r>
    <n v="10087"/>
    <d v="2024-03-27T00:00:00"/>
    <x v="2"/>
    <s v="Uniqlo Ultra Light Down Jacket"/>
    <n v="3"/>
    <n v="79.989999999999995"/>
    <n v="239.97"/>
    <x v="3"/>
    <x v="2"/>
    <x v="2"/>
  </r>
  <r>
    <n v="10088"/>
    <d v="2024-03-28T00:00:00"/>
    <x v="3"/>
    <s v="The Catcher in the Rye by J.D. Salinger"/>
    <n v="4"/>
    <n v="13.99"/>
    <n v="55.96"/>
    <x v="3"/>
    <x v="0"/>
    <x v="0"/>
  </r>
  <r>
    <n v="10089"/>
    <d v="2024-03-29T00:00:00"/>
    <x v="4"/>
    <s v="Sunday Riley Good Genes"/>
    <n v="1"/>
    <n v="105"/>
    <n v="105"/>
    <x v="4"/>
    <x v="1"/>
    <x v="1"/>
  </r>
  <r>
    <n v="10090"/>
    <d v="2024-03-30T00:00:00"/>
    <x v="5"/>
    <s v="On Running Cloud Shoes"/>
    <n v="2"/>
    <n v="129.99"/>
    <n v="259.98"/>
    <x v="6"/>
    <x v="2"/>
    <x v="0"/>
  </r>
  <r>
    <n v="10091"/>
    <d v="2024-03-31T00:00:00"/>
    <x v="0"/>
    <s v="Logitech MX Master 3 Mouse"/>
    <n v="2"/>
    <n v="99.99"/>
    <n v="199.98"/>
    <x v="5"/>
    <x v="0"/>
    <x v="0"/>
  </r>
  <r>
    <n v="10092"/>
    <d v="2024-04-01T00:00:00"/>
    <x v="1"/>
    <s v="Instant Pot Duo Crisp"/>
    <n v="1"/>
    <n v="179.99"/>
    <n v="179.99"/>
    <x v="2"/>
    <x v="1"/>
    <x v="1"/>
  </r>
  <r>
    <n v="10093"/>
    <d v="2024-04-02T00:00:00"/>
    <x v="2"/>
    <s v="Adidas Originals Superstar Sneakers"/>
    <n v="4"/>
    <n v="79.989999999999995"/>
    <n v="319.95999999999998"/>
    <x v="1"/>
    <x v="2"/>
    <x v="2"/>
  </r>
  <r>
    <n v="10094"/>
    <d v="2024-04-03T00:00:00"/>
    <x v="3"/>
    <s v="The Alchemist by Paulo Coelho"/>
    <n v="3"/>
    <n v="14.99"/>
    <n v="44.97"/>
    <x v="3"/>
    <x v="0"/>
    <x v="0"/>
  </r>
  <r>
    <n v="10095"/>
    <d v="2024-04-04T00:00:00"/>
    <x v="4"/>
    <s v="Tatcha The Water Cream"/>
    <n v="1"/>
    <n v="68"/>
    <n v="68"/>
    <x v="3"/>
    <x v="1"/>
    <x v="1"/>
  </r>
  <r>
    <n v="10096"/>
    <d v="2024-04-05T00:00:00"/>
    <x v="5"/>
    <s v="Garmin Fenix 6X Pro"/>
    <n v="1"/>
    <n v="999.99"/>
    <n v="999.99"/>
    <x v="3"/>
    <x v="2"/>
    <x v="0"/>
  </r>
  <r>
    <n v="10097"/>
    <d v="2024-04-06T00:00:00"/>
    <x v="0"/>
    <s v="Bose SoundLink Revolve+ Speaker"/>
    <n v="3"/>
    <n v="299.99"/>
    <n v="899.97"/>
    <x v="1"/>
    <x v="0"/>
    <x v="0"/>
  </r>
  <r>
    <n v="10098"/>
    <d v="2024-04-07T00:00:00"/>
    <x v="1"/>
    <s v="Vitamix Explorian Blender"/>
    <n v="1"/>
    <n v="349.99"/>
    <n v="349.99"/>
    <x v="7"/>
    <x v="1"/>
    <x v="1"/>
  </r>
  <r>
    <n v="10099"/>
    <d v="2024-04-08T00:00:00"/>
    <x v="2"/>
    <s v="Gap Essential Crewneck T-Shirt"/>
    <n v="6"/>
    <n v="19.989999999999998"/>
    <n v="119.94"/>
    <x v="4"/>
    <x v="2"/>
    <x v="2"/>
  </r>
  <r>
    <n v="10100"/>
    <d v="2024-04-09T00:00:00"/>
    <x v="3"/>
    <s v="The Power of Now by Eckhart Tolle"/>
    <n v="2"/>
    <n v="12.99"/>
    <n v="25.98"/>
    <x v="4"/>
    <x v="0"/>
    <x v="0"/>
  </r>
  <r>
    <n v="10101"/>
    <d v="2024-04-10T00:00:00"/>
    <x v="4"/>
    <s v="Kiehl's Midnight Recovery Concentrate"/>
    <n v="1"/>
    <n v="82"/>
    <n v="82"/>
    <x v="5"/>
    <x v="1"/>
    <x v="1"/>
  </r>
  <r>
    <n v="10102"/>
    <d v="2024-04-11T00:00:00"/>
    <x v="5"/>
    <s v="Under Armour HOVR Sonic 4 Shoes"/>
    <n v="2"/>
    <n v="109.99"/>
    <n v="219.98"/>
    <x v="5"/>
    <x v="2"/>
    <x v="0"/>
  </r>
  <r>
    <n v="10103"/>
    <d v="2024-04-12T00:00:00"/>
    <x v="0"/>
    <s v="Canon EOS R5 Camera"/>
    <n v="1"/>
    <n v="3899.99"/>
    <n v="3899.99"/>
    <x v="7"/>
    <x v="0"/>
    <x v="0"/>
  </r>
  <r>
    <n v="10104"/>
    <d v="2024-04-13T00:00:00"/>
    <x v="1"/>
    <s v="Shark IQ Robot Vacuum"/>
    <n v="2"/>
    <n v="349.99"/>
    <n v="699.98"/>
    <x v="5"/>
    <x v="1"/>
    <x v="1"/>
  </r>
  <r>
    <n v="10105"/>
    <d v="2024-04-14T00:00:00"/>
    <x v="2"/>
    <s v="H&amp;M Slim Fit Jeans"/>
    <n v="3"/>
    <n v="39.99"/>
    <n v="119.97"/>
    <x v="2"/>
    <x v="2"/>
    <x v="2"/>
  </r>
  <r>
    <n v="10106"/>
    <d v="2024-04-15T00:00:00"/>
    <x v="3"/>
    <s v="The Girl on the Train by Paula Hawkins"/>
    <n v="4"/>
    <n v="10.99"/>
    <n v="43.96"/>
    <x v="4"/>
    <x v="0"/>
    <x v="0"/>
  </r>
  <r>
    <n v="10107"/>
    <d v="2024-04-16T00:00:00"/>
    <x v="4"/>
    <s v="The Ordinary Niacinamide Serum"/>
    <n v="1"/>
    <n v="6.5"/>
    <n v="6.5"/>
    <x v="7"/>
    <x v="1"/>
    <x v="1"/>
  </r>
  <r>
    <n v="10108"/>
    <d v="2024-04-17T00:00:00"/>
    <x v="5"/>
    <s v="Bowflex SelectTech 552 Dumbbells"/>
    <n v="1"/>
    <n v="399.99"/>
    <n v="399.99"/>
    <x v="3"/>
    <x v="2"/>
    <x v="0"/>
  </r>
  <r>
    <n v="10109"/>
    <d v="2024-04-18T00:00:00"/>
    <x v="0"/>
    <s v="Google Nest Hub Max"/>
    <n v="2"/>
    <n v="229.99"/>
    <n v="459.98"/>
    <x v="7"/>
    <x v="0"/>
    <x v="0"/>
  </r>
  <r>
    <n v="10110"/>
    <d v="2024-04-19T00:00:00"/>
    <x v="1"/>
    <s v="Cuisinart Griddler Deluxe"/>
    <n v="1"/>
    <n v="159.99"/>
    <n v="159.99"/>
    <x v="6"/>
    <x v="1"/>
    <x v="1"/>
  </r>
  <r>
    <n v="10111"/>
    <d v="2024-04-20T00:00:00"/>
    <x v="2"/>
    <s v="Old Navy Relaxed-Fit T-Shirt"/>
    <n v="4"/>
    <n v="14.99"/>
    <n v="59.96"/>
    <x v="1"/>
    <x v="2"/>
    <x v="2"/>
  </r>
  <r>
    <n v="10112"/>
    <d v="2024-04-21T00:00:00"/>
    <x v="3"/>
    <s v="Sapiens: A Brief History of Humankind by Yuval Noah Harari"/>
    <n v="2"/>
    <n v="18.989999999999998"/>
    <n v="37.979999999999997"/>
    <x v="5"/>
    <x v="0"/>
    <x v="0"/>
  </r>
  <r>
    <n v="10113"/>
    <d v="2024-04-22T00:00:00"/>
    <x v="4"/>
    <s v="Biore UV Aqua Rich Watery Essence Sunscreen"/>
    <n v="1"/>
    <n v="15"/>
    <n v="15"/>
    <x v="5"/>
    <x v="1"/>
    <x v="1"/>
  </r>
  <r>
    <n v="10114"/>
    <d v="2024-04-23T00:00:00"/>
    <x v="5"/>
    <s v="Fitbit Versa 3"/>
    <n v="3"/>
    <n v="229.95"/>
    <n v="689.85"/>
    <x v="4"/>
    <x v="2"/>
    <x v="0"/>
  </r>
  <r>
    <n v="10115"/>
    <d v="2024-04-24T00:00:00"/>
    <x v="0"/>
    <s v="Amazon Echo Show 10"/>
    <n v="1"/>
    <n v="249.99"/>
    <n v="249.99"/>
    <x v="2"/>
    <x v="0"/>
    <x v="0"/>
  </r>
  <r>
    <n v="10116"/>
    <d v="2024-04-25T00:00:00"/>
    <x v="1"/>
    <s v="Breville Smart Grill"/>
    <n v="2"/>
    <n v="299.95"/>
    <n v="599.9"/>
    <x v="4"/>
    <x v="1"/>
    <x v="1"/>
  </r>
  <r>
    <n v="10117"/>
    <d v="2024-04-26T00:00:00"/>
    <x v="2"/>
    <s v="Gap High Rise Skinny Jeans"/>
    <n v="3"/>
    <n v="49.99"/>
    <n v="149.97"/>
    <x v="5"/>
    <x v="2"/>
    <x v="2"/>
  </r>
  <r>
    <n v="10118"/>
    <d v="2024-04-27T00:00:00"/>
    <x v="3"/>
    <s v="Atomic Habits by James Clear"/>
    <n v="4"/>
    <n v="16.989999999999998"/>
    <n v="67.959999999999994"/>
    <x v="1"/>
    <x v="0"/>
    <x v="0"/>
  </r>
  <r>
    <n v="10119"/>
    <d v="2024-04-28T00:00:00"/>
    <x v="4"/>
    <s v="CeraVe Hydrating Facial Cleanser"/>
    <n v="2"/>
    <n v="14.99"/>
    <n v="29.98"/>
    <x v="4"/>
    <x v="1"/>
    <x v="1"/>
  </r>
  <r>
    <n v="10120"/>
    <d v="2024-04-29T00:00:00"/>
    <x v="5"/>
    <s v="YETI Hopper Flip Portable Cooler"/>
    <n v="1"/>
    <n v="249.99"/>
    <n v="249.99"/>
    <x v="1"/>
    <x v="2"/>
    <x v="0"/>
  </r>
  <r>
    <n v="10121"/>
    <d v="2024-04-30T00:00:00"/>
    <x v="0"/>
    <s v="Apple iPad Air"/>
    <n v="2"/>
    <n v="599.99"/>
    <n v="1199.98"/>
    <x v="4"/>
    <x v="0"/>
    <x v="0"/>
  </r>
  <r>
    <n v="10122"/>
    <d v="2024-05-01T00:00:00"/>
    <x v="1"/>
    <s v="Hamilton Beach FlexBrew Coffee Maker"/>
    <n v="1"/>
    <n v="89.99"/>
    <n v="89.99"/>
    <x v="6"/>
    <x v="1"/>
    <x v="1"/>
  </r>
  <r>
    <n v="10123"/>
    <d v="2024-05-02T00:00:00"/>
    <x v="2"/>
    <s v="Forever 21 Graphic Tee"/>
    <n v="5"/>
    <n v="12.99"/>
    <n v="64.95"/>
    <x v="0"/>
    <x v="2"/>
    <x v="2"/>
  </r>
  <r>
    <n v="10124"/>
    <d v="2024-05-03T00:00:00"/>
    <x v="3"/>
    <s v="The Subtle Art of Not Giving a F*ck by Mark Manson"/>
    <n v="3"/>
    <n v="14.99"/>
    <n v="44.97"/>
    <x v="7"/>
    <x v="0"/>
    <x v="0"/>
  </r>
  <r>
    <n v="10125"/>
    <d v="2024-05-04T00:00:00"/>
    <x v="4"/>
    <s v="NARS Radiant Creamy Concealer"/>
    <n v="1"/>
    <n v="30"/>
    <n v="30"/>
    <x v="5"/>
    <x v="1"/>
    <x v="1"/>
  </r>
  <r>
    <n v="10126"/>
    <d v="2024-05-05T00:00:00"/>
    <x v="5"/>
    <s v="Yeti Roadie 24 Cooler"/>
    <n v="1"/>
    <n v="199.99"/>
    <n v="199.99"/>
    <x v="0"/>
    <x v="2"/>
    <x v="0"/>
  </r>
  <r>
    <n v="10127"/>
    <d v="2024-05-06T00:00:00"/>
    <x v="0"/>
    <s v="Sony PlayStation 5"/>
    <n v="1"/>
    <n v="499.99"/>
    <n v="499.99"/>
    <x v="5"/>
    <x v="0"/>
    <x v="0"/>
  </r>
  <r>
    <n v="10128"/>
    <d v="2024-05-07T00:00:00"/>
    <x v="1"/>
    <s v="Dyson Supersonic Hair Dryer"/>
    <n v="2"/>
    <n v="399.99"/>
    <n v="799.98"/>
    <x v="3"/>
    <x v="1"/>
    <x v="1"/>
  </r>
  <r>
    <n v="10129"/>
    <d v="2024-05-08T00:00:00"/>
    <x v="2"/>
    <s v="Lululemon Align Leggings"/>
    <n v="3"/>
    <n v="98"/>
    <n v="294"/>
    <x v="7"/>
    <x v="2"/>
    <x v="2"/>
  </r>
  <r>
    <n v="10130"/>
    <d v="2024-05-09T00:00:00"/>
    <x v="3"/>
    <s v="The Four Agreements by Don Miguel Ruiz"/>
    <n v="2"/>
    <n v="8.99"/>
    <n v="17.98"/>
    <x v="4"/>
    <x v="0"/>
    <x v="0"/>
  </r>
  <r>
    <n v="10131"/>
    <d v="2024-05-10T00:00:00"/>
    <x v="4"/>
    <s v="Fenty Beauty Killawatt Highlighter"/>
    <n v="1"/>
    <n v="36"/>
    <n v="36"/>
    <x v="3"/>
    <x v="1"/>
    <x v="1"/>
  </r>
  <r>
    <n v="10132"/>
    <d v="2024-05-11T00:00:00"/>
    <x v="5"/>
    <s v="Hydro Flask Wide Mouth Water Bottle"/>
    <n v="4"/>
    <n v="39.950000000000003"/>
    <n v="159.80000000000001"/>
    <x v="4"/>
    <x v="2"/>
    <x v="0"/>
  </r>
  <r>
    <n v="10133"/>
    <d v="2024-05-12T00:00:00"/>
    <x v="0"/>
    <s v="Microsoft Surface Laptop 4"/>
    <n v="1"/>
    <n v="1299.99"/>
    <n v="1299.99"/>
    <x v="3"/>
    <x v="0"/>
    <x v="0"/>
  </r>
  <r>
    <n v="10134"/>
    <d v="2024-05-13T00:00:00"/>
    <x v="1"/>
    <s v="Keurig K-Mini Coffee Maker"/>
    <n v="2"/>
    <n v="79.989999999999995"/>
    <n v="159.97999999999999"/>
    <x v="4"/>
    <x v="1"/>
    <x v="1"/>
  </r>
  <r>
    <n v="10135"/>
    <d v="2024-05-14T00:00:00"/>
    <x v="2"/>
    <s v="Gap Crewneck Sweatshirt"/>
    <n v="4"/>
    <n v="34.99"/>
    <n v="139.96"/>
    <x v="5"/>
    <x v="2"/>
    <x v="2"/>
  </r>
  <r>
    <n v="10136"/>
    <d v="2024-05-15T00:00:00"/>
    <x v="3"/>
    <s v="Think and Grow Rich by Napoleon Hill"/>
    <n v="3"/>
    <n v="9.99"/>
    <n v="29.97"/>
    <x v="2"/>
    <x v="0"/>
    <x v="0"/>
  </r>
  <r>
    <n v="10137"/>
    <d v="2024-05-16T00:00:00"/>
    <x v="4"/>
    <s v="The Ordinary Hyaluronic Acid Serum"/>
    <n v="1"/>
    <n v="6.8"/>
    <n v="6.8"/>
    <x v="7"/>
    <x v="1"/>
    <x v="1"/>
  </r>
  <r>
    <n v="10138"/>
    <d v="2024-05-17T00:00:00"/>
    <x v="5"/>
    <s v="Fitbit Inspire 2"/>
    <n v="2"/>
    <n v="99.95"/>
    <n v="199.9"/>
    <x v="3"/>
    <x v="2"/>
    <x v="0"/>
  </r>
  <r>
    <n v="10139"/>
    <d v="2024-05-18T00:00:00"/>
    <x v="0"/>
    <s v="Samsung Odyssey G9 Gaming Monitor"/>
    <n v="1"/>
    <n v="1499.99"/>
    <n v="1499.99"/>
    <x v="5"/>
    <x v="0"/>
    <x v="0"/>
  </r>
  <r>
    <n v="10140"/>
    <d v="2024-05-19T00:00:00"/>
    <x v="1"/>
    <s v="Instant Pot Ultra"/>
    <n v="1"/>
    <n v="139.99"/>
    <n v="139.99"/>
    <x v="0"/>
    <x v="1"/>
    <x v="1"/>
  </r>
  <r>
    <n v="10141"/>
    <d v="2024-05-20T00:00:00"/>
    <x v="2"/>
    <s v="Adidas Essential Track Pants"/>
    <n v="3"/>
    <n v="44.99"/>
    <n v="134.97"/>
    <x v="0"/>
    <x v="2"/>
    <x v="2"/>
  </r>
  <r>
    <n v="10142"/>
    <d v="2024-05-21T00:00:00"/>
    <x v="3"/>
    <s v="The Power of Habit by Charles Duhigg"/>
    <n v="2"/>
    <n v="11.99"/>
    <n v="23.98"/>
    <x v="1"/>
    <x v="0"/>
    <x v="0"/>
  </r>
  <r>
    <n v="10143"/>
    <d v="2024-05-22T00:00:00"/>
    <x v="4"/>
    <s v="Clinique Dramatically Different Moisturizing Lotion"/>
    <n v="1"/>
    <n v="29.5"/>
    <n v="29.5"/>
    <x v="1"/>
    <x v="1"/>
    <x v="1"/>
  </r>
  <r>
    <n v="10144"/>
    <d v="2024-05-23T00:00:00"/>
    <x v="5"/>
    <s v="YETI Tundra 45 Cooler"/>
    <n v="1"/>
    <n v="299.99"/>
    <n v="299.99"/>
    <x v="2"/>
    <x v="2"/>
    <x v="0"/>
  </r>
  <r>
    <n v="10145"/>
    <d v="2024-05-24T00:00:00"/>
    <x v="0"/>
    <s v="Apple AirPods Max"/>
    <n v="1"/>
    <n v="549"/>
    <n v="549"/>
    <x v="1"/>
    <x v="0"/>
    <x v="0"/>
  </r>
  <r>
    <n v="10146"/>
    <d v="2024-05-25T00:00:00"/>
    <x v="1"/>
    <s v="Cuisinart Coffee Center"/>
    <n v="2"/>
    <n v="199.95"/>
    <n v="399.9"/>
    <x v="2"/>
    <x v="1"/>
    <x v="1"/>
  </r>
  <r>
    <n v="10147"/>
    <d v="2024-05-26T00:00:00"/>
    <x v="2"/>
    <s v="Levi's Sherpa Trucker Jacket"/>
    <n v="2"/>
    <n v="98"/>
    <n v="196"/>
    <x v="5"/>
    <x v="2"/>
    <x v="2"/>
  </r>
  <r>
    <n v="10148"/>
    <d v="2024-05-27T00:00:00"/>
    <x v="3"/>
    <s v="The Outsiders by S.E. Hinton"/>
    <n v="3"/>
    <n v="10.99"/>
    <n v="32.97"/>
    <x v="2"/>
    <x v="0"/>
    <x v="0"/>
  </r>
  <r>
    <n v="10149"/>
    <d v="2024-05-28T00:00:00"/>
    <x v="4"/>
    <s v="Laneige Water Sleeping Mask"/>
    <n v="1"/>
    <n v="25"/>
    <n v="25"/>
    <x v="3"/>
    <x v="1"/>
    <x v="1"/>
  </r>
  <r>
    <n v="10150"/>
    <d v="2024-05-29T00:00:00"/>
    <x v="5"/>
    <s v="Bose SoundSport Wireless Earbuds"/>
    <n v="2"/>
    <n v="149.99"/>
    <n v="299.98"/>
    <x v="4"/>
    <x v="2"/>
    <x v="0"/>
  </r>
  <r>
    <n v="10151"/>
    <d v="2024-05-30T00:00:00"/>
    <x v="0"/>
    <s v="Sony WH-1000XM4 Headphones"/>
    <n v="1"/>
    <n v="349.99"/>
    <n v="349.99"/>
    <x v="2"/>
    <x v="0"/>
    <x v="0"/>
  </r>
  <r>
    <n v="10152"/>
    <d v="2024-05-31T00:00:00"/>
    <x v="1"/>
    <s v="Ninja Foodi Pressure Cooker"/>
    <n v="2"/>
    <n v="199.99"/>
    <n v="399.98"/>
    <x v="3"/>
    <x v="1"/>
    <x v="1"/>
  </r>
  <r>
    <n v="10153"/>
    <d v="2024-06-01T00:00:00"/>
    <x v="2"/>
    <s v="Nike Sportswear Club Fleece Hoodie"/>
    <n v="3"/>
    <n v="54.99"/>
    <n v="164.97"/>
    <x v="1"/>
    <x v="2"/>
    <x v="2"/>
  </r>
  <r>
    <n v="10154"/>
    <d v="2024-06-02T00:00:00"/>
    <x v="3"/>
    <s v="The Night Circus by Erin Morgenstern"/>
    <n v="2"/>
    <n v="16.989999999999998"/>
    <n v="33.979999999999997"/>
    <x v="4"/>
    <x v="0"/>
    <x v="0"/>
  </r>
  <r>
    <n v="10155"/>
    <d v="2024-06-03T00:00:00"/>
    <x v="4"/>
    <s v="GlamGlow Supermud Clearing Treatment"/>
    <n v="1"/>
    <n v="59"/>
    <n v="59"/>
    <x v="4"/>
    <x v="1"/>
    <x v="1"/>
  </r>
  <r>
    <n v="10156"/>
    <d v="2024-06-04T00:00:00"/>
    <x v="5"/>
    <s v="Garmin Forerunner 245"/>
    <n v="1"/>
    <n v="299.99"/>
    <n v="299.99"/>
    <x v="6"/>
    <x v="2"/>
    <x v="0"/>
  </r>
  <r>
    <n v="10157"/>
    <d v="2024-06-05T00:00:00"/>
    <x v="0"/>
    <s v="Google Pixel 6 Pro"/>
    <n v="1"/>
    <n v="899.99"/>
    <n v="899.99"/>
    <x v="0"/>
    <x v="0"/>
    <x v="0"/>
  </r>
  <r>
    <n v="10158"/>
    <d v="2024-06-06T00:00:00"/>
    <x v="1"/>
    <s v="Breville Nespresso Creatista Plus"/>
    <n v="1"/>
    <n v="499.95"/>
    <n v="499.95"/>
    <x v="0"/>
    <x v="1"/>
    <x v="1"/>
  </r>
  <r>
    <n v="10159"/>
    <d v="2024-06-07T00:00:00"/>
    <x v="2"/>
    <s v="Under Armour Tech 2.0 T-Shirt"/>
    <n v="4"/>
    <n v="24.99"/>
    <n v="99.96"/>
    <x v="2"/>
    <x v="2"/>
    <x v="2"/>
  </r>
  <r>
    <n v="10160"/>
    <d v="2024-06-08T00:00:00"/>
    <x v="3"/>
    <s v="The Art of War by Sun Tzu"/>
    <n v="3"/>
    <n v="7.99"/>
    <n v="23.97"/>
    <x v="0"/>
    <x v="0"/>
    <x v="0"/>
  </r>
  <r>
    <n v="10161"/>
    <d v="2024-06-09T00:00:00"/>
    <x v="4"/>
    <s v="Youth to the People Superfood Antioxidant Cleanser"/>
    <n v="1"/>
    <n v="36"/>
    <n v="36"/>
    <x v="1"/>
    <x v="1"/>
    <x v="1"/>
  </r>
  <r>
    <n v="10162"/>
    <d v="2024-06-10T00:00:00"/>
    <x v="5"/>
    <s v="TriggerPoint GRID Foam Roller"/>
    <n v="2"/>
    <n v="34.99"/>
    <n v="69.98"/>
    <x v="0"/>
    <x v="2"/>
    <x v="0"/>
  </r>
  <r>
    <n v="10163"/>
    <d v="2024-06-11T00:00:00"/>
    <x v="0"/>
    <s v="Apple MacBook Air"/>
    <n v="1"/>
    <n v="1199.99"/>
    <n v="1199.99"/>
    <x v="4"/>
    <x v="0"/>
    <x v="0"/>
  </r>
  <r>
    <n v="10164"/>
    <d v="2024-06-12T00:00:00"/>
    <x v="1"/>
    <s v="Cuisinart Custom 14-Cup Food Processor"/>
    <n v="1"/>
    <n v="199.99"/>
    <n v="199.99"/>
    <x v="1"/>
    <x v="1"/>
    <x v="1"/>
  </r>
  <r>
    <n v="10165"/>
    <d v="2024-06-13T00:00:00"/>
    <x v="2"/>
    <s v="Adidas 3-Stripes Shorts"/>
    <n v="5"/>
    <n v="29.99"/>
    <n v="149.94999999999999"/>
    <x v="7"/>
    <x v="2"/>
    <x v="2"/>
  </r>
  <r>
    <n v="10166"/>
    <d v="2024-06-14T00:00:00"/>
    <x v="3"/>
    <s v="The Hunger Games by Suzanne Collins"/>
    <n v="4"/>
    <n v="8.99"/>
    <n v="35.96"/>
    <x v="0"/>
    <x v="0"/>
    <x v="0"/>
  </r>
  <r>
    <n v="10167"/>
    <d v="2024-06-15T00:00:00"/>
    <x v="4"/>
    <s v="Neutrogena Hydro Boost Water Gel"/>
    <n v="1"/>
    <n v="16.989999999999998"/>
    <n v="16.989999999999998"/>
    <x v="6"/>
    <x v="1"/>
    <x v="1"/>
  </r>
  <r>
    <n v="10168"/>
    <d v="2024-06-16T00:00:00"/>
    <x v="5"/>
    <s v="Yeti Rambler Bottle"/>
    <n v="3"/>
    <n v="49.99"/>
    <n v="149.97"/>
    <x v="4"/>
    <x v="2"/>
    <x v="0"/>
  </r>
  <r>
    <n v="10169"/>
    <d v="2024-06-17T00:00:00"/>
    <x v="0"/>
    <s v="Samsung Odyssey G7 Gaming Monitor"/>
    <n v="1"/>
    <n v="699.99"/>
    <n v="699.99"/>
    <x v="5"/>
    <x v="0"/>
    <x v="0"/>
  </r>
  <r>
    <n v="10170"/>
    <d v="2024-06-18T00:00:00"/>
    <x v="1"/>
    <s v="Instant Pot Duo Evo Plus"/>
    <n v="2"/>
    <n v="139.99"/>
    <n v="279.98"/>
    <x v="2"/>
    <x v="1"/>
    <x v="1"/>
  </r>
  <r>
    <n v="10171"/>
    <d v="2024-06-19T00:00:00"/>
    <x v="2"/>
    <s v="Nike Tempo Running Shorts"/>
    <n v="3"/>
    <n v="34.99"/>
    <n v="104.97"/>
    <x v="2"/>
    <x v="2"/>
    <x v="2"/>
  </r>
  <r>
    <n v="10172"/>
    <d v="2024-06-20T00:00:00"/>
    <x v="3"/>
    <s v="The Girl with the Dragon Tattoo by Stieg Larsson"/>
    <n v="2"/>
    <n v="9.99"/>
    <n v="19.98"/>
    <x v="7"/>
    <x v="0"/>
    <x v="0"/>
  </r>
  <r>
    <n v="10173"/>
    <d v="2024-06-21T00:00:00"/>
    <x v="4"/>
    <s v="Paula's Choice Skin Perfecting 2% BHA Liquid Exfoliant"/>
    <n v="1"/>
    <n v="29.5"/>
    <n v="29.5"/>
    <x v="2"/>
    <x v="1"/>
    <x v="1"/>
  </r>
  <r>
    <n v="10174"/>
    <d v="2024-06-22T00:00:00"/>
    <x v="5"/>
    <s v="Bowflex SelectTech 1090 Adjustable Dumbbells"/>
    <n v="1"/>
    <n v="699.99"/>
    <n v="699.99"/>
    <x v="0"/>
    <x v="2"/>
    <x v="0"/>
  </r>
  <r>
    <n v="10175"/>
    <d v="2024-06-23T00:00:00"/>
    <x v="0"/>
    <s v="Amazon Fire TV Stick 4K"/>
    <n v="3"/>
    <n v="49.99"/>
    <n v="149.97"/>
    <x v="5"/>
    <x v="0"/>
    <x v="0"/>
  </r>
  <r>
    <n v="10176"/>
    <d v="2024-06-24T00:00:00"/>
    <x v="1"/>
    <s v="Crock-Pot 6-Quart Slow Cooker"/>
    <n v="2"/>
    <n v="49.99"/>
    <n v="99.98"/>
    <x v="5"/>
    <x v="1"/>
    <x v="1"/>
  </r>
  <r>
    <n v="10177"/>
    <d v="2024-06-25T00:00:00"/>
    <x v="2"/>
    <s v="Uniqlo Airism Mesh Boxer Briefs"/>
    <n v="4"/>
    <n v="14.9"/>
    <n v="59.6"/>
    <x v="0"/>
    <x v="2"/>
    <x v="2"/>
  </r>
  <r>
    <n v="10178"/>
    <d v="2024-06-26T00:00:00"/>
    <x v="3"/>
    <s v="The Sun Also Rises by Ernest Hemingway"/>
    <n v="3"/>
    <n v="11.99"/>
    <n v="35.97"/>
    <x v="1"/>
    <x v="0"/>
    <x v="0"/>
  </r>
  <r>
    <n v="10179"/>
    <d v="2024-06-27T00:00:00"/>
    <x v="4"/>
    <s v="First Aid Beauty Ultra Repair Cream"/>
    <n v="2"/>
    <n v="34"/>
    <n v="68"/>
    <x v="2"/>
    <x v="1"/>
    <x v="1"/>
  </r>
  <r>
    <n v="10180"/>
    <d v="2024-06-28T00:00:00"/>
    <x v="5"/>
    <s v="Oakley Holbrook Sunglasses"/>
    <n v="1"/>
    <n v="146"/>
    <n v="146"/>
    <x v="6"/>
    <x v="2"/>
    <x v="0"/>
  </r>
  <r>
    <n v="10181"/>
    <d v="2024-06-29T00:00:00"/>
    <x v="0"/>
    <s v="Google Pixelbook Go"/>
    <n v="1"/>
    <n v="649.99"/>
    <n v="649.99"/>
    <x v="1"/>
    <x v="0"/>
    <x v="0"/>
  </r>
  <r>
    <n v="10182"/>
    <d v="2024-06-30T00:00:00"/>
    <x v="1"/>
    <s v="Dyson V8 Absolute"/>
    <n v="1"/>
    <n v="399.99"/>
    <n v="399.99"/>
    <x v="2"/>
    <x v="1"/>
    <x v="1"/>
  </r>
  <r>
    <n v="10183"/>
    <d v="2024-07-01T00:00:00"/>
    <x v="2"/>
    <s v="Levi's 511 Slim Fit Jeans"/>
    <n v="3"/>
    <n v="59.99"/>
    <n v="179.97"/>
    <x v="3"/>
    <x v="2"/>
    <x v="2"/>
  </r>
  <r>
    <n v="10184"/>
    <d v="2024-07-02T00:00:00"/>
    <x v="3"/>
    <s v="The Martian by Andy Weir"/>
    <n v="2"/>
    <n v="12.99"/>
    <n v="25.98"/>
    <x v="3"/>
    <x v="0"/>
    <x v="0"/>
  </r>
  <r>
    <n v="10185"/>
    <d v="2024-07-03T00:00:00"/>
    <x v="4"/>
    <s v="La Mer CrÃ¨me de la Mer Moisturizer"/>
    <n v="1"/>
    <n v="190"/>
    <n v="190"/>
    <x v="2"/>
    <x v="1"/>
    <x v="1"/>
  </r>
  <r>
    <n v="10186"/>
    <d v="2024-07-04T00:00:00"/>
    <x v="5"/>
    <s v="Polar Vantage V2"/>
    <n v="1"/>
    <n v="499.95"/>
    <n v="499.95"/>
    <x v="4"/>
    <x v="2"/>
    <x v="0"/>
  </r>
  <r>
    <n v="10187"/>
    <d v="2024-07-05T00:00:00"/>
    <x v="0"/>
    <s v="Sonos Beam Soundbar"/>
    <n v="1"/>
    <n v="399"/>
    <n v="399"/>
    <x v="0"/>
    <x v="0"/>
    <x v="0"/>
  </r>
  <r>
    <n v="10188"/>
    <d v="2024-07-06T00:00:00"/>
    <x v="1"/>
    <s v="Anova Precision Cooker"/>
    <n v="2"/>
    <n v="199"/>
    <n v="398"/>
    <x v="7"/>
    <x v="1"/>
    <x v="1"/>
  </r>
  <r>
    <n v="10189"/>
    <d v="2024-07-07T00:00:00"/>
    <x v="2"/>
    <s v="Nike Dri-FIT Training Shorts"/>
    <n v="4"/>
    <n v="34.99"/>
    <n v="139.96"/>
    <x v="1"/>
    <x v="2"/>
    <x v="2"/>
  </r>
  <r>
    <n v="10190"/>
    <d v="2024-07-08T00:00:00"/>
    <x v="3"/>
    <s v="The Catcher in the Rye by J.D. Salinger"/>
    <n v="3"/>
    <n v="10.99"/>
    <n v="32.97"/>
    <x v="1"/>
    <x v="0"/>
    <x v="0"/>
  </r>
  <r>
    <n v="10191"/>
    <d v="2024-07-09T00:00:00"/>
    <x v="4"/>
    <s v="Glossier Cloud Paint"/>
    <n v="1"/>
    <n v="18"/>
    <n v="18"/>
    <x v="0"/>
    <x v="1"/>
    <x v="1"/>
  </r>
  <r>
    <n v="10192"/>
    <d v="2024-07-10T00:00:00"/>
    <x v="5"/>
    <s v="TRX All-in-One Suspension Training System"/>
    <n v="1"/>
    <n v="169.95"/>
    <n v="169.95"/>
    <x v="2"/>
    <x v="2"/>
    <x v="0"/>
  </r>
  <r>
    <n v="10193"/>
    <d v="2024-07-11T00:00:00"/>
    <x v="0"/>
    <s v="Logitech G Pro X Wireless Gaming Headset"/>
    <n v="1"/>
    <n v="199.99"/>
    <n v="199.99"/>
    <x v="6"/>
    <x v="0"/>
    <x v="0"/>
  </r>
  <r>
    <n v="10194"/>
    <d v="2024-07-12T00:00:00"/>
    <x v="1"/>
    <s v="Breville Smart Coffee Grinder Pro"/>
    <n v="1"/>
    <n v="199.95"/>
    <n v="199.95"/>
    <x v="0"/>
    <x v="1"/>
    <x v="1"/>
  </r>
  <r>
    <n v="10195"/>
    <d v="2024-07-13T00:00:00"/>
    <x v="2"/>
    <s v="Adidas Ultraboost Running Shoes"/>
    <n v="2"/>
    <n v="179.99"/>
    <n v="359.98"/>
    <x v="7"/>
    <x v="2"/>
    <x v="2"/>
  </r>
  <r>
    <n v="10196"/>
    <d v="2024-07-14T00:00:00"/>
    <x v="3"/>
    <s v="The Road by Cormac McCarthy"/>
    <n v="2"/>
    <n v="11.99"/>
    <n v="23.98"/>
    <x v="6"/>
    <x v="0"/>
    <x v="0"/>
  </r>
  <r>
    <n v="10197"/>
    <d v="2024-07-15T00:00:00"/>
    <x v="4"/>
    <s v="Tom Ford Black Orchid Perfume"/>
    <n v="1"/>
    <n v="125"/>
    <n v="125"/>
    <x v="7"/>
    <x v="1"/>
    <x v="1"/>
  </r>
  <r>
    <n v="10198"/>
    <d v="2024-07-16T00:00:00"/>
    <x v="5"/>
    <s v="GoPro HERO9 Black"/>
    <n v="1"/>
    <n v="449.99"/>
    <n v="449.99"/>
    <x v="3"/>
    <x v="2"/>
    <x v="0"/>
  </r>
  <r>
    <n v="10199"/>
    <d v="2024-07-17T00:00:00"/>
    <x v="0"/>
    <s v="Apple TV 4K"/>
    <n v="2"/>
    <n v="179"/>
    <n v="358"/>
    <x v="5"/>
    <x v="0"/>
    <x v="0"/>
  </r>
  <r>
    <n v="10200"/>
    <d v="2024-07-18T00:00:00"/>
    <x v="1"/>
    <s v="Instant Pot Duo Nova"/>
    <n v="1"/>
    <n v="99.95"/>
    <n v="99.95"/>
    <x v="5"/>
    <x v="1"/>
    <x v="1"/>
  </r>
  <r>
    <n v="10201"/>
    <d v="2024-07-19T00:00:00"/>
    <x v="2"/>
    <s v="Gap 1969 Original Fit Jeans"/>
    <n v="3"/>
    <n v="59.99"/>
    <n v="179.97"/>
    <x v="4"/>
    <x v="2"/>
    <x v="2"/>
  </r>
  <r>
    <n v="10202"/>
    <d v="2024-07-20T00:00:00"/>
    <x v="3"/>
    <s v="The Goldfinch by Donna Tartt"/>
    <n v="2"/>
    <n v="14.99"/>
    <n v="29.98"/>
    <x v="4"/>
    <x v="0"/>
    <x v="0"/>
  </r>
  <r>
    <n v="10203"/>
    <d v="2024-07-21T00:00:00"/>
    <x v="4"/>
    <s v="Dr. Jart+ Cicapair Tiger Grass Color Correcting Treatment"/>
    <n v="1"/>
    <n v="52"/>
    <n v="52"/>
    <x v="1"/>
    <x v="1"/>
    <x v="1"/>
  </r>
  <r>
    <n v="10204"/>
    <d v="2024-07-22T00:00:00"/>
    <x v="5"/>
    <s v="Yeti Tundra Haul Portable Wheeled Cooler"/>
    <n v="1"/>
    <n v="399.99"/>
    <n v="399.99"/>
    <x v="0"/>
    <x v="2"/>
    <x v="0"/>
  </r>
  <r>
    <n v="10205"/>
    <d v="2024-07-23T00:00:00"/>
    <x v="0"/>
    <s v="Samsung Galaxy Watch 4"/>
    <n v="1"/>
    <n v="299.99"/>
    <n v="299.99"/>
    <x v="5"/>
    <x v="0"/>
    <x v="0"/>
  </r>
  <r>
    <n v="10206"/>
    <d v="2024-07-24T00:00:00"/>
    <x v="1"/>
    <s v="KitchenAid Stand Mixer"/>
    <n v="1"/>
    <n v="379.99"/>
    <n v="379.99"/>
    <x v="5"/>
    <x v="1"/>
    <x v="1"/>
  </r>
  <r>
    <n v="10207"/>
    <d v="2024-07-25T00:00:00"/>
    <x v="2"/>
    <s v="Lululemon Wunder Under High-Rise Leggings"/>
    <n v="2"/>
    <n v="98"/>
    <n v="196"/>
    <x v="2"/>
    <x v="2"/>
    <x v="2"/>
  </r>
  <r>
    <n v="10208"/>
    <d v="2024-07-26T00:00:00"/>
    <x v="3"/>
    <s v="The Great Alone by Kristin Hannah"/>
    <n v="3"/>
    <n v="16.989999999999998"/>
    <n v="50.97"/>
    <x v="4"/>
    <x v="0"/>
    <x v="0"/>
  </r>
  <r>
    <n v="10209"/>
    <d v="2024-07-27T00:00:00"/>
    <x v="4"/>
    <s v="Caudalie Vinoperfect Radiance Serum"/>
    <n v="1"/>
    <n v="79"/>
    <n v="79"/>
    <x v="3"/>
    <x v="1"/>
    <x v="1"/>
  </r>
  <r>
    <n v="10210"/>
    <d v="2024-07-28T00:00:00"/>
    <x v="5"/>
    <s v="Bose SoundLink Color Bluetooth Speaker II"/>
    <n v="1"/>
    <n v="129"/>
    <n v="129"/>
    <x v="1"/>
    <x v="2"/>
    <x v="0"/>
  </r>
  <r>
    <n v="10211"/>
    <d v="2024-07-29T00:00:00"/>
    <x v="0"/>
    <s v="Canon EOS Rebel T7i DSLR Camera"/>
    <n v="1"/>
    <n v="749.99"/>
    <n v="749.99"/>
    <x v="0"/>
    <x v="0"/>
    <x v="0"/>
  </r>
  <r>
    <n v="10212"/>
    <d v="2024-07-30T00:00:00"/>
    <x v="1"/>
    <s v="Keurig K-Elite Coffee Maker"/>
    <n v="2"/>
    <n v="169.99"/>
    <n v="339.98"/>
    <x v="7"/>
    <x v="1"/>
    <x v="1"/>
  </r>
  <r>
    <n v="10213"/>
    <d v="2024-07-31T00:00:00"/>
    <x v="2"/>
    <s v="Uniqlo Airism Seamless Boxer Briefs"/>
    <n v="4"/>
    <n v="9.9"/>
    <n v="39.6"/>
    <x v="5"/>
    <x v="2"/>
    <x v="2"/>
  </r>
  <r>
    <n v="10214"/>
    <d v="2024-08-01T00:00:00"/>
    <x v="3"/>
    <s v="The Girl with the Dragon Tattoo by Stieg Larsson"/>
    <n v="3"/>
    <n v="10.99"/>
    <n v="32.97"/>
    <x v="5"/>
    <x v="0"/>
    <x v="0"/>
  </r>
  <r>
    <n v="10215"/>
    <d v="2024-08-02T00:00:00"/>
    <x v="4"/>
    <s v="L'Occitane Shea Butter Hand Cream"/>
    <n v="2"/>
    <n v="29"/>
    <n v="58"/>
    <x v="4"/>
    <x v="1"/>
    <x v="1"/>
  </r>
  <r>
    <n v="10216"/>
    <d v="2024-08-03T00:00:00"/>
    <x v="5"/>
    <s v="YETI Tundra 65 Cooler"/>
    <n v="1"/>
    <n v="349.99"/>
    <n v="349.99"/>
    <x v="6"/>
    <x v="2"/>
    <x v="0"/>
  </r>
  <r>
    <n v="10217"/>
    <d v="2024-08-04T00:00:00"/>
    <x v="0"/>
    <s v="Apple MacBook Pro 16-inch"/>
    <n v="1"/>
    <n v="2399"/>
    <n v="2399"/>
    <x v="1"/>
    <x v="0"/>
    <x v="0"/>
  </r>
  <r>
    <n v="10218"/>
    <d v="2024-08-05T00:00:00"/>
    <x v="1"/>
    <s v="iRobot Braava Jet M6"/>
    <n v="1"/>
    <n v="449.99"/>
    <n v="449.99"/>
    <x v="4"/>
    <x v="1"/>
    <x v="1"/>
  </r>
  <r>
    <n v="10219"/>
    <d v="2024-08-06T00:00:00"/>
    <x v="2"/>
    <s v="Champion Reverse Weave Hoodie"/>
    <n v="3"/>
    <n v="49.99"/>
    <n v="149.97"/>
    <x v="5"/>
    <x v="2"/>
    <x v="2"/>
  </r>
  <r>
    <n v="10220"/>
    <d v="2024-08-07T00:00:00"/>
    <x v="3"/>
    <s v="The Nightingale by Kristin Hannah"/>
    <n v="2"/>
    <n v="12.99"/>
    <n v="25.98"/>
    <x v="6"/>
    <x v="0"/>
    <x v="0"/>
  </r>
  <r>
    <n v="10221"/>
    <d v="2024-08-08T00:00:00"/>
    <x v="4"/>
    <s v="Tarte Shape Tape Concealer"/>
    <n v="1"/>
    <n v="27"/>
    <n v="27"/>
    <x v="5"/>
    <x v="1"/>
    <x v="1"/>
  </r>
  <r>
    <n v="10222"/>
    <d v="2024-08-09T00:00:00"/>
    <x v="5"/>
    <s v="Garmin Forerunner 945"/>
    <n v="1"/>
    <n v="599.99"/>
    <n v="599.99"/>
    <x v="4"/>
    <x v="2"/>
    <x v="0"/>
  </r>
  <r>
    <n v="10223"/>
    <d v="2024-08-10T00:00:00"/>
    <x v="0"/>
    <s v="Amazon Echo Dot (4th Gen)"/>
    <n v="4"/>
    <n v="49.99"/>
    <n v="199.96"/>
    <x v="3"/>
    <x v="0"/>
    <x v="0"/>
  </r>
  <r>
    <n v="10224"/>
    <d v="2024-08-11T00:00:00"/>
    <x v="1"/>
    <s v="Philips Sonicare DiamondClean Toothbrush"/>
    <n v="2"/>
    <n v="229.99"/>
    <n v="459.98"/>
    <x v="0"/>
    <x v="1"/>
    <x v="1"/>
  </r>
  <r>
    <n v="10225"/>
    <d v="2024-08-12T00:00:00"/>
    <x v="2"/>
    <s v="Old Navy Mid-Rise Rockstar Super Skinny Jeans"/>
    <n v="2"/>
    <n v="44.99"/>
    <n v="89.98"/>
    <x v="6"/>
    <x v="2"/>
    <x v="2"/>
  </r>
  <r>
    <n v="10226"/>
    <d v="2024-08-13T00:00:00"/>
    <x v="3"/>
    <s v="The Silent Patient by Alex Michaelides"/>
    <n v="3"/>
    <n v="26.99"/>
    <n v="80.97"/>
    <x v="0"/>
    <x v="0"/>
    <x v="0"/>
  </r>
  <r>
    <n v="10227"/>
    <d v="2024-08-14T00:00:00"/>
    <x v="4"/>
    <s v="The Ordinary Caffeine Solution 5% + EGCG"/>
    <n v="1"/>
    <n v="6.7"/>
    <n v="6.7"/>
    <x v="6"/>
    <x v="1"/>
    <x v="1"/>
  </r>
  <r>
    <n v="10228"/>
    <d v="2024-08-15T00:00:00"/>
    <x v="5"/>
    <s v="Fitbit Luxe"/>
    <n v="2"/>
    <n v="149.94999999999999"/>
    <n v="299.89999999999998"/>
    <x v="0"/>
    <x v="2"/>
    <x v="0"/>
  </r>
  <r>
    <n v="10229"/>
    <d v="2024-08-16T00:00:00"/>
    <x v="0"/>
    <s v="Google Nest Wifi Router"/>
    <n v="1"/>
    <n v="169"/>
    <n v="169"/>
    <x v="2"/>
    <x v="0"/>
    <x v="0"/>
  </r>
  <r>
    <n v="10230"/>
    <d v="2024-08-17T00:00:00"/>
    <x v="1"/>
    <s v="Anova Precision Oven"/>
    <n v="1"/>
    <n v="599"/>
    <n v="599"/>
    <x v="3"/>
    <x v="1"/>
    <x v="1"/>
  </r>
  <r>
    <n v="10231"/>
    <d v="2024-08-18T00:00:00"/>
    <x v="2"/>
    <s v="Adidas Originals Trefoil Hoodie"/>
    <n v="4"/>
    <n v="64.989999999999995"/>
    <n v="259.95999999999998"/>
    <x v="4"/>
    <x v="2"/>
    <x v="2"/>
  </r>
  <r>
    <n v="10232"/>
    <d v="2024-08-19T00:00:00"/>
    <x v="3"/>
    <s v="Dune by Frank Herbert"/>
    <n v="2"/>
    <n v="9.99"/>
    <n v="19.98"/>
    <x v="6"/>
    <x v="0"/>
    <x v="0"/>
  </r>
  <r>
    <n v="10233"/>
    <d v="2024-08-20T00:00:00"/>
    <x v="4"/>
    <s v="Fresh Sugar Lip Treatment"/>
    <n v="1"/>
    <n v="24"/>
    <n v="24"/>
    <x v="2"/>
    <x v="1"/>
    <x v="1"/>
  </r>
  <r>
    <n v="10234"/>
    <d v="2024-08-21T00:00:00"/>
    <x v="5"/>
    <s v="Hydro Flask Standard Mouth Water Bottle"/>
    <n v="3"/>
    <n v="32.950000000000003"/>
    <n v="98.85"/>
    <x v="3"/>
    <x v="2"/>
    <x v="0"/>
  </r>
  <r>
    <n v="10235"/>
    <d v="2024-08-22T00:00:00"/>
    <x v="0"/>
    <s v="Bose QuietComfort 35 II Wireless Headphones"/>
    <n v="1"/>
    <n v="299"/>
    <n v="299"/>
    <x v="7"/>
    <x v="0"/>
    <x v="0"/>
  </r>
  <r>
    <n v="10236"/>
    <d v="2024-08-23T00:00:00"/>
    <x v="1"/>
    <s v="Nespresso Vertuo Next Coffee and Espresso Maker"/>
    <n v="1"/>
    <n v="159.99"/>
    <n v="159.99"/>
    <x v="5"/>
    <x v="1"/>
    <x v="1"/>
  </r>
  <r>
    <n v="10237"/>
    <d v="2024-08-24T00:00:00"/>
    <x v="2"/>
    <s v="Nike Air Force 1 Sneakers"/>
    <n v="3"/>
    <n v="90"/>
    <n v="270"/>
    <x v="5"/>
    <x v="2"/>
    <x v="2"/>
  </r>
  <r>
    <n v="10238"/>
    <d v="2024-08-25T00:00:00"/>
    <x v="3"/>
    <s v="The Handmaid's Tale by Margaret Atwood"/>
    <n v="3"/>
    <n v="10.99"/>
    <n v="32.97"/>
    <x v="6"/>
    <x v="0"/>
    <x v="0"/>
  </r>
  <r>
    <n v="10239"/>
    <d v="2024-08-26T00:00:00"/>
    <x v="4"/>
    <s v="Sunday Riley Luna Sleeping Night Oil"/>
    <n v="1"/>
    <n v="55"/>
    <n v="55"/>
    <x v="5"/>
    <x v="1"/>
    <x v="1"/>
  </r>
  <r>
    <n v="10240"/>
    <d v="2024-08-27T00:00:00"/>
    <x v="5"/>
    <s v="Yeti Rambler 20 oz Tumbler"/>
    <n v="2"/>
    <n v="29.99"/>
    <n v="59.98"/>
    <x v="7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n v="10001"/>
    <x v="0"/>
    <s v="Electronics"/>
    <s v="iPhone 14 Pro"/>
    <n v="2"/>
    <n v="999.99"/>
    <n v="1999.98"/>
    <s v="Emily"/>
    <s v="North America"/>
    <s v="Credit Card"/>
  </r>
  <r>
    <n v="10002"/>
    <x v="1"/>
    <s v="Home Appliances"/>
    <s v="Dyson V11 Vacuum"/>
    <n v="1"/>
    <n v="499.99"/>
    <n v="499.99"/>
    <s v="Alex"/>
    <s v="Europe"/>
    <s v="PayPal"/>
  </r>
  <r>
    <n v="10003"/>
    <x v="2"/>
    <s v="Clothing"/>
    <s v="Levi's 501 Jeans"/>
    <n v="3"/>
    <n v="69.989999999999995"/>
    <n v="209.97"/>
    <s v="Sarah"/>
    <s v="Asia"/>
    <s v="Debit Card"/>
  </r>
  <r>
    <n v="10004"/>
    <x v="3"/>
    <s v="Books"/>
    <s v="The Da Vinci Code"/>
    <n v="4"/>
    <n v="15.99"/>
    <n v="63.96"/>
    <s v="John"/>
    <s v="North America"/>
    <s v="Credit Card"/>
  </r>
  <r>
    <n v="10005"/>
    <x v="4"/>
    <s v="Beauty Products"/>
    <s v="Neutrogena Skincare Set"/>
    <n v="1"/>
    <n v="89.99"/>
    <n v="89.99"/>
    <s v="Emily"/>
    <s v="Europe"/>
    <s v="PayPal"/>
  </r>
  <r>
    <n v="10006"/>
    <x v="5"/>
    <s v="Sports"/>
    <s v="Wilson Evolution Basketball"/>
    <n v="5"/>
    <n v="29.99"/>
    <n v="149.94999999999999"/>
    <s v="John"/>
    <s v="Asia"/>
    <s v="Credit Card"/>
  </r>
  <r>
    <n v="10007"/>
    <x v="6"/>
    <s v="Electronics"/>
    <s v="MacBook Pro 16-inch"/>
    <n v="1"/>
    <n v="2499.9899999999998"/>
    <n v="2499.9899999999998"/>
    <s v="Priya"/>
    <s v="North America"/>
    <s v="Credit Card"/>
  </r>
  <r>
    <n v="10008"/>
    <x v="7"/>
    <s v="Home Appliances"/>
    <s v="Blueair Classic 480i"/>
    <n v="2"/>
    <n v="599.99"/>
    <n v="1199.98"/>
    <s v="Emily"/>
    <s v="Europe"/>
    <s v="PayPal"/>
  </r>
  <r>
    <n v="10009"/>
    <x v="8"/>
    <s v="Clothing"/>
    <s v="Nike Air Force 1"/>
    <n v="6"/>
    <n v="89.99"/>
    <n v="539.94000000000005"/>
    <s v="John"/>
    <s v="Asia"/>
    <s v="Debit Card"/>
  </r>
  <r>
    <n v="10010"/>
    <x v="9"/>
    <s v="Books"/>
    <s v="Dune by Frank Herbert"/>
    <n v="2"/>
    <n v="25.99"/>
    <n v="51.98"/>
    <s v="Emily"/>
    <s v="North America"/>
    <s v="Credit Card"/>
  </r>
  <r>
    <n v="10011"/>
    <x v="10"/>
    <s v="Beauty Products"/>
    <s v="Chanel No. 5 Perfume"/>
    <n v="1"/>
    <n v="129.99"/>
    <n v="129.99"/>
    <s v="Raj"/>
    <s v="Europe"/>
    <s v="PayPal"/>
  </r>
  <r>
    <n v="10012"/>
    <x v="11"/>
    <s v="Sports"/>
    <s v="Babolat Pure Drive Tennis Racket"/>
    <n v="3"/>
    <n v="199.99"/>
    <n v="599.97"/>
    <s v="Emily"/>
    <s v="Asia"/>
    <s v="Credit Card"/>
  </r>
  <r>
    <n v="10013"/>
    <x v="12"/>
    <s v="Electronics"/>
    <s v="Samsung Galaxy Tab S8"/>
    <n v="2"/>
    <n v="749.99"/>
    <n v="1499.98"/>
    <s v="Alex"/>
    <s v="North America"/>
    <s v="Credit Card"/>
  </r>
  <r>
    <n v="10014"/>
    <x v="13"/>
    <s v="Home Appliances"/>
    <s v="Keurig K-Elite Coffee Maker"/>
    <n v="1"/>
    <n v="189.99"/>
    <n v="189.99"/>
    <s v="Daniel"/>
    <s v="Europe"/>
    <s v="PayPal"/>
  </r>
  <r>
    <n v="10015"/>
    <x v="14"/>
    <s v="Clothing"/>
    <s v="North Face Down Jacket"/>
    <n v="2"/>
    <n v="249.99"/>
    <n v="499.98"/>
    <s v="Raj"/>
    <s v="Asia"/>
    <s v="Debit Card"/>
  </r>
  <r>
    <n v="10016"/>
    <x v="15"/>
    <s v="Books"/>
    <s v="Salt, Fat, Acid, Heat by Samin Nosrat"/>
    <n v="3"/>
    <n v="35.99"/>
    <n v="107.97"/>
    <s v="Emily"/>
    <s v="North America"/>
    <s v="Credit Card"/>
  </r>
  <r>
    <n v="10017"/>
    <x v="16"/>
    <s v="Beauty Products"/>
    <s v="Dyson Supersonic Hair Dryer"/>
    <n v="1"/>
    <n v="399.99"/>
    <n v="399.99"/>
    <s v="Sarah"/>
    <s v="Europe"/>
    <s v="PayPal"/>
  </r>
  <r>
    <n v="10018"/>
    <x v="17"/>
    <s v="Sports"/>
    <s v="Manduka PRO Yoga Mat"/>
    <n v="4"/>
    <n v="119.99"/>
    <n v="479.96"/>
    <s v="Daniel"/>
    <s v="Asia"/>
    <s v="Credit Card"/>
  </r>
  <r>
    <n v="10019"/>
    <x v="18"/>
    <s v="Electronics"/>
    <s v="Garmin Forerunner 945"/>
    <n v="2"/>
    <n v="499.99"/>
    <n v="999.98"/>
    <s v="John"/>
    <s v="North America"/>
    <s v="Credit Card"/>
  </r>
  <r>
    <n v="10020"/>
    <x v="19"/>
    <s v="Home Appliances"/>
    <s v="Ninja Professional Blender"/>
    <n v="1"/>
    <n v="99.99"/>
    <n v="99.99"/>
    <s v="Emily"/>
    <s v="Europe"/>
    <s v="PayPal"/>
  </r>
  <r>
    <n v="10021"/>
    <x v="20"/>
    <s v="Clothing"/>
    <s v="Zara Summer Dress"/>
    <n v="3"/>
    <n v="59.99"/>
    <n v="179.97"/>
    <s v="John"/>
    <s v="Asia"/>
    <s v="Debit Card"/>
  </r>
  <r>
    <n v="10022"/>
    <x v="21"/>
    <s v="Books"/>
    <s v="Gone Girl by Gillian Flynn"/>
    <n v="2"/>
    <n v="22.99"/>
    <n v="45.98"/>
    <s v="Sarah"/>
    <s v="North America"/>
    <s v="Credit Card"/>
  </r>
  <r>
    <n v="10023"/>
    <x v="22"/>
    <s v="Beauty Products"/>
    <s v="Olay Regenerist Face Cream"/>
    <n v="1"/>
    <n v="49.99"/>
    <n v="49.99"/>
    <s v="Raj"/>
    <s v="Europe"/>
    <s v="PayPal"/>
  </r>
  <r>
    <n v="10024"/>
    <x v="23"/>
    <s v="Sports"/>
    <s v="Adidas FIFA World Cup Football"/>
    <n v="3"/>
    <n v="29.99"/>
    <n v="89.97"/>
    <s v="Raj"/>
    <s v="Asia"/>
    <s v="Credit Card"/>
  </r>
  <r>
    <n v="10025"/>
    <x v="24"/>
    <s v="Electronics"/>
    <s v="Bose QuietComfort 35 Headphones"/>
    <n v="1"/>
    <n v="299.99"/>
    <n v="299.99"/>
    <s v="Raj"/>
    <s v="North America"/>
    <s v="Credit Card"/>
  </r>
  <r>
    <n v="10026"/>
    <x v="25"/>
    <s v="Home Appliances"/>
    <s v="Panasonic NN-SN966S Microwave"/>
    <n v="1"/>
    <n v="179.99"/>
    <n v="179.99"/>
    <s v="Michael"/>
    <s v="Europe"/>
    <s v="PayPal"/>
  </r>
  <r>
    <n v="10027"/>
    <x v="26"/>
    <s v="Clothing"/>
    <s v="Adidas Ultraboost Shoes"/>
    <n v="2"/>
    <n v="179.99"/>
    <n v="359.98"/>
    <s v="Raj"/>
    <s v="Asia"/>
    <s v="Debit Card"/>
  </r>
  <r>
    <n v="10028"/>
    <x v="27"/>
    <s v="Books"/>
    <s v="Pride and Prejudice by Jane Austen"/>
    <n v="3"/>
    <n v="12.99"/>
    <n v="38.97"/>
    <s v="Daniel"/>
    <s v="North America"/>
    <s v="Credit Card"/>
  </r>
  <r>
    <n v="10029"/>
    <x v="28"/>
    <s v="Beauty Products"/>
    <s v="MAC Ruby Woo Lipstick"/>
    <n v="1"/>
    <n v="29.99"/>
    <n v="29.99"/>
    <s v="Alex"/>
    <s v="Europe"/>
    <s v="PayPal"/>
  </r>
  <r>
    <n v="10030"/>
    <x v="29"/>
    <s v="Sports"/>
    <s v="Nike Air Zoom Pegasus 37"/>
    <n v="2"/>
    <n v="129.99"/>
    <n v="259.98"/>
    <s v="John"/>
    <s v="Asia"/>
    <s v="Credit Card"/>
  </r>
  <r>
    <n v="10031"/>
    <x v="30"/>
    <s v="Electronics"/>
    <s v="Sony WH-1000XM4 Headphones"/>
    <n v="2"/>
    <n v="349.99"/>
    <n v="699.98"/>
    <s v="Michael"/>
    <s v="North America"/>
    <s v="Credit Card"/>
  </r>
  <r>
    <n v="10032"/>
    <x v="31"/>
    <s v="Home Appliances"/>
    <s v="Instant Pot Duo"/>
    <n v="3"/>
    <n v="89.99"/>
    <n v="269.97000000000003"/>
    <s v="Emily"/>
    <s v="Europe"/>
    <s v="PayPal"/>
  </r>
  <r>
    <n v="10033"/>
    <x v="32"/>
    <s v="Clothing"/>
    <s v="Under Armour HeatGear T-Shirt"/>
    <n v="5"/>
    <n v="29.99"/>
    <n v="149.94999999999999"/>
    <s v="Michael"/>
    <s v="Asia"/>
    <s v="Debit Card"/>
  </r>
  <r>
    <n v="10034"/>
    <x v="33"/>
    <s v="Books"/>
    <s v="1984 by George Orwell"/>
    <n v="4"/>
    <n v="19.989999999999998"/>
    <n v="79.959999999999994"/>
    <s v="Sarah"/>
    <s v="North America"/>
    <s v="Credit Card"/>
  </r>
  <r>
    <n v="10035"/>
    <x v="34"/>
    <s v="Beauty Products"/>
    <s v="L'Oreal Revitalift Serum"/>
    <n v="2"/>
    <n v="39.99"/>
    <n v="79.98"/>
    <s v="Emily"/>
    <s v="Europe"/>
    <s v="PayPal"/>
  </r>
  <r>
    <n v="10036"/>
    <x v="35"/>
    <s v="Sports"/>
    <s v="Peloton Bike"/>
    <n v="1"/>
    <n v="1895"/>
    <n v="1895"/>
    <s v="Priya"/>
    <s v="Asia"/>
    <s v="Credit Card"/>
  </r>
  <r>
    <n v="10037"/>
    <x v="36"/>
    <s v="Electronics"/>
    <s v="Apple Watch Series 8"/>
    <n v="3"/>
    <n v="399.99"/>
    <n v="1199.97"/>
    <s v="Daniel"/>
    <s v="North America"/>
    <s v="Credit Card"/>
  </r>
  <r>
    <n v="10038"/>
    <x v="37"/>
    <s v="Home Appliances"/>
    <s v="Roomba i7+"/>
    <n v="2"/>
    <n v="799.99"/>
    <n v="1599.98"/>
    <s v="Sarah"/>
    <s v="Europe"/>
    <s v="PayPal"/>
  </r>
  <r>
    <n v="10039"/>
    <x v="38"/>
    <s v="Clothing"/>
    <s v="Columbia Fleece Jacket"/>
    <n v="4"/>
    <n v="59.99"/>
    <n v="239.96"/>
    <s v="Daniel"/>
    <s v="Asia"/>
    <s v="Debit Card"/>
  </r>
  <r>
    <n v="10040"/>
    <x v="39"/>
    <s v="Books"/>
    <s v="Harry Potter and the Sorcerer's Stone"/>
    <n v="3"/>
    <n v="24.99"/>
    <n v="74.97"/>
    <s v="Alex"/>
    <s v="North America"/>
    <s v="Credit Card"/>
  </r>
  <r>
    <n v="10041"/>
    <x v="40"/>
    <s v="Beauty Products"/>
    <s v="Estee Lauder Advanced Night Repair"/>
    <n v="1"/>
    <n v="105"/>
    <n v="105"/>
    <s v="John"/>
    <s v="Europe"/>
    <s v="PayPal"/>
  </r>
  <r>
    <n v="10042"/>
    <x v="41"/>
    <s v="Sports"/>
    <s v="Fitbit Charge 5"/>
    <n v="2"/>
    <n v="129.99"/>
    <n v="259.98"/>
    <s v="Michael"/>
    <s v="Asia"/>
    <s v="Credit Card"/>
  </r>
  <r>
    <n v="10043"/>
    <x v="42"/>
    <s v="Electronics"/>
    <s v="GoPro HERO10 Black"/>
    <n v="3"/>
    <n v="399.99"/>
    <n v="1199.97"/>
    <s v="Raj"/>
    <s v="North America"/>
    <s v="Credit Card"/>
  </r>
  <r>
    <n v="10044"/>
    <x v="43"/>
    <s v="Home Appliances"/>
    <s v="Nespresso VertuoPlus"/>
    <n v="1"/>
    <n v="199.99"/>
    <n v="199.99"/>
    <s v="Daniel"/>
    <s v="Europe"/>
    <s v="PayPal"/>
  </r>
  <r>
    <n v="10045"/>
    <x v="44"/>
    <s v="Clothing"/>
    <s v="Patagonia Better Sweater"/>
    <n v="2"/>
    <n v="139.99"/>
    <n v="279.98"/>
    <s v="Raj"/>
    <s v="Asia"/>
    <s v="Debit Card"/>
  </r>
  <r>
    <n v="10046"/>
    <x v="45"/>
    <s v="Books"/>
    <s v="Becoming by Michelle Obama"/>
    <n v="4"/>
    <n v="32.5"/>
    <n v="130"/>
    <s v="John"/>
    <s v="North America"/>
    <s v="Credit Card"/>
  </r>
  <r>
    <n v="10047"/>
    <x v="46"/>
    <s v="Beauty Products"/>
    <s v="Clinique Moisture Surge"/>
    <n v="1"/>
    <n v="52"/>
    <n v="52"/>
    <s v="Sarah"/>
    <s v="Europe"/>
    <s v="PayPal"/>
  </r>
  <r>
    <n v="10048"/>
    <x v="47"/>
    <s v="Sports"/>
    <s v="Yeti Rambler Tumbler"/>
    <n v="6"/>
    <n v="39.99"/>
    <n v="239.94"/>
    <s v="Alex"/>
    <s v="Asia"/>
    <s v="Credit Card"/>
  </r>
  <r>
    <n v="10049"/>
    <x v="48"/>
    <s v="Electronics"/>
    <s v="Kindle Paperwhite"/>
    <n v="2"/>
    <n v="129.99"/>
    <n v="259.98"/>
    <s v="John"/>
    <s v="North America"/>
    <s v="Credit Card"/>
  </r>
  <r>
    <n v="10050"/>
    <x v="49"/>
    <s v="Home Appliances"/>
    <s v="Breville Smart Oven"/>
    <n v="1"/>
    <n v="299.99"/>
    <n v="299.99"/>
    <s v="Daniel"/>
    <s v="Europe"/>
    <s v="PayPal"/>
  </r>
  <r>
    <n v="10051"/>
    <x v="50"/>
    <s v="Clothing"/>
    <s v="Ray-Ban Aviator Sunglasses"/>
    <n v="3"/>
    <n v="154.99"/>
    <n v="464.97"/>
    <s v="Alex"/>
    <s v="Asia"/>
    <s v="Debit Card"/>
  </r>
  <r>
    <n v="10052"/>
    <x v="51"/>
    <s v="Books"/>
    <s v="The Silent Patient by Alex Michaelides"/>
    <n v="2"/>
    <n v="26.99"/>
    <n v="53.98"/>
    <s v="Emily"/>
    <s v="North America"/>
    <s v="Credit Card"/>
  </r>
  <r>
    <n v="10053"/>
    <x v="52"/>
    <s v="Beauty Products"/>
    <s v="Shiseido Ultimate Sun Protector"/>
    <n v="1"/>
    <n v="49"/>
    <n v="49"/>
    <s v="Emily"/>
    <s v="Europe"/>
    <s v="PayPal"/>
  </r>
  <r>
    <n v="10054"/>
    <x v="53"/>
    <s v="Sports"/>
    <s v="Titleist Pro V1 Golf Balls"/>
    <n v="5"/>
    <n v="49.99"/>
    <n v="249.95"/>
    <s v="Emily"/>
    <s v="Asia"/>
    <s v="Credit Card"/>
  </r>
  <r>
    <n v="10055"/>
    <x v="54"/>
    <s v="Electronics"/>
    <s v="Anker PowerCore Portable Charger"/>
    <n v="4"/>
    <n v="59.99"/>
    <n v="239.96"/>
    <s v="Priya"/>
    <s v="North America"/>
    <s v="Credit Card"/>
  </r>
  <r>
    <n v="10056"/>
    <x v="55"/>
    <s v="Home Appliances"/>
    <s v="KitchenAid Artisan Stand Mixer"/>
    <n v="1"/>
    <n v="499.99"/>
    <n v="499.99"/>
    <s v="Raj"/>
    <s v="Europe"/>
    <s v="PayPal"/>
  </r>
  <r>
    <n v="10057"/>
    <x v="56"/>
    <s v="Clothing"/>
    <s v="Calvin Klein Boxer Briefs"/>
    <n v="5"/>
    <n v="29.99"/>
    <n v="149.94999999999999"/>
    <s v="Alex"/>
    <s v="Asia"/>
    <s v="Debit Card"/>
  </r>
  <r>
    <n v="10058"/>
    <x v="57"/>
    <s v="Books"/>
    <s v="Educated by Tara Westover"/>
    <n v="3"/>
    <n v="28"/>
    <n v="84"/>
    <s v="Alex"/>
    <s v="North America"/>
    <s v="Credit Card"/>
  </r>
  <r>
    <n v="10059"/>
    <x v="58"/>
    <s v="Beauty Products"/>
    <s v="Anastasia Beverly Hills Brow Wiz"/>
    <n v="2"/>
    <n v="23"/>
    <n v="46"/>
    <s v="Raj"/>
    <s v="Europe"/>
    <s v="PayPal"/>
  </r>
  <r>
    <n v="10060"/>
    <x v="59"/>
    <s v="Sports"/>
    <s v="Hyperice Hypervolt Massager"/>
    <n v="1"/>
    <n v="349"/>
    <n v="349"/>
    <s v="Michael"/>
    <s v="Asia"/>
    <s v="Credit Card"/>
  </r>
  <r>
    <n v="10061"/>
    <x v="60"/>
    <s v="Electronics"/>
    <s v="Nintendo Switch"/>
    <n v="3"/>
    <n v="299.99"/>
    <n v="899.97"/>
    <s v="John"/>
    <s v="North America"/>
    <s v="Credit Card"/>
  </r>
  <r>
    <n v="10062"/>
    <x v="61"/>
    <s v="Home Appliances"/>
    <s v="Philips Airfryer XXL"/>
    <n v="2"/>
    <n v="199.99"/>
    <n v="399.98"/>
    <s v="Sarah"/>
    <s v="Europe"/>
    <s v="PayPal"/>
  </r>
  <r>
    <n v="10063"/>
    <x v="62"/>
    <s v="Clothing"/>
    <s v="Hanes ComfortSoft T-Shirt"/>
    <n v="10"/>
    <n v="9.99"/>
    <n v="99.9"/>
    <s v="Emily"/>
    <s v="Asia"/>
    <s v="Debit Card"/>
  </r>
  <r>
    <n v="10064"/>
    <x v="63"/>
    <s v="Books"/>
    <s v="Where the Crawdads Sing by Delia Owens"/>
    <n v="4"/>
    <n v="18.989999999999998"/>
    <n v="75.959999999999994"/>
    <s v="Priya"/>
    <s v="North America"/>
    <s v="Credit Card"/>
  </r>
  <r>
    <n v="10065"/>
    <x v="64"/>
    <s v="Beauty Products"/>
    <s v="Lancome La Vie Est Belle"/>
    <n v="1"/>
    <n v="102"/>
    <n v="102"/>
    <s v="John"/>
    <s v="Europe"/>
    <s v="PayPal"/>
  </r>
  <r>
    <n v="10066"/>
    <x v="65"/>
    <s v="Sports"/>
    <s v="Garmin Edge 530"/>
    <n v="2"/>
    <n v="299.99"/>
    <n v="599.98"/>
    <s v="Emily"/>
    <s v="Asia"/>
    <s v="Credit Card"/>
  </r>
  <r>
    <n v="10067"/>
    <x v="66"/>
    <s v="Electronics"/>
    <s v="Samsung QLED 4K TV"/>
    <n v="1"/>
    <n v="1199.99"/>
    <n v="1199.99"/>
    <s v="Sarah"/>
    <s v="North America"/>
    <s v="Credit Card"/>
  </r>
  <r>
    <n v="10068"/>
    <x v="67"/>
    <s v="Home Appliances"/>
    <s v="Eufy RoboVac 11S"/>
    <n v="3"/>
    <n v="219.99"/>
    <n v="659.97"/>
    <s v="Alex"/>
    <s v="Europe"/>
    <s v="PayPal"/>
  </r>
  <r>
    <n v="10069"/>
    <x v="68"/>
    <s v="Clothing"/>
    <s v="Puma Suede Classic Sneakers"/>
    <n v="4"/>
    <n v="59.99"/>
    <n v="239.96"/>
    <s v="Alex"/>
    <s v="Asia"/>
    <s v="Debit Card"/>
  </r>
  <r>
    <n v="10070"/>
    <x v="69"/>
    <s v="Books"/>
    <s v="The Great Gatsby by F. Scott Fitzgerald"/>
    <n v="2"/>
    <n v="10.99"/>
    <n v="21.98"/>
    <s v="Alex"/>
    <s v="North America"/>
    <s v="Credit Card"/>
  </r>
  <r>
    <n v="10071"/>
    <x v="70"/>
    <s v="Beauty Products"/>
    <s v="Drunk Elephant C-Firma Day Serum"/>
    <n v="1"/>
    <n v="78"/>
    <n v="78"/>
    <s v="Sarah"/>
    <s v="Europe"/>
    <s v="PayPal"/>
  </r>
  <r>
    <n v="10072"/>
    <x v="71"/>
    <s v="Sports"/>
    <s v="Nike Metcon 6"/>
    <n v="3"/>
    <n v="129.99"/>
    <n v="389.97"/>
    <s v="Michael"/>
    <s v="Asia"/>
    <s v="Credit Card"/>
  </r>
  <r>
    <n v="10073"/>
    <x v="72"/>
    <s v="Electronics"/>
    <s v="HP Spectre x360 Laptop"/>
    <n v="1"/>
    <n v="1599.99"/>
    <n v="1599.99"/>
    <s v="John"/>
    <s v="North America"/>
    <s v="Credit Card"/>
  </r>
  <r>
    <n v="10074"/>
    <x v="73"/>
    <s v="Home Appliances"/>
    <s v="De'Longhi Magnifica Espresso Machine"/>
    <n v="1"/>
    <n v="899.99"/>
    <n v="899.99"/>
    <s v="Sarah"/>
    <s v="Europe"/>
    <s v="PayPal"/>
  </r>
  <r>
    <n v="10075"/>
    <x v="74"/>
    <s v="Clothing"/>
    <s v="Tommy Hilfiger Polo Shirt"/>
    <n v="5"/>
    <n v="49.99"/>
    <n v="249.95"/>
    <s v="Alex"/>
    <s v="Asia"/>
    <s v="Debit Card"/>
  </r>
  <r>
    <n v="10076"/>
    <x v="75"/>
    <s v="Books"/>
    <s v="To Kill a Mockingbird by Harper Lee"/>
    <n v="4"/>
    <n v="14.99"/>
    <n v="59.96"/>
    <s v="Michael"/>
    <s v="North America"/>
    <s v="Credit Card"/>
  </r>
  <r>
    <n v="10077"/>
    <x v="76"/>
    <s v="Beauty Products"/>
    <s v="Glossier Boy Brow"/>
    <n v="2"/>
    <n v="16"/>
    <n v="32"/>
    <s v="Sarah"/>
    <s v="Europe"/>
    <s v="PayPal"/>
  </r>
  <r>
    <n v="10078"/>
    <x v="77"/>
    <s v="Sports"/>
    <s v="Rogue Fitness Kettlebell"/>
    <n v="3"/>
    <n v="69.989999999999995"/>
    <n v="209.97"/>
    <s v="Daniel"/>
    <s v="Asia"/>
    <s v="Credit Card"/>
  </r>
  <r>
    <n v="10079"/>
    <x v="78"/>
    <s v="Electronics"/>
    <s v="Apple AirPods Pro"/>
    <n v="2"/>
    <n v="249.99"/>
    <n v="499.98"/>
    <s v="Emily"/>
    <s v="North America"/>
    <s v="Credit Card"/>
  </r>
  <r>
    <n v="10080"/>
    <x v="79"/>
    <s v="Home Appliances"/>
    <s v="Dyson Pure Cool Link"/>
    <n v="1"/>
    <n v="499.99"/>
    <n v="499.99"/>
    <s v="John"/>
    <s v="Europe"/>
    <s v="PayPal"/>
  </r>
  <r>
    <n v="10081"/>
    <x v="80"/>
    <s v="Clothing"/>
    <s v="Levi's Trucker Jacket"/>
    <n v="2"/>
    <n v="89.99"/>
    <n v="179.98"/>
    <s v="Emily"/>
    <s v="Asia"/>
    <s v="Debit Card"/>
  </r>
  <r>
    <n v="10082"/>
    <x v="81"/>
    <s v="Books"/>
    <s v="The Hobbit by J.R.R. Tolkien"/>
    <n v="3"/>
    <n v="12.99"/>
    <n v="38.97"/>
    <s v="Emily"/>
    <s v="North America"/>
    <s v="Credit Card"/>
  </r>
  <r>
    <n v="10083"/>
    <x v="82"/>
    <s v="Beauty Products"/>
    <s v="Charlotte Tilbury Magic Cream"/>
    <n v="1"/>
    <n v="100"/>
    <n v="100"/>
    <s v="John"/>
    <s v="Europe"/>
    <s v="PayPal"/>
  </r>
  <r>
    <n v="10084"/>
    <x v="83"/>
    <s v="Sports"/>
    <s v="Spalding NBA Street Basketball"/>
    <n v="6"/>
    <n v="24.99"/>
    <n v="149.94"/>
    <s v="Priya"/>
    <s v="Asia"/>
    <s v="Credit Card"/>
  </r>
  <r>
    <n v="10085"/>
    <x v="84"/>
    <s v="Electronics"/>
    <s v="Ring Video Doorbell"/>
    <n v="1"/>
    <n v="99.99"/>
    <n v="99.99"/>
    <s v="Raj"/>
    <s v="North America"/>
    <s v="Credit Card"/>
  </r>
  <r>
    <n v="10086"/>
    <x v="85"/>
    <s v="Home Appliances"/>
    <s v="LG OLED TV"/>
    <n v="2"/>
    <n v="1299.99"/>
    <n v="2599.98"/>
    <s v="Priya"/>
    <s v="Europe"/>
    <s v="PayPal"/>
  </r>
  <r>
    <n v="10087"/>
    <x v="86"/>
    <s v="Clothing"/>
    <s v="Uniqlo Ultra Light Down Jacket"/>
    <n v="3"/>
    <n v="79.989999999999995"/>
    <n v="239.97"/>
    <s v="John"/>
    <s v="Asia"/>
    <s v="Debit Card"/>
  </r>
  <r>
    <n v="10088"/>
    <x v="87"/>
    <s v="Books"/>
    <s v="The Catcher in the Rye by J.D. Salinger"/>
    <n v="4"/>
    <n v="13.99"/>
    <n v="55.96"/>
    <s v="John"/>
    <s v="North America"/>
    <s v="Credit Card"/>
  </r>
  <r>
    <n v="10089"/>
    <x v="88"/>
    <s v="Beauty Products"/>
    <s v="Sunday Riley Good Genes"/>
    <n v="1"/>
    <n v="105"/>
    <n v="105"/>
    <s v="Priya"/>
    <s v="Europe"/>
    <s v="PayPal"/>
  </r>
  <r>
    <n v="10090"/>
    <x v="89"/>
    <s v="Sports"/>
    <s v="On Running Cloud Shoes"/>
    <n v="2"/>
    <n v="129.99"/>
    <n v="259.98"/>
    <s v="Daniel"/>
    <s v="Asia"/>
    <s v="Credit Card"/>
  </r>
  <r>
    <n v="10091"/>
    <x v="90"/>
    <s v="Electronics"/>
    <s v="Logitech MX Master 3 Mouse"/>
    <n v="2"/>
    <n v="99.99"/>
    <n v="199.98"/>
    <s v="Raj"/>
    <s v="North America"/>
    <s v="Credit Card"/>
  </r>
  <r>
    <n v="10092"/>
    <x v="91"/>
    <s v="Home Appliances"/>
    <s v="Instant Pot Duo Crisp"/>
    <n v="1"/>
    <n v="179.99"/>
    <n v="179.99"/>
    <s v="Sarah"/>
    <s v="Europe"/>
    <s v="PayPal"/>
  </r>
  <r>
    <n v="10093"/>
    <x v="92"/>
    <s v="Clothing"/>
    <s v="Adidas Originals Superstar Sneakers"/>
    <n v="4"/>
    <n v="79.989999999999995"/>
    <n v="319.95999999999998"/>
    <s v="Alex"/>
    <s v="Asia"/>
    <s v="Debit Card"/>
  </r>
  <r>
    <n v="10094"/>
    <x v="93"/>
    <s v="Books"/>
    <s v="The Alchemist by Paulo Coelho"/>
    <n v="3"/>
    <n v="14.99"/>
    <n v="44.97"/>
    <s v="John"/>
    <s v="North America"/>
    <s v="Credit Card"/>
  </r>
  <r>
    <n v="10095"/>
    <x v="94"/>
    <s v="Beauty Products"/>
    <s v="Tatcha The Water Cream"/>
    <n v="1"/>
    <n v="68"/>
    <n v="68"/>
    <s v="John"/>
    <s v="Europe"/>
    <s v="PayPal"/>
  </r>
  <r>
    <n v="10096"/>
    <x v="95"/>
    <s v="Sports"/>
    <s v="Garmin Fenix 6X Pro"/>
    <n v="1"/>
    <n v="999.99"/>
    <n v="999.99"/>
    <s v="John"/>
    <s v="Asia"/>
    <s v="Credit Card"/>
  </r>
  <r>
    <n v="10097"/>
    <x v="96"/>
    <s v="Electronics"/>
    <s v="Bose SoundLink Revolve+ Speaker"/>
    <n v="3"/>
    <n v="299.99"/>
    <n v="899.97"/>
    <s v="Alex"/>
    <s v="North America"/>
    <s v="Credit Card"/>
  </r>
  <r>
    <n v="10098"/>
    <x v="97"/>
    <s v="Home Appliances"/>
    <s v="Vitamix Explorian Blender"/>
    <n v="1"/>
    <n v="349.99"/>
    <n v="349.99"/>
    <s v="Michael"/>
    <s v="Europe"/>
    <s v="PayPal"/>
  </r>
  <r>
    <n v="10099"/>
    <x v="98"/>
    <s v="Clothing"/>
    <s v="Gap Essential Crewneck T-Shirt"/>
    <n v="6"/>
    <n v="19.989999999999998"/>
    <n v="119.94"/>
    <s v="Priya"/>
    <s v="Asia"/>
    <s v="Debit Card"/>
  </r>
  <r>
    <n v="10100"/>
    <x v="99"/>
    <s v="Books"/>
    <s v="The Power of Now by Eckhart Tolle"/>
    <n v="2"/>
    <n v="12.99"/>
    <n v="25.98"/>
    <s v="Priya"/>
    <s v="North America"/>
    <s v="Credit Card"/>
  </r>
  <r>
    <n v="10101"/>
    <x v="100"/>
    <s v="Beauty Products"/>
    <s v="Kiehl's Midnight Recovery Concentrate"/>
    <n v="1"/>
    <n v="82"/>
    <n v="82"/>
    <s v="Raj"/>
    <s v="Europe"/>
    <s v="PayPal"/>
  </r>
  <r>
    <n v="10102"/>
    <x v="101"/>
    <s v="Sports"/>
    <s v="Under Armour HOVR Sonic 4 Shoes"/>
    <n v="2"/>
    <n v="109.99"/>
    <n v="219.98"/>
    <s v="Raj"/>
    <s v="Asia"/>
    <s v="Credit Card"/>
  </r>
  <r>
    <n v="10103"/>
    <x v="102"/>
    <s v="Electronics"/>
    <s v="Canon EOS R5 Camera"/>
    <n v="1"/>
    <n v="3899.99"/>
    <n v="3899.99"/>
    <s v="Michael"/>
    <s v="North America"/>
    <s v="Credit Card"/>
  </r>
  <r>
    <n v="10104"/>
    <x v="103"/>
    <s v="Home Appliances"/>
    <s v="Shark IQ Robot Vacuum"/>
    <n v="2"/>
    <n v="349.99"/>
    <n v="699.98"/>
    <s v="Raj"/>
    <s v="Europe"/>
    <s v="PayPal"/>
  </r>
  <r>
    <n v="10105"/>
    <x v="104"/>
    <s v="Clothing"/>
    <s v="H&amp;M Slim Fit Jeans"/>
    <n v="3"/>
    <n v="39.99"/>
    <n v="119.97"/>
    <s v="Sarah"/>
    <s v="Asia"/>
    <s v="Debit Card"/>
  </r>
  <r>
    <n v="10106"/>
    <x v="105"/>
    <s v="Books"/>
    <s v="The Girl on the Train by Paula Hawkins"/>
    <n v="4"/>
    <n v="10.99"/>
    <n v="43.96"/>
    <s v="Priya"/>
    <s v="North America"/>
    <s v="Credit Card"/>
  </r>
  <r>
    <n v="10107"/>
    <x v="106"/>
    <s v="Beauty Products"/>
    <s v="The Ordinary Niacinamide Serum"/>
    <n v="1"/>
    <n v="6.5"/>
    <n v="6.5"/>
    <s v="Michael"/>
    <s v="Europe"/>
    <s v="PayPal"/>
  </r>
  <r>
    <n v="10108"/>
    <x v="107"/>
    <s v="Sports"/>
    <s v="Bowflex SelectTech 552 Dumbbells"/>
    <n v="1"/>
    <n v="399.99"/>
    <n v="399.99"/>
    <s v="John"/>
    <s v="Asia"/>
    <s v="Credit Card"/>
  </r>
  <r>
    <n v="10109"/>
    <x v="108"/>
    <s v="Electronics"/>
    <s v="Google Nest Hub Max"/>
    <n v="2"/>
    <n v="229.99"/>
    <n v="459.98"/>
    <s v="Michael"/>
    <s v="North America"/>
    <s v="Credit Card"/>
  </r>
  <r>
    <n v="10110"/>
    <x v="109"/>
    <s v="Home Appliances"/>
    <s v="Cuisinart Griddler Deluxe"/>
    <n v="1"/>
    <n v="159.99"/>
    <n v="159.99"/>
    <s v="Daniel"/>
    <s v="Europe"/>
    <s v="PayPal"/>
  </r>
  <r>
    <n v="10111"/>
    <x v="110"/>
    <s v="Clothing"/>
    <s v="Old Navy Relaxed-Fit T-Shirt"/>
    <n v="4"/>
    <n v="14.99"/>
    <n v="59.96"/>
    <s v="Alex"/>
    <s v="Asia"/>
    <s v="Debit Card"/>
  </r>
  <r>
    <n v="10112"/>
    <x v="111"/>
    <s v="Books"/>
    <s v="Sapiens: A Brief History of Humankind by Yuval Noah Harari"/>
    <n v="2"/>
    <n v="18.989999999999998"/>
    <n v="37.979999999999997"/>
    <s v="Raj"/>
    <s v="North America"/>
    <s v="Credit Card"/>
  </r>
  <r>
    <n v="10113"/>
    <x v="112"/>
    <s v="Beauty Products"/>
    <s v="Biore UV Aqua Rich Watery Essence Sunscreen"/>
    <n v="1"/>
    <n v="15"/>
    <n v="15"/>
    <s v="Raj"/>
    <s v="Europe"/>
    <s v="PayPal"/>
  </r>
  <r>
    <n v="10114"/>
    <x v="113"/>
    <s v="Sports"/>
    <s v="Fitbit Versa 3"/>
    <n v="3"/>
    <n v="229.95"/>
    <n v="689.85"/>
    <s v="Priya"/>
    <s v="Asia"/>
    <s v="Credit Card"/>
  </r>
  <r>
    <n v="10115"/>
    <x v="114"/>
    <s v="Electronics"/>
    <s v="Amazon Echo Show 10"/>
    <n v="1"/>
    <n v="249.99"/>
    <n v="249.99"/>
    <s v="Sarah"/>
    <s v="North America"/>
    <s v="Credit Card"/>
  </r>
  <r>
    <n v="10116"/>
    <x v="115"/>
    <s v="Home Appliances"/>
    <s v="Breville Smart Grill"/>
    <n v="2"/>
    <n v="299.95"/>
    <n v="599.9"/>
    <s v="Priya"/>
    <s v="Europe"/>
    <s v="PayPal"/>
  </r>
  <r>
    <n v="10117"/>
    <x v="116"/>
    <s v="Clothing"/>
    <s v="Gap High Rise Skinny Jeans"/>
    <n v="3"/>
    <n v="49.99"/>
    <n v="149.97"/>
    <s v="Raj"/>
    <s v="Asia"/>
    <s v="Debit Card"/>
  </r>
  <r>
    <n v="10118"/>
    <x v="117"/>
    <s v="Books"/>
    <s v="Atomic Habits by James Clear"/>
    <n v="4"/>
    <n v="16.989999999999998"/>
    <n v="67.959999999999994"/>
    <s v="Alex"/>
    <s v="North America"/>
    <s v="Credit Card"/>
  </r>
  <r>
    <n v="10119"/>
    <x v="118"/>
    <s v="Beauty Products"/>
    <s v="CeraVe Hydrating Facial Cleanser"/>
    <n v="2"/>
    <n v="14.99"/>
    <n v="29.98"/>
    <s v="Priya"/>
    <s v="Europe"/>
    <s v="PayPal"/>
  </r>
  <r>
    <n v="10120"/>
    <x v="119"/>
    <s v="Sports"/>
    <s v="YETI Hopper Flip Portable Cooler"/>
    <n v="1"/>
    <n v="249.99"/>
    <n v="249.99"/>
    <s v="Alex"/>
    <s v="Asia"/>
    <s v="Credit Card"/>
  </r>
  <r>
    <n v="10121"/>
    <x v="120"/>
    <s v="Electronics"/>
    <s v="Apple iPad Air"/>
    <n v="2"/>
    <n v="599.99"/>
    <n v="1199.98"/>
    <s v="Priya"/>
    <s v="North America"/>
    <s v="Credit Card"/>
  </r>
  <r>
    <n v="10122"/>
    <x v="121"/>
    <s v="Home Appliances"/>
    <s v="Hamilton Beach FlexBrew Coffee Maker"/>
    <n v="1"/>
    <n v="89.99"/>
    <n v="89.99"/>
    <s v="Daniel"/>
    <s v="Europe"/>
    <s v="PayPal"/>
  </r>
  <r>
    <n v="10123"/>
    <x v="122"/>
    <s v="Clothing"/>
    <s v="Forever 21 Graphic Tee"/>
    <n v="5"/>
    <n v="12.99"/>
    <n v="64.95"/>
    <s v="Emily"/>
    <s v="Asia"/>
    <s v="Debit Card"/>
  </r>
  <r>
    <n v="10124"/>
    <x v="123"/>
    <s v="Books"/>
    <s v="The Subtle Art of Not Giving a F*ck by Mark Manson"/>
    <n v="3"/>
    <n v="14.99"/>
    <n v="44.97"/>
    <s v="Michael"/>
    <s v="North America"/>
    <s v="Credit Card"/>
  </r>
  <r>
    <n v="10125"/>
    <x v="124"/>
    <s v="Beauty Products"/>
    <s v="NARS Radiant Creamy Concealer"/>
    <n v="1"/>
    <n v="30"/>
    <n v="30"/>
    <s v="Raj"/>
    <s v="Europe"/>
    <s v="PayPal"/>
  </r>
  <r>
    <n v="10126"/>
    <x v="125"/>
    <s v="Sports"/>
    <s v="Yeti Roadie 24 Cooler"/>
    <n v="1"/>
    <n v="199.99"/>
    <n v="199.99"/>
    <s v="Emily"/>
    <s v="Asia"/>
    <s v="Credit Card"/>
  </r>
  <r>
    <n v="10127"/>
    <x v="126"/>
    <s v="Electronics"/>
    <s v="Sony PlayStation 5"/>
    <n v="1"/>
    <n v="499.99"/>
    <n v="499.99"/>
    <s v="Raj"/>
    <s v="North America"/>
    <s v="Credit Card"/>
  </r>
  <r>
    <n v="10128"/>
    <x v="127"/>
    <s v="Home Appliances"/>
    <s v="Dyson Supersonic Hair Dryer"/>
    <n v="2"/>
    <n v="399.99"/>
    <n v="799.98"/>
    <s v="John"/>
    <s v="Europe"/>
    <s v="PayPal"/>
  </r>
  <r>
    <n v="10129"/>
    <x v="128"/>
    <s v="Clothing"/>
    <s v="Lululemon Align Leggings"/>
    <n v="3"/>
    <n v="98"/>
    <n v="294"/>
    <s v="Michael"/>
    <s v="Asia"/>
    <s v="Debit Card"/>
  </r>
  <r>
    <n v="10130"/>
    <x v="129"/>
    <s v="Books"/>
    <s v="The Four Agreements by Don Miguel Ruiz"/>
    <n v="2"/>
    <n v="8.99"/>
    <n v="17.98"/>
    <s v="Priya"/>
    <s v="North America"/>
    <s v="Credit Card"/>
  </r>
  <r>
    <n v="10131"/>
    <x v="130"/>
    <s v="Beauty Products"/>
    <s v="Fenty Beauty Killawatt Highlighter"/>
    <n v="1"/>
    <n v="36"/>
    <n v="36"/>
    <s v="John"/>
    <s v="Europe"/>
    <s v="PayPal"/>
  </r>
  <r>
    <n v="10132"/>
    <x v="131"/>
    <s v="Sports"/>
    <s v="Hydro Flask Wide Mouth Water Bottle"/>
    <n v="4"/>
    <n v="39.950000000000003"/>
    <n v="159.80000000000001"/>
    <s v="Priya"/>
    <s v="Asia"/>
    <s v="Credit Card"/>
  </r>
  <r>
    <n v="10133"/>
    <x v="132"/>
    <s v="Electronics"/>
    <s v="Microsoft Surface Laptop 4"/>
    <n v="1"/>
    <n v="1299.99"/>
    <n v="1299.99"/>
    <s v="John"/>
    <s v="North America"/>
    <s v="Credit Card"/>
  </r>
  <r>
    <n v="10134"/>
    <x v="133"/>
    <s v="Home Appliances"/>
    <s v="Keurig K-Mini Coffee Maker"/>
    <n v="2"/>
    <n v="79.989999999999995"/>
    <n v="159.97999999999999"/>
    <s v="Priya"/>
    <s v="Europe"/>
    <s v="PayPal"/>
  </r>
  <r>
    <n v="10135"/>
    <x v="134"/>
    <s v="Clothing"/>
    <s v="Gap Crewneck Sweatshirt"/>
    <n v="4"/>
    <n v="34.99"/>
    <n v="139.96"/>
    <s v="Raj"/>
    <s v="Asia"/>
    <s v="Debit Card"/>
  </r>
  <r>
    <n v="10136"/>
    <x v="135"/>
    <s v="Books"/>
    <s v="Think and Grow Rich by Napoleon Hill"/>
    <n v="3"/>
    <n v="9.99"/>
    <n v="29.97"/>
    <s v="Sarah"/>
    <s v="North America"/>
    <s v="Credit Card"/>
  </r>
  <r>
    <n v="10137"/>
    <x v="136"/>
    <s v="Beauty Products"/>
    <s v="The Ordinary Hyaluronic Acid Serum"/>
    <n v="1"/>
    <n v="6.8"/>
    <n v="6.8"/>
    <s v="Michael"/>
    <s v="Europe"/>
    <s v="PayPal"/>
  </r>
  <r>
    <n v="10138"/>
    <x v="137"/>
    <s v="Sports"/>
    <s v="Fitbit Inspire 2"/>
    <n v="2"/>
    <n v="99.95"/>
    <n v="199.9"/>
    <s v="John"/>
    <s v="Asia"/>
    <s v="Credit Card"/>
  </r>
  <r>
    <n v="10139"/>
    <x v="138"/>
    <s v="Electronics"/>
    <s v="Samsung Odyssey G9 Gaming Monitor"/>
    <n v="1"/>
    <n v="1499.99"/>
    <n v="1499.99"/>
    <s v="Raj"/>
    <s v="North America"/>
    <s v="Credit Card"/>
  </r>
  <r>
    <n v="10140"/>
    <x v="139"/>
    <s v="Home Appliances"/>
    <s v="Instant Pot Ultra"/>
    <n v="1"/>
    <n v="139.99"/>
    <n v="139.99"/>
    <s v="Emily"/>
    <s v="Europe"/>
    <s v="PayPal"/>
  </r>
  <r>
    <n v="10141"/>
    <x v="140"/>
    <s v="Clothing"/>
    <s v="Adidas Essential Track Pants"/>
    <n v="3"/>
    <n v="44.99"/>
    <n v="134.97"/>
    <s v="Emily"/>
    <s v="Asia"/>
    <s v="Debit Card"/>
  </r>
  <r>
    <n v="10142"/>
    <x v="141"/>
    <s v="Books"/>
    <s v="The Power of Habit by Charles Duhigg"/>
    <n v="2"/>
    <n v="11.99"/>
    <n v="23.98"/>
    <s v="Alex"/>
    <s v="North America"/>
    <s v="Credit Card"/>
  </r>
  <r>
    <n v="10143"/>
    <x v="142"/>
    <s v="Beauty Products"/>
    <s v="Clinique Dramatically Different Moisturizing Lotion"/>
    <n v="1"/>
    <n v="29.5"/>
    <n v="29.5"/>
    <s v="Alex"/>
    <s v="Europe"/>
    <s v="PayPal"/>
  </r>
  <r>
    <n v="10144"/>
    <x v="143"/>
    <s v="Sports"/>
    <s v="YETI Tundra 45 Cooler"/>
    <n v="1"/>
    <n v="299.99"/>
    <n v="299.99"/>
    <s v="Sarah"/>
    <s v="Asia"/>
    <s v="Credit Card"/>
  </r>
  <r>
    <n v="10145"/>
    <x v="144"/>
    <s v="Electronics"/>
    <s v="Apple AirPods Max"/>
    <n v="1"/>
    <n v="549"/>
    <n v="549"/>
    <s v="Alex"/>
    <s v="North America"/>
    <s v="Credit Card"/>
  </r>
  <r>
    <n v="10146"/>
    <x v="145"/>
    <s v="Home Appliances"/>
    <s v="Cuisinart Coffee Center"/>
    <n v="2"/>
    <n v="199.95"/>
    <n v="399.9"/>
    <s v="Sarah"/>
    <s v="Europe"/>
    <s v="PayPal"/>
  </r>
  <r>
    <n v="10147"/>
    <x v="146"/>
    <s v="Clothing"/>
    <s v="Levi's Sherpa Trucker Jacket"/>
    <n v="2"/>
    <n v="98"/>
    <n v="196"/>
    <s v="Raj"/>
    <s v="Asia"/>
    <s v="Debit Card"/>
  </r>
  <r>
    <n v="10148"/>
    <x v="147"/>
    <s v="Books"/>
    <s v="The Outsiders by S.E. Hinton"/>
    <n v="3"/>
    <n v="10.99"/>
    <n v="32.97"/>
    <s v="Sarah"/>
    <s v="North America"/>
    <s v="Credit Card"/>
  </r>
  <r>
    <n v="10149"/>
    <x v="148"/>
    <s v="Beauty Products"/>
    <s v="Laneige Water Sleeping Mask"/>
    <n v="1"/>
    <n v="25"/>
    <n v="25"/>
    <s v="John"/>
    <s v="Europe"/>
    <s v="PayPal"/>
  </r>
  <r>
    <n v="10150"/>
    <x v="149"/>
    <s v="Sports"/>
    <s v="Bose SoundSport Wireless Earbuds"/>
    <n v="2"/>
    <n v="149.99"/>
    <n v="299.98"/>
    <s v="Priya"/>
    <s v="Asia"/>
    <s v="Credit Card"/>
  </r>
  <r>
    <n v="10151"/>
    <x v="150"/>
    <s v="Electronics"/>
    <s v="Sony WH-1000XM4 Headphones"/>
    <n v="1"/>
    <n v="349.99"/>
    <n v="349.99"/>
    <s v="Sarah"/>
    <s v="North America"/>
    <s v="Credit Card"/>
  </r>
  <r>
    <n v="10152"/>
    <x v="151"/>
    <s v="Home Appliances"/>
    <s v="Ninja Foodi Pressure Cooker"/>
    <n v="2"/>
    <n v="199.99"/>
    <n v="399.98"/>
    <s v="John"/>
    <s v="Europe"/>
    <s v="PayPal"/>
  </r>
  <r>
    <n v="10153"/>
    <x v="152"/>
    <s v="Clothing"/>
    <s v="Nike Sportswear Club Fleece Hoodie"/>
    <n v="3"/>
    <n v="54.99"/>
    <n v="164.97"/>
    <s v="Alex"/>
    <s v="Asia"/>
    <s v="Debit Card"/>
  </r>
  <r>
    <n v="10154"/>
    <x v="153"/>
    <s v="Books"/>
    <s v="The Night Circus by Erin Morgenstern"/>
    <n v="2"/>
    <n v="16.989999999999998"/>
    <n v="33.979999999999997"/>
    <s v="Priya"/>
    <s v="North America"/>
    <s v="Credit Card"/>
  </r>
  <r>
    <n v="10155"/>
    <x v="154"/>
    <s v="Beauty Products"/>
    <s v="GlamGlow Supermud Clearing Treatment"/>
    <n v="1"/>
    <n v="59"/>
    <n v="59"/>
    <s v="Priya"/>
    <s v="Europe"/>
    <s v="PayPal"/>
  </r>
  <r>
    <n v="10156"/>
    <x v="155"/>
    <s v="Sports"/>
    <s v="Garmin Forerunner 245"/>
    <n v="1"/>
    <n v="299.99"/>
    <n v="299.99"/>
    <s v="Daniel"/>
    <s v="Asia"/>
    <s v="Credit Card"/>
  </r>
  <r>
    <n v="10157"/>
    <x v="156"/>
    <s v="Electronics"/>
    <s v="Google Pixel 6 Pro"/>
    <n v="1"/>
    <n v="899.99"/>
    <n v="899.99"/>
    <s v="Emily"/>
    <s v="North America"/>
    <s v="Credit Card"/>
  </r>
  <r>
    <n v="10158"/>
    <x v="157"/>
    <s v="Home Appliances"/>
    <s v="Breville Nespresso Creatista Plus"/>
    <n v="1"/>
    <n v="499.95"/>
    <n v="499.95"/>
    <s v="Emily"/>
    <s v="Europe"/>
    <s v="PayPal"/>
  </r>
  <r>
    <n v="10159"/>
    <x v="158"/>
    <s v="Clothing"/>
    <s v="Under Armour Tech 2.0 T-Shirt"/>
    <n v="4"/>
    <n v="24.99"/>
    <n v="99.96"/>
    <s v="Sarah"/>
    <s v="Asia"/>
    <s v="Debit Card"/>
  </r>
  <r>
    <n v="10160"/>
    <x v="159"/>
    <s v="Books"/>
    <s v="The Art of War by Sun Tzu"/>
    <n v="3"/>
    <n v="7.99"/>
    <n v="23.97"/>
    <s v="Emily"/>
    <s v="North America"/>
    <s v="Credit Card"/>
  </r>
  <r>
    <n v="10161"/>
    <x v="160"/>
    <s v="Beauty Products"/>
    <s v="Youth to the People Superfood Antioxidant Cleanser"/>
    <n v="1"/>
    <n v="36"/>
    <n v="36"/>
    <s v="Alex"/>
    <s v="Europe"/>
    <s v="PayPal"/>
  </r>
  <r>
    <n v="10162"/>
    <x v="161"/>
    <s v="Sports"/>
    <s v="TriggerPoint GRID Foam Roller"/>
    <n v="2"/>
    <n v="34.99"/>
    <n v="69.98"/>
    <s v="Emily"/>
    <s v="Asia"/>
    <s v="Credit Card"/>
  </r>
  <r>
    <n v="10163"/>
    <x v="162"/>
    <s v="Electronics"/>
    <s v="Apple MacBook Air"/>
    <n v="1"/>
    <n v="1199.99"/>
    <n v="1199.99"/>
    <s v="Priya"/>
    <s v="North America"/>
    <s v="Credit Card"/>
  </r>
  <r>
    <n v="10164"/>
    <x v="163"/>
    <s v="Home Appliances"/>
    <s v="Cuisinart Custom 14-Cup Food Processor"/>
    <n v="1"/>
    <n v="199.99"/>
    <n v="199.99"/>
    <s v="Alex"/>
    <s v="Europe"/>
    <s v="PayPal"/>
  </r>
  <r>
    <n v="10165"/>
    <x v="164"/>
    <s v="Clothing"/>
    <s v="Adidas 3-Stripes Shorts"/>
    <n v="5"/>
    <n v="29.99"/>
    <n v="149.94999999999999"/>
    <s v="Michael"/>
    <s v="Asia"/>
    <s v="Debit Card"/>
  </r>
  <r>
    <n v="10166"/>
    <x v="165"/>
    <s v="Books"/>
    <s v="The Hunger Games by Suzanne Collins"/>
    <n v="4"/>
    <n v="8.99"/>
    <n v="35.96"/>
    <s v="Emily"/>
    <s v="North America"/>
    <s v="Credit Card"/>
  </r>
  <r>
    <n v="10167"/>
    <x v="166"/>
    <s v="Beauty Products"/>
    <s v="Neutrogena Hydro Boost Water Gel"/>
    <n v="1"/>
    <n v="16.989999999999998"/>
    <n v="16.989999999999998"/>
    <s v="Daniel"/>
    <s v="Europe"/>
    <s v="PayPal"/>
  </r>
  <r>
    <n v="10168"/>
    <x v="167"/>
    <s v="Sports"/>
    <s v="Yeti Rambler Bottle"/>
    <n v="3"/>
    <n v="49.99"/>
    <n v="149.97"/>
    <s v="Priya"/>
    <s v="Asia"/>
    <s v="Credit Card"/>
  </r>
  <r>
    <n v="10169"/>
    <x v="168"/>
    <s v="Electronics"/>
    <s v="Samsung Odyssey G7 Gaming Monitor"/>
    <n v="1"/>
    <n v="699.99"/>
    <n v="699.99"/>
    <s v="Raj"/>
    <s v="North America"/>
    <s v="Credit Card"/>
  </r>
  <r>
    <n v="10170"/>
    <x v="169"/>
    <s v="Home Appliances"/>
    <s v="Instant Pot Duo Evo Plus"/>
    <n v="2"/>
    <n v="139.99"/>
    <n v="279.98"/>
    <s v="Sarah"/>
    <s v="Europe"/>
    <s v="PayPal"/>
  </r>
  <r>
    <n v="10171"/>
    <x v="170"/>
    <s v="Clothing"/>
    <s v="Nike Tempo Running Shorts"/>
    <n v="3"/>
    <n v="34.99"/>
    <n v="104.97"/>
    <s v="Sarah"/>
    <s v="Asia"/>
    <s v="Debit Card"/>
  </r>
  <r>
    <n v="10172"/>
    <x v="171"/>
    <s v="Books"/>
    <s v="The Girl with the Dragon Tattoo by Stieg Larsson"/>
    <n v="2"/>
    <n v="9.99"/>
    <n v="19.98"/>
    <s v="Michael"/>
    <s v="North America"/>
    <s v="Credit Card"/>
  </r>
  <r>
    <n v="10173"/>
    <x v="172"/>
    <s v="Beauty Products"/>
    <s v="Paula's Choice Skin Perfecting 2% BHA Liquid Exfoliant"/>
    <n v="1"/>
    <n v="29.5"/>
    <n v="29.5"/>
    <s v="Sarah"/>
    <s v="Europe"/>
    <s v="PayPal"/>
  </r>
  <r>
    <n v="10174"/>
    <x v="173"/>
    <s v="Sports"/>
    <s v="Bowflex SelectTech 1090 Adjustable Dumbbells"/>
    <n v="1"/>
    <n v="699.99"/>
    <n v="699.99"/>
    <s v="Emily"/>
    <s v="Asia"/>
    <s v="Credit Card"/>
  </r>
  <r>
    <n v="10175"/>
    <x v="174"/>
    <s v="Electronics"/>
    <s v="Amazon Fire TV Stick 4K"/>
    <n v="3"/>
    <n v="49.99"/>
    <n v="149.97"/>
    <s v="Raj"/>
    <s v="North America"/>
    <s v="Credit Card"/>
  </r>
  <r>
    <n v="10176"/>
    <x v="175"/>
    <s v="Home Appliances"/>
    <s v="Crock-Pot 6-Quart Slow Cooker"/>
    <n v="2"/>
    <n v="49.99"/>
    <n v="99.98"/>
    <s v="Raj"/>
    <s v="Europe"/>
    <s v="PayPal"/>
  </r>
  <r>
    <n v="10177"/>
    <x v="176"/>
    <s v="Clothing"/>
    <s v="Uniqlo Airism Mesh Boxer Briefs"/>
    <n v="4"/>
    <n v="14.9"/>
    <n v="59.6"/>
    <s v="Emily"/>
    <s v="Asia"/>
    <s v="Debit Card"/>
  </r>
  <r>
    <n v="10178"/>
    <x v="177"/>
    <s v="Books"/>
    <s v="The Sun Also Rises by Ernest Hemingway"/>
    <n v="3"/>
    <n v="11.99"/>
    <n v="35.97"/>
    <s v="Alex"/>
    <s v="North America"/>
    <s v="Credit Card"/>
  </r>
  <r>
    <n v="10179"/>
    <x v="178"/>
    <s v="Beauty Products"/>
    <s v="First Aid Beauty Ultra Repair Cream"/>
    <n v="2"/>
    <n v="34"/>
    <n v="68"/>
    <s v="Sarah"/>
    <s v="Europe"/>
    <s v="PayPal"/>
  </r>
  <r>
    <n v="10180"/>
    <x v="179"/>
    <s v="Sports"/>
    <s v="Oakley Holbrook Sunglasses"/>
    <n v="1"/>
    <n v="146"/>
    <n v="146"/>
    <s v="Daniel"/>
    <s v="Asia"/>
    <s v="Credit Card"/>
  </r>
  <r>
    <n v="10181"/>
    <x v="180"/>
    <s v="Electronics"/>
    <s v="Google Pixelbook Go"/>
    <n v="1"/>
    <n v="649.99"/>
    <n v="649.99"/>
    <s v="Alex"/>
    <s v="North America"/>
    <s v="Credit Card"/>
  </r>
  <r>
    <n v="10182"/>
    <x v="181"/>
    <s v="Home Appliances"/>
    <s v="Dyson V8 Absolute"/>
    <n v="1"/>
    <n v="399.99"/>
    <n v="399.99"/>
    <s v="Sarah"/>
    <s v="Europe"/>
    <s v="PayPal"/>
  </r>
  <r>
    <n v="10183"/>
    <x v="182"/>
    <s v="Clothing"/>
    <s v="Levi's 511 Slim Fit Jeans"/>
    <n v="3"/>
    <n v="59.99"/>
    <n v="179.97"/>
    <s v="John"/>
    <s v="Asia"/>
    <s v="Debit Card"/>
  </r>
  <r>
    <n v="10184"/>
    <x v="183"/>
    <s v="Books"/>
    <s v="The Martian by Andy Weir"/>
    <n v="2"/>
    <n v="12.99"/>
    <n v="25.98"/>
    <s v="John"/>
    <s v="North America"/>
    <s v="Credit Card"/>
  </r>
  <r>
    <n v="10185"/>
    <x v="184"/>
    <s v="Beauty Products"/>
    <s v="La Mer CrÃ¨me de la Mer Moisturizer"/>
    <n v="1"/>
    <n v="190"/>
    <n v="190"/>
    <s v="Sarah"/>
    <s v="Europe"/>
    <s v="PayPal"/>
  </r>
  <r>
    <n v="10186"/>
    <x v="185"/>
    <s v="Sports"/>
    <s v="Polar Vantage V2"/>
    <n v="1"/>
    <n v="499.95"/>
    <n v="499.95"/>
    <s v="Priya"/>
    <s v="Asia"/>
    <s v="Credit Card"/>
  </r>
  <r>
    <n v="10187"/>
    <x v="186"/>
    <s v="Electronics"/>
    <s v="Sonos Beam Soundbar"/>
    <n v="1"/>
    <n v="399"/>
    <n v="399"/>
    <s v="Emily"/>
    <s v="North America"/>
    <s v="Credit Card"/>
  </r>
  <r>
    <n v="10188"/>
    <x v="187"/>
    <s v="Home Appliances"/>
    <s v="Anova Precision Cooker"/>
    <n v="2"/>
    <n v="199"/>
    <n v="398"/>
    <s v="Michael"/>
    <s v="Europe"/>
    <s v="PayPal"/>
  </r>
  <r>
    <n v="10189"/>
    <x v="188"/>
    <s v="Clothing"/>
    <s v="Nike Dri-FIT Training Shorts"/>
    <n v="4"/>
    <n v="34.99"/>
    <n v="139.96"/>
    <s v="Alex"/>
    <s v="Asia"/>
    <s v="Debit Card"/>
  </r>
  <r>
    <n v="10190"/>
    <x v="189"/>
    <s v="Books"/>
    <s v="The Catcher in the Rye by J.D. Salinger"/>
    <n v="3"/>
    <n v="10.99"/>
    <n v="32.97"/>
    <s v="Alex"/>
    <s v="North America"/>
    <s v="Credit Card"/>
  </r>
  <r>
    <n v="10191"/>
    <x v="190"/>
    <s v="Beauty Products"/>
    <s v="Glossier Cloud Paint"/>
    <n v="1"/>
    <n v="18"/>
    <n v="18"/>
    <s v="Emily"/>
    <s v="Europe"/>
    <s v="PayPal"/>
  </r>
  <r>
    <n v="10192"/>
    <x v="191"/>
    <s v="Sports"/>
    <s v="TRX All-in-One Suspension Training System"/>
    <n v="1"/>
    <n v="169.95"/>
    <n v="169.95"/>
    <s v="Sarah"/>
    <s v="Asia"/>
    <s v="Credit Card"/>
  </r>
  <r>
    <n v="10193"/>
    <x v="192"/>
    <s v="Electronics"/>
    <s v="Logitech G Pro X Wireless Gaming Headset"/>
    <n v="1"/>
    <n v="199.99"/>
    <n v="199.99"/>
    <s v="Daniel"/>
    <s v="North America"/>
    <s v="Credit Card"/>
  </r>
  <r>
    <n v="10194"/>
    <x v="193"/>
    <s v="Home Appliances"/>
    <s v="Breville Smart Coffee Grinder Pro"/>
    <n v="1"/>
    <n v="199.95"/>
    <n v="199.95"/>
    <s v="Emily"/>
    <s v="Europe"/>
    <s v="PayPal"/>
  </r>
  <r>
    <n v="10195"/>
    <x v="194"/>
    <s v="Clothing"/>
    <s v="Adidas Ultraboost Running Shoes"/>
    <n v="2"/>
    <n v="179.99"/>
    <n v="359.98"/>
    <s v="Michael"/>
    <s v="Asia"/>
    <s v="Debit Card"/>
  </r>
  <r>
    <n v="10196"/>
    <x v="195"/>
    <s v="Books"/>
    <s v="The Road by Cormac McCarthy"/>
    <n v="2"/>
    <n v="11.99"/>
    <n v="23.98"/>
    <s v="Daniel"/>
    <s v="North America"/>
    <s v="Credit Card"/>
  </r>
  <r>
    <n v="10197"/>
    <x v="196"/>
    <s v="Beauty Products"/>
    <s v="Tom Ford Black Orchid Perfume"/>
    <n v="1"/>
    <n v="125"/>
    <n v="125"/>
    <s v="Michael"/>
    <s v="Europe"/>
    <s v="PayPal"/>
  </r>
  <r>
    <n v="10198"/>
    <x v="197"/>
    <s v="Sports"/>
    <s v="GoPro HERO9 Black"/>
    <n v="1"/>
    <n v="449.99"/>
    <n v="449.99"/>
    <s v="John"/>
    <s v="Asia"/>
    <s v="Credit Card"/>
  </r>
  <r>
    <n v="10199"/>
    <x v="198"/>
    <s v="Electronics"/>
    <s v="Apple TV 4K"/>
    <n v="2"/>
    <n v="179"/>
    <n v="358"/>
    <s v="Raj"/>
    <s v="North America"/>
    <s v="Credit Card"/>
  </r>
  <r>
    <n v="10200"/>
    <x v="199"/>
    <s v="Home Appliances"/>
    <s v="Instant Pot Duo Nova"/>
    <n v="1"/>
    <n v="99.95"/>
    <n v="99.95"/>
    <s v="Raj"/>
    <s v="Europe"/>
    <s v="PayPal"/>
  </r>
  <r>
    <n v="10201"/>
    <x v="200"/>
    <s v="Clothing"/>
    <s v="Gap 1969 Original Fit Jeans"/>
    <n v="3"/>
    <n v="59.99"/>
    <n v="179.97"/>
    <s v="Priya"/>
    <s v="Asia"/>
    <s v="Debit Card"/>
  </r>
  <r>
    <n v="10202"/>
    <x v="201"/>
    <s v="Books"/>
    <s v="The Goldfinch by Donna Tartt"/>
    <n v="2"/>
    <n v="14.99"/>
    <n v="29.98"/>
    <s v="Priya"/>
    <s v="North America"/>
    <s v="Credit Card"/>
  </r>
  <r>
    <n v="10203"/>
    <x v="202"/>
    <s v="Beauty Products"/>
    <s v="Dr. Jart+ Cicapair Tiger Grass Color Correcting Treatment"/>
    <n v="1"/>
    <n v="52"/>
    <n v="52"/>
    <s v="Alex"/>
    <s v="Europe"/>
    <s v="PayPal"/>
  </r>
  <r>
    <n v="10204"/>
    <x v="203"/>
    <s v="Sports"/>
    <s v="Yeti Tundra Haul Portable Wheeled Cooler"/>
    <n v="1"/>
    <n v="399.99"/>
    <n v="399.99"/>
    <s v="Emily"/>
    <s v="Asia"/>
    <s v="Credit Card"/>
  </r>
  <r>
    <n v="10205"/>
    <x v="204"/>
    <s v="Electronics"/>
    <s v="Samsung Galaxy Watch 4"/>
    <n v="1"/>
    <n v="299.99"/>
    <n v="299.99"/>
    <s v="Raj"/>
    <s v="North America"/>
    <s v="Credit Card"/>
  </r>
  <r>
    <n v="10206"/>
    <x v="205"/>
    <s v="Home Appliances"/>
    <s v="KitchenAid Stand Mixer"/>
    <n v="1"/>
    <n v="379.99"/>
    <n v="379.99"/>
    <s v="Raj"/>
    <s v="Europe"/>
    <s v="PayPal"/>
  </r>
  <r>
    <n v="10207"/>
    <x v="206"/>
    <s v="Clothing"/>
    <s v="Lululemon Wunder Under High-Rise Leggings"/>
    <n v="2"/>
    <n v="98"/>
    <n v="196"/>
    <s v="Sarah"/>
    <s v="Asia"/>
    <s v="Debit Card"/>
  </r>
  <r>
    <n v="10208"/>
    <x v="207"/>
    <s v="Books"/>
    <s v="The Great Alone by Kristin Hannah"/>
    <n v="3"/>
    <n v="16.989999999999998"/>
    <n v="50.97"/>
    <s v="Priya"/>
    <s v="North America"/>
    <s v="Credit Card"/>
  </r>
  <r>
    <n v="10209"/>
    <x v="208"/>
    <s v="Beauty Products"/>
    <s v="Caudalie Vinoperfect Radiance Serum"/>
    <n v="1"/>
    <n v="79"/>
    <n v="79"/>
    <s v="John"/>
    <s v="Europe"/>
    <s v="PayPal"/>
  </r>
  <r>
    <n v="10210"/>
    <x v="209"/>
    <s v="Sports"/>
    <s v="Bose SoundLink Color Bluetooth Speaker II"/>
    <n v="1"/>
    <n v="129"/>
    <n v="129"/>
    <s v="Alex"/>
    <s v="Asia"/>
    <s v="Credit Card"/>
  </r>
  <r>
    <n v="10211"/>
    <x v="210"/>
    <s v="Electronics"/>
    <s v="Canon EOS Rebel T7i DSLR Camera"/>
    <n v="1"/>
    <n v="749.99"/>
    <n v="749.99"/>
    <s v="Emily"/>
    <s v="North America"/>
    <s v="Credit Card"/>
  </r>
  <r>
    <n v="10212"/>
    <x v="211"/>
    <s v="Home Appliances"/>
    <s v="Keurig K-Elite Coffee Maker"/>
    <n v="2"/>
    <n v="169.99"/>
    <n v="339.98"/>
    <s v="Michael"/>
    <s v="Europe"/>
    <s v="PayPal"/>
  </r>
  <r>
    <n v="10213"/>
    <x v="212"/>
    <s v="Clothing"/>
    <s v="Uniqlo Airism Seamless Boxer Briefs"/>
    <n v="4"/>
    <n v="9.9"/>
    <n v="39.6"/>
    <s v="Raj"/>
    <s v="Asia"/>
    <s v="Debit Card"/>
  </r>
  <r>
    <n v="10214"/>
    <x v="213"/>
    <s v="Books"/>
    <s v="The Girl with the Dragon Tattoo by Stieg Larsson"/>
    <n v="3"/>
    <n v="10.99"/>
    <n v="32.97"/>
    <s v="Raj"/>
    <s v="North America"/>
    <s v="Credit Card"/>
  </r>
  <r>
    <n v="10215"/>
    <x v="214"/>
    <s v="Beauty Products"/>
    <s v="L'Occitane Shea Butter Hand Cream"/>
    <n v="2"/>
    <n v="29"/>
    <n v="58"/>
    <s v="Priya"/>
    <s v="Europe"/>
    <s v="PayPal"/>
  </r>
  <r>
    <n v="10216"/>
    <x v="215"/>
    <s v="Sports"/>
    <s v="YETI Tundra 65 Cooler"/>
    <n v="1"/>
    <n v="349.99"/>
    <n v="349.99"/>
    <s v="Daniel"/>
    <s v="Asia"/>
    <s v="Credit Card"/>
  </r>
  <r>
    <n v="10217"/>
    <x v="216"/>
    <s v="Electronics"/>
    <s v="Apple MacBook Pro 16-inch"/>
    <n v="1"/>
    <n v="2399"/>
    <n v="2399"/>
    <s v="Alex"/>
    <s v="North America"/>
    <s v="Credit Card"/>
  </r>
  <r>
    <n v="10218"/>
    <x v="217"/>
    <s v="Home Appliances"/>
    <s v="iRobot Braava Jet M6"/>
    <n v="1"/>
    <n v="449.99"/>
    <n v="449.99"/>
    <s v="Priya"/>
    <s v="Europe"/>
    <s v="PayPal"/>
  </r>
  <r>
    <n v="10219"/>
    <x v="218"/>
    <s v="Clothing"/>
    <s v="Champion Reverse Weave Hoodie"/>
    <n v="3"/>
    <n v="49.99"/>
    <n v="149.97"/>
    <s v="Raj"/>
    <s v="Asia"/>
    <s v="Debit Card"/>
  </r>
  <r>
    <n v="10220"/>
    <x v="219"/>
    <s v="Books"/>
    <s v="The Nightingale by Kristin Hannah"/>
    <n v="2"/>
    <n v="12.99"/>
    <n v="25.98"/>
    <s v="Daniel"/>
    <s v="North America"/>
    <s v="Credit Card"/>
  </r>
  <r>
    <n v="10221"/>
    <x v="220"/>
    <s v="Beauty Products"/>
    <s v="Tarte Shape Tape Concealer"/>
    <n v="1"/>
    <n v="27"/>
    <n v="27"/>
    <s v="Raj"/>
    <s v="Europe"/>
    <s v="PayPal"/>
  </r>
  <r>
    <n v="10222"/>
    <x v="221"/>
    <s v="Sports"/>
    <s v="Garmin Forerunner 945"/>
    <n v="1"/>
    <n v="599.99"/>
    <n v="599.99"/>
    <s v="Priya"/>
    <s v="Asia"/>
    <s v="Credit Card"/>
  </r>
  <r>
    <n v="10223"/>
    <x v="222"/>
    <s v="Electronics"/>
    <s v="Amazon Echo Dot (4th Gen)"/>
    <n v="4"/>
    <n v="49.99"/>
    <n v="199.96"/>
    <s v="John"/>
    <s v="North America"/>
    <s v="Credit Card"/>
  </r>
  <r>
    <n v="10224"/>
    <x v="223"/>
    <s v="Home Appliances"/>
    <s v="Philips Sonicare DiamondClean Toothbrush"/>
    <n v="2"/>
    <n v="229.99"/>
    <n v="459.98"/>
    <s v="Emily"/>
    <s v="Europe"/>
    <s v="PayPal"/>
  </r>
  <r>
    <n v="10225"/>
    <x v="224"/>
    <s v="Clothing"/>
    <s v="Old Navy Mid-Rise Rockstar Super Skinny Jeans"/>
    <n v="2"/>
    <n v="44.99"/>
    <n v="89.98"/>
    <s v="Daniel"/>
    <s v="Asia"/>
    <s v="Debit Card"/>
  </r>
  <r>
    <n v="10226"/>
    <x v="225"/>
    <s v="Books"/>
    <s v="The Silent Patient by Alex Michaelides"/>
    <n v="3"/>
    <n v="26.99"/>
    <n v="80.97"/>
    <s v="Emily"/>
    <s v="North America"/>
    <s v="Credit Card"/>
  </r>
  <r>
    <n v="10227"/>
    <x v="226"/>
    <s v="Beauty Products"/>
    <s v="The Ordinary Caffeine Solution 5% + EGCG"/>
    <n v="1"/>
    <n v="6.7"/>
    <n v="6.7"/>
    <s v="Daniel"/>
    <s v="Europe"/>
    <s v="PayPal"/>
  </r>
  <r>
    <n v="10228"/>
    <x v="227"/>
    <s v="Sports"/>
    <s v="Fitbit Luxe"/>
    <n v="2"/>
    <n v="149.94999999999999"/>
    <n v="299.89999999999998"/>
    <s v="Emily"/>
    <s v="Asia"/>
    <s v="Credit Card"/>
  </r>
  <r>
    <n v="10229"/>
    <x v="228"/>
    <s v="Electronics"/>
    <s v="Google Nest Wifi Router"/>
    <n v="1"/>
    <n v="169"/>
    <n v="169"/>
    <s v="Sarah"/>
    <s v="North America"/>
    <s v="Credit Card"/>
  </r>
  <r>
    <n v="10230"/>
    <x v="229"/>
    <s v="Home Appliances"/>
    <s v="Anova Precision Oven"/>
    <n v="1"/>
    <n v="599"/>
    <n v="599"/>
    <s v="John"/>
    <s v="Europe"/>
    <s v="PayPal"/>
  </r>
  <r>
    <n v="10231"/>
    <x v="230"/>
    <s v="Clothing"/>
    <s v="Adidas Originals Trefoil Hoodie"/>
    <n v="4"/>
    <n v="64.989999999999995"/>
    <n v="259.95999999999998"/>
    <s v="Priya"/>
    <s v="Asia"/>
    <s v="Debit Card"/>
  </r>
  <r>
    <n v="10232"/>
    <x v="231"/>
    <s v="Books"/>
    <s v="Dune by Frank Herbert"/>
    <n v="2"/>
    <n v="9.99"/>
    <n v="19.98"/>
    <s v="Daniel"/>
    <s v="North America"/>
    <s v="Credit Card"/>
  </r>
  <r>
    <n v="10233"/>
    <x v="232"/>
    <s v="Beauty Products"/>
    <s v="Fresh Sugar Lip Treatment"/>
    <n v="1"/>
    <n v="24"/>
    <n v="24"/>
    <s v="Sarah"/>
    <s v="Europe"/>
    <s v="PayPal"/>
  </r>
  <r>
    <n v="10234"/>
    <x v="233"/>
    <s v="Sports"/>
    <s v="Hydro Flask Standard Mouth Water Bottle"/>
    <n v="3"/>
    <n v="32.950000000000003"/>
    <n v="98.85"/>
    <s v="John"/>
    <s v="Asia"/>
    <s v="Credit Card"/>
  </r>
  <r>
    <n v="10235"/>
    <x v="234"/>
    <s v="Electronics"/>
    <s v="Bose QuietComfort 35 II Wireless Headphones"/>
    <n v="1"/>
    <n v="299"/>
    <n v="299"/>
    <s v="Michael"/>
    <s v="North America"/>
    <s v="Credit Card"/>
  </r>
  <r>
    <n v="10236"/>
    <x v="235"/>
    <s v="Home Appliances"/>
    <s v="Nespresso Vertuo Next Coffee and Espresso Maker"/>
    <n v="1"/>
    <n v="159.99"/>
    <n v="159.99"/>
    <s v="Raj"/>
    <s v="Europe"/>
    <s v="PayPal"/>
  </r>
  <r>
    <n v="10237"/>
    <x v="236"/>
    <s v="Clothing"/>
    <s v="Nike Air Force 1 Sneakers"/>
    <n v="3"/>
    <n v="90"/>
    <n v="270"/>
    <s v="Raj"/>
    <s v="Asia"/>
    <s v="Debit Card"/>
  </r>
  <r>
    <n v="10238"/>
    <x v="237"/>
    <s v="Books"/>
    <s v="The Handmaid's Tale by Margaret Atwood"/>
    <n v="3"/>
    <n v="10.99"/>
    <n v="32.97"/>
    <s v="Daniel"/>
    <s v="North America"/>
    <s v="Credit Card"/>
  </r>
  <r>
    <n v="10239"/>
    <x v="238"/>
    <s v="Beauty Products"/>
    <s v="Sunday Riley Luna Sleeping Night Oil"/>
    <n v="1"/>
    <n v="55"/>
    <n v="55"/>
    <s v="Raj"/>
    <s v="Europe"/>
    <s v="PayPal"/>
  </r>
  <r>
    <n v="10240"/>
    <x v="239"/>
    <s v="Sports"/>
    <s v="Yeti Rambler 20 oz Tumbler"/>
    <n v="2"/>
    <n v="29.99"/>
    <n v="59.98"/>
    <s v="Michael"/>
    <s v="Asia"/>
    <s v="Credit Card"/>
  </r>
  <r>
    <m/>
    <x v="24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0"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yment Method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5DE01-2AB3-4AD1-B2A0-9A39147063C8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9:B43" firstHeaderRow="1" firstDataRow="1" firstDataCol="1"/>
  <pivotFields count="10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axis="axisRow" dataField="1" showAll="0">
      <items count="4">
        <item x="0"/>
        <item x="2"/>
        <item x="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yment Method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AA329-6301-48A1-AD76-80D9B54CE7A5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4:B33" firstHeaderRow="1" firstDataRow="1" firstDataCol="1"/>
  <pivotFields count="10"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9">
        <item x="1"/>
        <item x="6"/>
        <item x="0"/>
        <item x="3"/>
        <item x="7"/>
        <item x="4"/>
        <item x="5"/>
        <item x="2"/>
        <item t="default"/>
      </items>
    </pivotField>
    <pivotField showAll="0">
      <items count="4">
        <item x="2"/>
        <item x="1"/>
        <item x="0"/>
        <item t="default"/>
      </items>
    </pivotField>
    <pivotField dataField="1"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Payment Method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1454E-AE70-4FD0-8342-CCDB755E250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B18" firstHeaderRow="1" firstDataRow="1" firstDataCol="1"/>
  <pivotFields count="10">
    <pivotField showAll="0"/>
    <pivotField numFmtId="14" showAll="0"/>
    <pivotField axis="axisRow" showAll="0">
      <items count="7">
        <item x="4"/>
        <item x="3"/>
        <item x="2"/>
        <item x="0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ayment Method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90331-C2CF-4FEB-A9FF-EDE4057EF5D0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B13" firstHeaderRow="1" firstDataRow="1" firstDataCol="1"/>
  <pivotFields count="11"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 Revenue" fld="6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4"/>
  <sheetViews>
    <sheetView tabSelected="1" topLeftCell="A242" workbookViewId="0">
      <selection activeCell="I244" sqref="I244"/>
    </sheetView>
  </sheetViews>
  <sheetFormatPr defaultRowHeight="14.5" x14ac:dyDescent="0.35"/>
  <cols>
    <col min="2" max="2" width="19.1796875" customWidth="1"/>
    <col min="7" max="7" width="17.90625" customWidth="1"/>
    <col min="8" max="8" width="17" customWidth="1"/>
    <col min="10" max="10" width="14.90625" customWidth="1"/>
  </cols>
  <sheetData>
    <row r="1" spans="1:1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253</v>
      </c>
      <c r="I1" s="2" t="s">
        <v>7</v>
      </c>
      <c r="J1" s="2" t="s">
        <v>8</v>
      </c>
      <c r="N1" s="10"/>
      <c r="O1" s="10"/>
      <c r="P1" s="10"/>
    </row>
    <row r="2" spans="1:16" x14ac:dyDescent="0.35">
      <c r="A2">
        <v>10001</v>
      </c>
      <c r="B2" s="1">
        <v>45292</v>
      </c>
      <c r="C2" t="s">
        <v>9</v>
      </c>
      <c r="D2" t="s">
        <v>10</v>
      </c>
      <c r="E2">
        <v>2</v>
      </c>
      <c r="F2">
        <v>999.99</v>
      </c>
      <c r="G2">
        <v>1999.98</v>
      </c>
      <c r="H2" t="s">
        <v>254</v>
      </c>
      <c r="I2" t="s">
        <v>11</v>
      </c>
      <c r="J2" t="s">
        <v>12</v>
      </c>
    </row>
    <row r="3" spans="1:16" x14ac:dyDescent="0.35">
      <c r="A3">
        <v>10002</v>
      </c>
      <c r="B3" s="1">
        <v>45293</v>
      </c>
      <c r="C3" t="s">
        <v>13</v>
      </c>
      <c r="D3" t="s">
        <v>14</v>
      </c>
      <c r="E3">
        <v>1</v>
      </c>
      <c r="F3">
        <v>499.99</v>
      </c>
      <c r="G3">
        <v>499.99</v>
      </c>
      <c r="H3" t="s">
        <v>259</v>
      </c>
      <c r="I3" t="s">
        <v>15</v>
      </c>
      <c r="J3" t="s">
        <v>16</v>
      </c>
    </row>
    <row r="4" spans="1:16" x14ac:dyDescent="0.35">
      <c r="A4">
        <v>10003</v>
      </c>
      <c r="B4" s="1">
        <v>45294</v>
      </c>
      <c r="C4" t="s">
        <v>17</v>
      </c>
      <c r="D4" t="s">
        <v>18</v>
      </c>
      <c r="E4">
        <v>3</v>
      </c>
      <c r="F4">
        <v>69.989999999999995</v>
      </c>
      <c r="G4">
        <v>209.97</v>
      </c>
      <c r="H4" t="s">
        <v>256</v>
      </c>
      <c r="I4" t="s">
        <v>19</v>
      </c>
      <c r="J4" t="s">
        <v>20</v>
      </c>
    </row>
    <row r="5" spans="1:16" x14ac:dyDescent="0.35">
      <c r="A5">
        <v>10004</v>
      </c>
      <c r="B5" s="1">
        <v>45295</v>
      </c>
      <c r="C5" t="s">
        <v>21</v>
      </c>
      <c r="D5" t="s">
        <v>22</v>
      </c>
      <c r="E5">
        <v>4</v>
      </c>
      <c r="F5">
        <v>15.99</v>
      </c>
      <c r="G5">
        <v>63.96</v>
      </c>
      <c r="H5" t="s">
        <v>257</v>
      </c>
      <c r="I5" t="s">
        <v>11</v>
      </c>
      <c r="J5" t="s">
        <v>12</v>
      </c>
    </row>
    <row r="6" spans="1:16" x14ac:dyDescent="0.35">
      <c r="A6">
        <v>10005</v>
      </c>
      <c r="B6" s="1">
        <v>45296</v>
      </c>
      <c r="C6" t="s">
        <v>23</v>
      </c>
      <c r="D6" t="s">
        <v>24</v>
      </c>
      <c r="E6">
        <v>1</v>
      </c>
      <c r="F6">
        <v>89.99</v>
      </c>
      <c r="G6">
        <v>89.99</v>
      </c>
      <c r="H6" t="s">
        <v>254</v>
      </c>
      <c r="I6" t="s">
        <v>15</v>
      </c>
      <c r="J6" t="s">
        <v>16</v>
      </c>
    </row>
    <row r="7" spans="1:16" x14ac:dyDescent="0.35">
      <c r="A7">
        <v>10006</v>
      </c>
      <c r="B7" s="1">
        <v>45297</v>
      </c>
      <c r="C7" t="s">
        <v>25</v>
      </c>
      <c r="D7" t="s">
        <v>26</v>
      </c>
      <c r="E7">
        <v>5</v>
      </c>
      <c r="F7">
        <v>29.99</v>
      </c>
      <c r="G7">
        <v>149.94999999999999</v>
      </c>
      <c r="H7" t="s">
        <v>257</v>
      </c>
      <c r="I7" t="s">
        <v>19</v>
      </c>
      <c r="J7" t="s">
        <v>12</v>
      </c>
      <c r="L7" s="6" t="s">
        <v>276</v>
      </c>
      <c r="M7" s="6"/>
      <c r="N7" s="6"/>
      <c r="O7" s="6"/>
    </row>
    <row r="8" spans="1:16" x14ac:dyDescent="0.35">
      <c r="A8">
        <v>10007</v>
      </c>
      <c r="B8" s="1">
        <v>45298</v>
      </c>
      <c r="C8" t="s">
        <v>9</v>
      </c>
      <c r="D8" t="s">
        <v>27</v>
      </c>
      <c r="E8">
        <v>1</v>
      </c>
      <c r="F8">
        <v>2499.9899999999998</v>
      </c>
      <c r="G8">
        <v>2499.9899999999998</v>
      </c>
      <c r="H8" t="s">
        <v>255</v>
      </c>
      <c r="I8" t="s">
        <v>11</v>
      </c>
      <c r="J8" t="s">
        <v>12</v>
      </c>
    </row>
    <row r="9" spans="1:16" x14ac:dyDescent="0.35">
      <c r="A9">
        <v>10008</v>
      </c>
      <c r="B9" s="1">
        <v>45299</v>
      </c>
      <c r="C9" t="s">
        <v>13</v>
      </c>
      <c r="D9" t="s">
        <v>28</v>
      </c>
      <c r="E9">
        <v>2</v>
      </c>
      <c r="F9">
        <v>599.99</v>
      </c>
      <c r="G9">
        <v>1199.98</v>
      </c>
      <c r="H9" t="s">
        <v>254</v>
      </c>
      <c r="I9" t="s">
        <v>15</v>
      </c>
      <c r="J9" t="s">
        <v>16</v>
      </c>
    </row>
    <row r="10" spans="1:16" ht="29" x14ac:dyDescent="0.35">
      <c r="A10">
        <v>10009</v>
      </c>
      <c r="B10" s="1">
        <v>45300</v>
      </c>
      <c r="C10" t="s">
        <v>17</v>
      </c>
      <c r="D10" t="s">
        <v>29</v>
      </c>
      <c r="E10">
        <v>6</v>
      </c>
      <c r="F10">
        <v>89.99</v>
      </c>
      <c r="G10">
        <v>539.94000000000005</v>
      </c>
      <c r="H10" t="s">
        <v>257</v>
      </c>
      <c r="I10" t="s">
        <v>19</v>
      </c>
      <c r="J10" t="s">
        <v>20</v>
      </c>
      <c r="L10" s="8" t="s">
        <v>277</v>
      </c>
      <c r="M10" s="9" t="s">
        <v>278</v>
      </c>
      <c r="N10" s="8" t="s">
        <v>279</v>
      </c>
    </row>
    <row r="11" spans="1:16" x14ac:dyDescent="0.35">
      <c r="A11">
        <v>10010</v>
      </c>
      <c r="B11" s="1">
        <v>45301</v>
      </c>
      <c r="C11" t="s">
        <v>21</v>
      </c>
      <c r="D11" t="s">
        <v>30</v>
      </c>
      <c r="E11">
        <v>2</v>
      </c>
      <c r="F11">
        <v>25.99</v>
      </c>
      <c r="G11">
        <v>51.98</v>
      </c>
      <c r="H11" t="s">
        <v>254</v>
      </c>
      <c r="I11" t="s">
        <v>11</v>
      </c>
      <c r="J11" t="s">
        <v>12</v>
      </c>
      <c r="L11" s="7">
        <v>1</v>
      </c>
      <c r="M11" t="str">
        <f>INDEX(D2:D241,MATCH(LARGE($G$2:$G$241,1),$G$2:$G$241,0))</f>
        <v>Canon EOS R5 Camera</v>
      </c>
      <c r="N11">
        <f>LARGE($G$2:$G$241,1)</f>
        <v>3899.99</v>
      </c>
    </row>
    <row r="12" spans="1:16" x14ac:dyDescent="0.35">
      <c r="A12">
        <v>10011</v>
      </c>
      <c r="B12" s="1">
        <v>45302</v>
      </c>
      <c r="C12" t="s">
        <v>23</v>
      </c>
      <c r="D12" t="s">
        <v>31</v>
      </c>
      <c r="E12">
        <v>1</v>
      </c>
      <c r="F12">
        <v>129.99</v>
      </c>
      <c r="G12">
        <v>129.99</v>
      </c>
      <c r="H12" t="s">
        <v>261</v>
      </c>
      <c r="I12" t="s">
        <v>15</v>
      </c>
      <c r="J12" t="s">
        <v>16</v>
      </c>
      <c r="L12" s="7"/>
      <c r="M12" s="7"/>
      <c r="N12" s="7"/>
    </row>
    <row r="13" spans="1:16" x14ac:dyDescent="0.35">
      <c r="A13">
        <v>10012</v>
      </c>
      <c r="B13" s="1">
        <v>45303</v>
      </c>
      <c r="C13" t="s">
        <v>25</v>
      </c>
      <c r="D13" t="s">
        <v>32</v>
      </c>
      <c r="E13">
        <v>3</v>
      </c>
      <c r="F13">
        <v>199.99</v>
      </c>
      <c r="G13">
        <v>599.97</v>
      </c>
      <c r="H13" t="s">
        <v>254</v>
      </c>
      <c r="I13" t="s">
        <v>19</v>
      </c>
      <c r="J13" t="s">
        <v>12</v>
      </c>
      <c r="L13" s="7">
        <v>2</v>
      </c>
      <c r="M13" t="str">
        <f>INDEX(D2:D241,MATCH(LARGE($G$2:$G$241,2),$G$2:$G$241,0))</f>
        <v>LG OLED TV</v>
      </c>
      <c r="N13">
        <f>LARGE($G$2:$G$241,2)</f>
        <v>2599.98</v>
      </c>
    </row>
    <row r="14" spans="1:16" x14ac:dyDescent="0.35">
      <c r="A14">
        <v>10013</v>
      </c>
      <c r="B14" s="1">
        <v>45304</v>
      </c>
      <c r="C14" t="s">
        <v>9</v>
      </c>
      <c r="D14" t="s">
        <v>33</v>
      </c>
      <c r="E14">
        <v>2</v>
      </c>
      <c r="F14">
        <v>749.99</v>
      </c>
      <c r="G14">
        <v>1499.98</v>
      </c>
      <c r="H14" t="s">
        <v>259</v>
      </c>
      <c r="I14" t="s">
        <v>11</v>
      </c>
      <c r="J14" t="s">
        <v>12</v>
      </c>
      <c r="L14" s="7"/>
      <c r="M14" s="7"/>
      <c r="N14" s="7"/>
    </row>
    <row r="15" spans="1:16" x14ac:dyDescent="0.35">
      <c r="A15">
        <v>10014</v>
      </c>
      <c r="B15" s="1">
        <v>45305</v>
      </c>
      <c r="C15" t="s">
        <v>13</v>
      </c>
      <c r="D15" t="s">
        <v>34</v>
      </c>
      <c r="E15">
        <v>1</v>
      </c>
      <c r="F15">
        <v>189.99</v>
      </c>
      <c r="G15">
        <v>189.99</v>
      </c>
      <c r="H15" t="s">
        <v>260</v>
      </c>
      <c r="I15" t="s">
        <v>15</v>
      </c>
      <c r="J15" t="s">
        <v>16</v>
      </c>
      <c r="L15" s="7">
        <v>3</v>
      </c>
      <c r="M15" t="str">
        <f>INDEX(D2:D241,MATCH(LARGE($G$2:$G$241,3),$G$2:$G$241,0))</f>
        <v>MacBook Pro 16-inch</v>
      </c>
      <c r="N15">
        <f>LARGE($G$2:$G$241,3)</f>
        <v>2499.9899999999998</v>
      </c>
    </row>
    <row r="16" spans="1:16" x14ac:dyDescent="0.35">
      <c r="A16">
        <v>10015</v>
      </c>
      <c r="B16" s="1">
        <v>45306</v>
      </c>
      <c r="C16" t="s">
        <v>17</v>
      </c>
      <c r="D16" t="s">
        <v>35</v>
      </c>
      <c r="E16">
        <v>2</v>
      </c>
      <c r="F16">
        <v>249.99</v>
      </c>
      <c r="G16">
        <v>499.98</v>
      </c>
      <c r="H16" t="s">
        <v>261</v>
      </c>
      <c r="I16" t="s">
        <v>19</v>
      </c>
      <c r="J16" t="s">
        <v>20</v>
      </c>
      <c r="L16" s="7"/>
      <c r="M16" s="7"/>
      <c r="N16" s="7"/>
    </row>
    <row r="17" spans="1:10" x14ac:dyDescent="0.35">
      <c r="A17">
        <v>10016</v>
      </c>
      <c r="B17" s="1">
        <v>45307</v>
      </c>
      <c r="C17" t="s">
        <v>21</v>
      </c>
      <c r="D17" t="s">
        <v>36</v>
      </c>
      <c r="E17">
        <v>3</v>
      </c>
      <c r="F17">
        <v>35.99</v>
      </c>
      <c r="G17">
        <v>107.97</v>
      </c>
      <c r="H17" t="s">
        <v>254</v>
      </c>
      <c r="I17" t="s">
        <v>11</v>
      </c>
      <c r="J17" t="s">
        <v>12</v>
      </c>
    </row>
    <row r="18" spans="1:10" x14ac:dyDescent="0.35">
      <c r="A18">
        <v>10017</v>
      </c>
      <c r="B18" s="1">
        <v>45308</v>
      </c>
      <c r="C18" t="s">
        <v>23</v>
      </c>
      <c r="D18" t="s">
        <v>37</v>
      </c>
      <c r="E18">
        <v>1</v>
      </c>
      <c r="F18">
        <v>399.99</v>
      </c>
      <c r="G18">
        <v>399.99</v>
      </c>
      <c r="H18" t="s">
        <v>256</v>
      </c>
      <c r="I18" t="s">
        <v>15</v>
      </c>
      <c r="J18" t="s">
        <v>16</v>
      </c>
    </row>
    <row r="19" spans="1:10" x14ac:dyDescent="0.35">
      <c r="A19">
        <v>10018</v>
      </c>
      <c r="B19" s="1">
        <v>45309</v>
      </c>
      <c r="C19" t="s">
        <v>25</v>
      </c>
      <c r="D19" t="s">
        <v>38</v>
      </c>
      <c r="E19">
        <v>4</v>
      </c>
      <c r="F19">
        <v>119.99</v>
      </c>
      <c r="G19">
        <v>479.96</v>
      </c>
      <c r="H19" t="s">
        <v>260</v>
      </c>
      <c r="I19" t="s">
        <v>19</v>
      </c>
      <c r="J19" t="s">
        <v>12</v>
      </c>
    </row>
    <row r="20" spans="1:10" x14ac:dyDescent="0.35">
      <c r="A20">
        <v>10019</v>
      </c>
      <c r="B20" s="1">
        <v>45310</v>
      </c>
      <c r="C20" t="s">
        <v>9</v>
      </c>
      <c r="D20" t="s">
        <v>39</v>
      </c>
      <c r="E20">
        <v>2</v>
      </c>
      <c r="F20">
        <v>499.99</v>
      </c>
      <c r="G20">
        <v>999.98</v>
      </c>
      <c r="H20" t="s">
        <v>257</v>
      </c>
      <c r="I20" t="s">
        <v>11</v>
      </c>
      <c r="J20" t="s">
        <v>12</v>
      </c>
    </row>
    <row r="21" spans="1:10" x14ac:dyDescent="0.35">
      <c r="A21">
        <v>10020</v>
      </c>
      <c r="B21" s="1">
        <v>45311</v>
      </c>
      <c r="C21" t="s">
        <v>13</v>
      </c>
      <c r="D21" t="s">
        <v>40</v>
      </c>
      <c r="E21">
        <v>1</v>
      </c>
      <c r="F21">
        <v>99.99</v>
      </c>
      <c r="G21">
        <v>99.99</v>
      </c>
      <c r="H21" t="s">
        <v>254</v>
      </c>
      <c r="I21" t="s">
        <v>15</v>
      </c>
      <c r="J21" t="s">
        <v>16</v>
      </c>
    </row>
    <row r="22" spans="1:10" x14ac:dyDescent="0.35">
      <c r="A22">
        <v>10021</v>
      </c>
      <c r="B22" s="1">
        <v>45312</v>
      </c>
      <c r="C22" t="s">
        <v>17</v>
      </c>
      <c r="D22" t="s">
        <v>41</v>
      </c>
      <c r="E22">
        <v>3</v>
      </c>
      <c r="F22">
        <v>59.99</v>
      </c>
      <c r="G22">
        <v>179.97</v>
      </c>
      <c r="H22" t="s">
        <v>257</v>
      </c>
      <c r="I22" t="s">
        <v>19</v>
      </c>
      <c r="J22" t="s">
        <v>20</v>
      </c>
    </row>
    <row r="23" spans="1:10" x14ac:dyDescent="0.35">
      <c r="A23">
        <v>10022</v>
      </c>
      <c r="B23" s="1">
        <v>45313</v>
      </c>
      <c r="C23" t="s">
        <v>21</v>
      </c>
      <c r="D23" t="s">
        <v>42</v>
      </c>
      <c r="E23">
        <v>2</v>
      </c>
      <c r="F23">
        <v>22.99</v>
      </c>
      <c r="G23">
        <v>45.98</v>
      </c>
      <c r="H23" t="s">
        <v>256</v>
      </c>
      <c r="I23" t="s">
        <v>11</v>
      </c>
      <c r="J23" t="s">
        <v>12</v>
      </c>
    </row>
    <row r="24" spans="1:10" x14ac:dyDescent="0.35">
      <c r="A24">
        <v>10023</v>
      </c>
      <c r="B24" s="1">
        <v>45314</v>
      </c>
      <c r="C24" t="s">
        <v>23</v>
      </c>
      <c r="D24" t="s">
        <v>43</v>
      </c>
      <c r="E24">
        <v>1</v>
      </c>
      <c r="F24">
        <v>49.99</v>
      </c>
      <c r="G24">
        <v>49.99</v>
      </c>
      <c r="H24" t="s">
        <v>261</v>
      </c>
      <c r="I24" t="s">
        <v>15</v>
      </c>
      <c r="J24" t="s">
        <v>16</v>
      </c>
    </row>
    <row r="25" spans="1:10" x14ac:dyDescent="0.35">
      <c r="A25">
        <v>10024</v>
      </c>
      <c r="B25" s="1">
        <v>45315</v>
      </c>
      <c r="C25" t="s">
        <v>25</v>
      </c>
      <c r="D25" t="s">
        <v>44</v>
      </c>
      <c r="E25">
        <v>3</v>
      </c>
      <c r="F25">
        <v>29.99</v>
      </c>
      <c r="G25">
        <v>89.97</v>
      </c>
      <c r="H25" t="s">
        <v>261</v>
      </c>
      <c r="I25" t="s">
        <v>19</v>
      </c>
      <c r="J25" t="s">
        <v>12</v>
      </c>
    </row>
    <row r="26" spans="1:10" x14ac:dyDescent="0.35">
      <c r="A26">
        <v>10025</v>
      </c>
      <c r="B26" s="1">
        <v>45316</v>
      </c>
      <c r="C26" t="s">
        <v>9</v>
      </c>
      <c r="D26" t="s">
        <v>45</v>
      </c>
      <c r="E26">
        <v>1</v>
      </c>
      <c r="F26">
        <v>299.99</v>
      </c>
      <c r="G26">
        <v>299.99</v>
      </c>
      <c r="H26" t="s">
        <v>261</v>
      </c>
      <c r="I26" t="s">
        <v>11</v>
      </c>
      <c r="J26" t="s">
        <v>12</v>
      </c>
    </row>
    <row r="27" spans="1:10" x14ac:dyDescent="0.35">
      <c r="A27">
        <v>10026</v>
      </c>
      <c r="B27" s="1">
        <v>45317</v>
      </c>
      <c r="C27" t="s">
        <v>13</v>
      </c>
      <c r="D27" t="s">
        <v>46</v>
      </c>
      <c r="E27">
        <v>1</v>
      </c>
      <c r="F27">
        <v>179.99</v>
      </c>
      <c r="G27">
        <v>179.99</v>
      </c>
      <c r="H27" t="s">
        <v>258</v>
      </c>
      <c r="I27" t="s">
        <v>15</v>
      </c>
      <c r="J27" t="s">
        <v>16</v>
      </c>
    </row>
    <row r="28" spans="1:10" x14ac:dyDescent="0.35">
      <c r="A28">
        <v>10027</v>
      </c>
      <c r="B28" s="1">
        <v>45318</v>
      </c>
      <c r="C28" t="s">
        <v>17</v>
      </c>
      <c r="D28" t="s">
        <v>47</v>
      </c>
      <c r="E28">
        <v>2</v>
      </c>
      <c r="F28">
        <v>179.99</v>
      </c>
      <c r="G28">
        <v>359.98</v>
      </c>
      <c r="H28" t="s">
        <v>261</v>
      </c>
      <c r="I28" t="s">
        <v>19</v>
      </c>
      <c r="J28" t="s">
        <v>20</v>
      </c>
    </row>
    <row r="29" spans="1:10" x14ac:dyDescent="0.35">
      <c r="A29">
        <v>10028</v>
      </c>
      <c r="B29" s="1">
        <v>45319</v>
      </c>
      <c r="C29" t="s">
        <v>21</v>
      </c>
      <c r="D29" t="s">
        <v>48</v>
      </c>
      <c r="E29">
        <v>3</v>
      </c>
      <c r="F29">
        <v>12.99</v>
      </c>
      <c r="G29">
        <v>38.97</v>
      </c>
      <c r="H29" t="s">
        <v>260</v>
      </c>
      <c r="I29" t="s">
        <v>11</v>
      </c>
      <c r="J29" t="s">
        <v>12</v>
      </c>
    </row>
    <row r="30" spans="1:10" x14ac:dyDescent="0.35">
      <c r="A30">
        <v>10029</v>
      </c>
      <c r="B30" s="1">
        <v>45320</v>
      </c>
      <c r="C30" t="s">
        <v>23</v>
      </c>
      <c r="D30" t="s">
        <v>49</v>
      </c>
      <c r="E30">
        <v>1</v>
      </c>
      <c r="F30">
        <v>29.99</v>
      </c>
      <c r="G30">
        <v>29.99</v>
      </c>
      <c r="H30" t="s">
        <v>259</v>
      </c>
      <c r="I30" t="s">
        <v>15</v>
      </c>
      <c r="J30" t="s">
        <v>16</v>
      </c>
    </row>
    <row r="31" spans="1:10" x14ac:dyDescent="0.35">
      <c r="A31">
        <v>10030</v>
      </c>
      <c r="B31" s="1">
        <v>45321</v>
      </c>
      <c r="C31" t="s">
        <v>25</v>
      </c>
      <c r="D31" t="s">
        <v>50</v>
      </c>
      <c r="E31">
        <v>2</v>
      </c>
      <c r="F31">
        <v>129.99</v>
      </c>
      <c r="G31">
        <v>259.98</v>
      </c>
      <c r="H31" t="s">
        <v>257</v>
      </c>
      <c r="I31" t="s">
        <v>19</v>
      </c>
      <c r="J31" t="s">
        <v>12</v>
      </c>
    </row>
    <row r="32" spans="1:10" x14ac:dyDescent="0.35">
      <c r="A32">
        <v>10031</v>
      </c>
      <c r="B32" s="1">
        <v>45322</v>
      </c>
      <c r="C32" t="s">
        <v>9</v>
      </c>
      <c r="D32" t="s">
        <v>51</v>
      </c>
      <c r="E32">
        <v>2</v>
      </c>
      <c r="F32">
        <v>349.99</v>
      </c>
      <c r="G32">
        <v>699.98</v>
      </c>
      <c r="H32" t="s">
        <v>258</v>
      </c>
      <c r="I32" t="s">
        <v>11</v>
      </c>
      <c r="J32" t="s">
        <v>12</v>
      </c>
    </row>
    <row r="33" spans="1:10" x14ac:dyDescent="0.35">
      <c r="A33">
        <v>10032</v>
      </c>
      <c r="B33" s="1">
        <v>45323</v>
      </c>
      <c r="C33" t="s">
        <v>13</v>
      </c>
      <c r="D33" t="s">
        <v>52</v>
      </c>
      <c r="E33">
        <v>3</v>
      </c>
      <c r="F33">
        <v>89.99</v>
      </c>
      <c r="G33">
        <v>269.97000000000003</v>
      </c>
      <c r="H33" t="s">
        <v>254</v>
      </c>
      <c r="I33" t="s">
        <v>15</v>
      </c>
      <c r="J33" t="s">
        <v>16</v>
      </c>
    </row>
    <row r="34" spans="1:10" x14ac:dyDescent="0.35">
      <c r="A34">
        <v>10033</v>
      </c>
      <c r="B34" s="1">
        <v>45324</v>
      </c>
      <c r="C34" t="s">
        <v>17</v>
      </c>
      <c r="D34" t="s">
        <v>53</v>
      </c>
      <c r="E34">
        <v>5</v>
      </c>
      <c r="F34">
        <v>29.99</v>
      </c>
      <c r="G34">
        <v>149.94999999999999</v>
      </c>
      <c r="H34" t="s">
        <v>258</v>
      </c>
      <c r="I34" t="s">
        <v>19</v>
      </c>
      <c r="J34" t="s">
        <v>20</v>
      </c>
    </row>
    <row r="35" spans="1:10" x14ac:dyDescent="0.35">
      <c r="A35">
        <v>10034</v>
      </c>
      <c r="B35" s="1">
        <v>45325</v>
      </c>
      <c r="C35" t="s">
        <v>21</v>
      </c>
      <c r="D35" t="s">
        <v>54</v>
      </c>
      <c r="E35">
        <v>4</v>
      </c>
      <c r="F35">
        <v>19.989999999999998</v>
      </c>
      <c r="G35">
        <v>79.959999999999994</v>
      </c>
      <c r="H35" t="s">
        <v>256</v>
      </c>
      <c r="I35" t="s">
        <v>11</v>
      </c>
      <c r="J35" t="s">
        <v>12</v>
      </c>
    </row>
    <row r="36" spans="1:10" x14ac:dyDescent="0.35">
      <c r="A36">
        <v>10035</v>
      </c>
      <c r="B36" s="1">
        <v>45326</v>
      </c>
      <c r="C36" t="s">
        <v>23</v>
      </c>
      <c r="D36" t="s">
        <v>55</v>
      </c>
      <c r="E36">
        <v>2</v>
      </c>
      <c r="F36">
        <v>39.99</v>
      </c>
      <c r="G36">
        <v>79.98</v>
      </c>
      <c r="H36" t="s">
        <v>254</v>
      </c>
      <c r="I36" t="s">
        <v>15</v>
      </c>
      <c r="J36" t="s">
        <v>16</v>
      </c>
    </row>
    <row r="37" spans="1:10" x14ac:dyDescent="0.35">
      <c r="A37">
        <v>10036</v>
      </c>
      <c r="B37" s="1">
        <v>45327</v>
      </c>
      <c r="C37" t="s">
        <v>25</v>
      </c>
      <c r="D37" t="s">
        <v>56</v>
      </c>
      <c r="E37">
        <v>1</v>
      </c>
      <c r="F37">
        <v>1895</v>
      </c>
      <c r="G37">
        <v>1895</v>
      </c>
      <c r="H37" t="s">
        <v>255</v>
      </c>
      <c r="I37" t="s">
        <v>19</v>
      </c>
      <c r="J37" t="s">
        <v>12</v>
      </c>
    </row>
    <row r="38" spans="1:10" x14ac:dyDescent="0.35">
      <c r="A38">
        <v>10037</v>
      </c>
      <c r="B38" s="1">
        <v>45328</v>
      </c>
      <c r="C38" t="s">
        <v>9</v>
      </c>
      <c r="D38" t="s">
        <v>57</v>
      </c>
      <c r="E38">
        <v>3</v>
      </c>
      <c r="F38">
        <v>399.99</v>
      </c>
      <c r="G38">
        <v>1199.97</v>
      </c>
      <c r="H38" t="s">
        <v>260</v>
      </c>
      <c r="I38" t="s">
        <v>11</v>
      </c>
      <c r="J38" t="s">
        <v>12</v>
      </c>
    </row>
    <row r="39" spans="1:10" x14ac:dyDescent="0.35">
      <c r="A39">
        <v>10038</v>
      </c>
      <c r="B39" s="1">
        <v>45329</v>
      </c>
      <c r="C39" t="s">
        <v>13</v>
      </c>
      <c r="D39" t="s">
        <v>58</v>
      </c>
      <c r="E39">
        <v>2</v>
      </c>
      <c r="F39">
        <v>799.99</v>
      </c>
      <c r="G39">
        <v>1599.98</v>
      </c>
      <c r="H39" t="s">
        <v>256</v>
      </c>
      <c r="I39" t="s">
        <v>15</v>
      </c>
      <c r="J39" t="s">
        <v>16</v>
      </c>
    </row>
    <row r="40" spans="1:10" x14ac:dyDescent="0.35">
      <c r="A40">
        <v>10039</v>
      </c>
      <c r="B40" s="1">
        <v>45330</v>
      </c>
      <c r="C40" t="s">
        <v>17</v>
      </c>
      <c r="D40" t="s">
        <v>59</v>
      </c>
      <c r="E40">
        <v>4</v>
      </c>
      <c r="F40">
        <v>59.99</v>
      </c>
      <c r="G40">
        <v>239.96</v>
      </c>
      <c r="H40" t="s">
        <v>260</v>
      </c>
      <c r="I40" t="s">
        <v>19</v>
      </c>
      <c r="J40" t="s">
        <v>20</v>
      </c>
    </row>
    <row r="41" spans="1:10" x14ac:dyDescent="0.35">
      <c r="A41">
        <v>10040</v>
      </c>
      <c r="B41" s="1">
        <v>45331</v>
      </c>
      <c r="C41" t="s">
        <v>21</v>
      </c>
      <c r="D41" t="s">
        <v>60</v>
      </c>
      <c r="E41">
        <v>3</v>
      </c>
      <c r="F41">
        <v>24.99</v>
      </c>
      <c r="G41">
        <v>74.97</v>
      </c>
      <c r="H41" t="s">
        <v>259</v>
      </c>
      <c r="I41" t="s">
        <v>11</v>
      </c>
      <c r="J41" t="s">
        <v>12</v>
      </c>
    </row>
    <row r="42" spans="1:10" x14ac:dyDescent="0.35">
      <c r="A42">
        <v>10041</v>
      </c>
      <c r="B42" s="1">
        <v>45332</v>
      </c>
      <c r="C42" t="s">
        <v>23</v>
      </c>
      <c r="D42" t="s">
        <v>61</v>
      </c>
      <c r="E42">
        <v>1</v>
      </c>
      <c r="F42">
        <v>105</v>
      </c>
      <c r="G42">
        <v>105</v>
      </c>
      <c r="H42" t="s">
        <v>257</v>
      </c>
      <c r="I42" t="s">
        <v>15</v>
      </c>
      <c r="J42" t="s">
        <v>16</v>
      </c>
    </row>
    <row r="43" spans="1:10" x14ac:dyDescent="0.35">
      <c r="A43">
        <v>10042</v>
      </c>
      <c r="B43" s="1">
        <v>45333</v>
      </c>
      <c r="C43" t="s">
        <v>25</v>
      </c>
      <c r="D43" t="s">
        <v>62</v>
      </c>
      <c r="E43">
        <v>2</v>
      </c>
      <c r="F43">
        <v>129.99</v>
      </c>
      <c r="G43">
        <v>259.98</v>
      </c>
      <c r="H43" t="s">
        <v>258</v>
      </c>
      <c r="I43" t="s">
        <v>19</v>
      </c>
      <c r="J43" t="s">
        <v>12</v>
      </c>
    </row>
    <row r="44" spans="1:10" x14ac:dyDescent="0.35">
      <c r="A44">
        <v>10043</v>
      </c>
      <c r="B44" s="1">
        <v>45334</v>
      </c>
      <c r="C44" t="s">
        <v>9</v>
      </c>
      <c r="D44" t="s">
        <v>63</v>
      </c>
      <c r="E44">
        <v>3</v>
      </c>
      <c r="F44">
        <v>399.99</v>
      </c>
      <c r="G44">
        <v>1199.97</v>
      </c>
      <c r="H44" t="s">
        <v>261</v>
      </c>
      <c r="I44" t="s">
        <v>11</v>
      </c>
      <c r="J44" t="s">
        <v>12</v>
      </c>
    </row>
    <row r="45" spans="1:10" x14ac:dyDescent="0.35">
      <c r="A45">
        <v>10044</v>
      </c>
      <c r="B45" s="1">
        <v>45335</v>
      </c>
      <c r="C45" t="s">
        <v>13</v>
      </c>
      <c r="D45" t="s">
        <v>64</v>
      </c>
      <c r="E45">
        <v>1</v>
      </c>
      <c r="F45">
        <v>199.99</v>
      </c>
      <c r="G45">
        <v>199.99</v>
      </c>
      <c r="H45" t="s">
        <v>260</v>
      </c>
      <c r="I45" t="s">
        <v>15</v>
      </c>
      <c r="J45" t="s">
        <v>16</v>
      </c>
    </row>
    <row r="46" spans="1:10" x14ac:dyDescent="0.35">
      <c r="A46">
        <v>10045</v>
      </c>
      <c r="B46" s="1">
        <v>45336</v>
      </c>
      <c r="C46" t="s">
        <v>17</v>
      </c>
      <c r="D46" t="s">
        <v>65</v>
      </c>
      <c r="E46">
        <v>2</v>
      </c>
      <c r="F46">
        <v>139.99</v>
      </c>
      <c r="G46">
        <v>279.98</v>
      </c>
      <c r="H46" t="s">
        <v>261</v>
      </c>
      <c r="I46" t="s">
        <v>19</v>
      </c>
      <c r="J46" t="s">
        <v>20</v>
      </c>
    </row>
    <row r="47" spans="1:10" x14ac:dyDescent="0.35">
      <c r="A47">
        <v>10046</v>
      </c>
      <c r="B47" s="1">
        <v>45337</v>
      </c>
      <c r="C47" t="s">
        <v>21</v>
      </c>
      <c r="D47" t="s">
        <v>66</v>
      </c>
      <c r="E47">
        <v>4</v>
      </c>
      <c r="F47">
        <v>32.5</v>
      </c>
      <c r="G47">
        <v>130</v>
      </c>
      <c r="H47" t="s">
        <v>257</v>
      </c>
      <c r="I47" t="s">
        <v>11</v>
      </c>
      <c r="J47" t="s">
        <v>12</v>
      </c>
    </row>
    <row r="48" spans="1:10" x14ac:dyDescent="0.35">
      <c r="A48">
        <v>10047</v>
      </c>
      <c r="B48" s="1">
        <v>45338</v>
      </c>
      <c r="C48" t="s">
        <v>23</v>
      </c>
      <c r="D48" t="s">
        <v>67</v>
      </c>
      <c r="E48">
        <v>1</v>
      </c>
      <c r="F48">
        <v>52</v>
      </c>
      <c r="G48">
        <v>52</v>
      </c>
      <c r="H48" t="s">
        <v>256</v>
      </c>
      <c r="I48" t="s">
        <v>15</v>
      </c>
      <c r="J48" t="s">
        <v>16</v>
      </c>
    </row>
    <row r="49" spans="1:10" x14ac:dyDescent="0.35">
      <c r="A49">
        <v>10048</v>
      </c>
      <c r="B49" s="1">
        <v>45339</v>
      </c>
      <c r="C49" t="s">
        <v>25</v>
      </c>
      <c r="D49" t="s">
        <v>68</v>
      </c>
      <c r="E49">
        <v>6</v>
      </c>
      <c r="F49">
        <v>39.99</v>
      </c>
      <c r="G49">
        <v>239.94</v>
      </c>
      <c r="H49" t="s">
        <v>259</v>
      </c>
      <c r="I49" t="s">
        <v>19</v>
      </c>
      <c r="J49" t="s">
        <v>12</v>
      </c>
    </row>
    <row r="50" spans="1:10" x14ac:dyDescent="0.35">
      <c r="A50">
        <v>10049</v>
      </c>
      <c r="B50" s="1">
        <v>45340</v>
      </c>
      <c r="C50" t="s">
        <v>9</v>
      </c>
      <c r="D50" t="s">
        <v>69</v>
      </c>
      <c r="E50">
        <v>2</v>
      </c>
      <c r="F50">
        <v>129.99</v>
      </c>
      <c r="G50">
        <v>259.98</v>
      </c>
      <c r="H50" t="s">
        <v>257</v>
      </c>
      <c r="I50" t="s">
        <v>11</v>
      </c>
      <c r="J50" t="s">
        <v>12</v>
      </c>
    </row>
    <row r="51" spans="1:10" x14ac:dyDescent="0.35">
      <c r="A51">
        <v>10050</v>
      </c>
      <c r="B51" s="1">
        <v>45341</v>
      </c>
      <c r="C51" t="s">
        <v>13</v>
      </c>
      <c r="D51" t="s">
        <v>70</v>
      </c>
      <c r="E51">
        <v>1</v>
      </c>
      <c r="F51">
        <v>299.99</v>
      </c>
      <c r="G51">
        <v>299.99</v>
      </c>
      <c r="H51" t="s">
        <v>260</v>
      </c>
      <c r="I51" t="s">
        <v>15</v>
      </c>
      <c r="J51" t="s">
        <v>16</v>
      </c>
    </row>
    <row r="52" spans="1:10" x14ac:dyDescent="0.35">
      <c r="A52">
        <v>10051</v>
      </c>
      <c r="B52" s="1">
        <v>45342</v>
      </c>
      <c r="C52" t="s">
        <v>17</v>
      </c>
      <c r="D52" t="s">
        <v>71</v>
      </c>
      <c r="E52">
        <v>3</v>
      </c>
      <c r="F52">
        <v>154.99</v>
      </c>
      <c r="G52">
        <v>464.97</v>
      </c>
      <c r="H52" t="s">
        <v>259</v>
      </c>
      <c r="I52" t="s">
        <v>19</v>
      </c>
      <c r="J52" t="s">
        <v>20</v>
      </c>
    </row>
    <row r="53" spans="1:10" x14ac:dyDescent="0.35">
      <c r="A53">
        <v>10052</v>
      </c>
      <c r="B53" s="1">
        <v>45343</v>
      </c>
      <c r="C53" t="s">
        <v>21</v>
      </c>
      <c r="D53" t="s">
        <v>72</v>
      </c>
      <c r="E53">
        <v>2</v>
      </c>
      <c r="F53">
        <v>26.99</v>
      </c>
      <c r="G53">
        <v>53.98</v>
      </c>
      <c r="H53" t="s">
        <v>254</v>
      </c>
      <c r="I53" t="s">
        <v>11</v>
      </c>
      <c r="J53" t="s">
        <v>12</v>
      </c>
    </row>
    <row r="54" spans="1:10" x14ac:dyDescent="0.35">
      <c r="A54">
        <v>10053</v>
      </c>
      <c r="B54" s="1">
        <v>45344</v>
      </c>
      <c r="C54" t="s">
        <v>23</v>
      </c>
      <c r="D54" t="s">
        <v>73</v>
      </c>
      <c r="E54">
        <v>1</v>
      </c>
      <c r="F54">
        <v>49</v>
      </c>
      <c r="G54">
        <v>49</v>
      </c>
      <c r="H54" t="s">
        <v>254</v>
      </c>
      <c r="I54" t="s">
        <v>15</v>
      </c>
      <c r="J54" t="s">
        <v>16</v>
      </c>
    </row>
    <row r="55" spans="1:10" x14ac:dyDescent="0.35">
      <c r="A55">
        <v>10054</v>
      </c>
      <c r="B55" s="1">
        <v>45345</v>
      </c>
      <c r="C55" t="s">
        <v>25</v>
      </c>
      <c r="D55" t="s">
        <v>74</v>
      </c>
      <c r="E55">
        <v>5</v>
      </c>
      <c r="F55">
        <v>49.99</v>
      </c>
      <c r="G55">
        <v>249.95</v>
      </c>
      <c r="H55" t="s">
        <v>254</v>
      </c>
      <c r="I55" t="s">
        <v>19</v>
      </c>
      <c r="J55" t="s">
        <v>12</v>
      </c>
    </row>
    <row r="56" spans="1:10" x14ac:dyDescent="0.35">
      <c r="A56">
        <v>10055</v>
      </c>
      <c r="B56" s="1">
        <v>45346</v>
      </c>
      <c r="C56" t="s">
        <v>9</v>
      </c>
      <c r="D56" t="s">
        <v>75</v>
      </c>
      <c r="E56">
        <v>4</v>
      </c>
      <c r="F56">
        <v>59.99</v>
      </c>
      <c r="G56">
        <v>239.96</v>
      </c>
      <c r="H56" t="s">
        <v>255</v>
      </c>
      <c r="I56" t="s">
        <v>11</v>
      </c>
      <c r="J56" t="s">
        <v>12</v>
      </c>
    </row>
    <row r="57" spans="1:10" x14ac:dyDescent="0.35">
      <c r="A57">
        <v>10056</v>
      </c>
      <c r="B57" s="1">
        <v>45347</v>
      </c>
      <c r="C57" t="s">
        <v>13</v>
      </c>
      <c r="D57" t="s">
        <v>76</v>
      </c>
      <c r="E57">
        <v>1</v>
      </c>
      <c r="F57">
        <v>499.99</v>
      </c>
      <c r="G57">
        <v>499.99</v>
      </c>
      <c r="H57" t="s">
        <v>261</v>
      </c>
      <c r="I57" t="s">
        <v>15</v>
      </c>
      <c r="J57" t="s">
        <v>16</v>
      </c>
    </row>
    <row r="58" spans="1:10" x14ac:dyDescent="0.35">
      <c r="A58">
        <v>10057</v>
      </c>
      <c r="B58" s="1">
        <v>45348</v>
      </c>
      <c r="C58" t="s">
        <v>17</v>
      </c>
      <c r="D58" t="s">
        <v>77</v>
      </c>
      <c r="E58">
        <v>5</v>
      </c>
      <c r="F58">
        <v>29.99</v>
      </c>
      <c r="G58">
        <v>149.94999999999999</v>
      </c>
      <c r="H58" t="s">
        <v>259</v>
      </c>
      <c r="I58" t="s">
        <v>19</v>
      </c>
      <c r="J58" t="s">
        <v>20</v>
      </c>
    </row>
    <row r="59" spans="1:10" x14ac:dyDescent="0.35">
      <c r="A59">
        <v>10058</v>
      </c>
      <c r="B59" s="1">
        <v>45349</v>
      </c>
      <c r="C59" t="s">
        <v>21</v>
      </c>
      <c r="D59" t="s">
        <v>78</v>
      </c>
      <c r="E59">
        <v>3</v>
      </c>
      <c r="F59">
        <v>28</v>
      </c>
      <c r="G59">
        <v>84</v>
      </c>
      <c r="H59" t="s">
        <v>259</v>
      </c>
      <c r="I59" t="s">
        <v>11</v>
      </c>
      <c r="J59" t="s">
        <v>12</v>
      </c>
    </row>
    <row r="60" spans="1:10" x14ac:dyDescent="0.35">
      <c r="A60">
        <v>10059</v>
      </c>
      <c r="B60" s="1">
        <v>45350</v>
      </c>
      <c r="C60" t="s">
        <v>23</v>
      </c>
      <c r="D60" t="s">
        <v>79</v>
      </c>
      <c r="E60">
        <v>2</v>
      </c>
      <c r="F60">
        <v>23</v>
      </c>
      <c r="G60">
        <v>46</v>
      </c>
      <c r="H60" t="s">
        <v>261</v>
      </c>
      <c r="I60" t="s">
        <v>15</v>
      </c>
      <c r="J60" t="s">
        <v>16</v>
      </c>
    </row>
    <row r="61" spans="1:10" x14ac:dyDescent="0.35">
      <c r="A61">
        <v>10060</v>
      </c>
      <c r="B61" s="1">
        <v>45351</v>
      </c>
      <c r="C61" t="s">
        <v>25</v>
      </c>
      <c r="D61" t="s">
        <v>80</v>
      </c>
      <c r="E61">
        <v>1</v>
      </c>
      <c r="F61">
        <v>349</v>
      </c>
      <c r="G61">
        <v>349</v>
      </c>
      <c r="H61" t="s">
        <v>258</v>
      </c>
      <c r="I61" t="s">
        <v>19</v>
      </c>
      <c r="J61" t="s">
        <v>12</v>
      </c>
    </row>
    <row r="62" spans="1:10" x14ac:dyDescent="0.35">
      <c r="A62">
        <v>10061</v>
      </c>
      <c r="B62" s="1">
        <v>45352</v>
      </c>
      <c r="C62" t="s">
        <v>9</v>
      </c>
      <c r="D62" t="s">
        <v>81</v>
      </c>
      <c r="E62">
        <v>3</v>
      </c>
      <c r="F62">
        <v>299.99</v>
      </c>
      <c r="G62">
        <v>899.97</v>
      </c>
      <c r="H62" t="s">
        <v>257</v>
      </c>
      <c r="I62" t="s">
        <v>11</v>
      </c>
      <c r="J62" t="s">
        <v>12</v>
      </c>
    </row>
    <row r="63" spans="1:10" x14ac:dyDescent="0.35">
      <c r="A63">
        <v>10062</v>
      </c>
      <c r="B63" s="1">
        <v>45353</v>
      </c>
      <c r="C63" t="s">
        <v>13</v>
      </c>
      <c r="D63" t="s">
        <v>82</v>
      </c>
      <c r="E63">
        <v>2</v>
      </c>
      <c r="F63">
        <v>199.99</v>
      </c>
      <c r="G63">
        <v>399.98</v>
      </c>
      <c r="H63" t="s">
        <v>256</v>
      </c>
      <c r="I63" t="s">
        <v>15</v>
      </c>
      <c r="J63" t="s">
        <v>16</v>
      </c>
    </row>
    <row r="64" spans="1:10" x14ac:dyDescent="0.35">
      <c r="A64">
        <v>10063</v>
      </c>
      <c r="B64" s="1">
        <v>45354</v>
      </c>
      <c r="C64" t="s">
        <v>17</v>
      </c>
      <c r="D64" t="s">
        <v>83</v>
      </c>
      <c r="E64">
        <v>10</v>
      </c>
      <c r="F64">
        <v>9.99</v>
      </c>
      <c r="G64">
        <v>99.9</v>
      </c>
      <c r="H64" t="s">
        <v>254</v>
      </c>
      <c r="I64" t="s">
        <v>19</v>
      </c>
      <c r="J64" t="s">
        <v>20</v>
      </c>
    </row>
    <row r="65" spans="1:10" x14ac:dyDescent="0.35">
      <c r="A65">
        <v>10064</v>
      </c>
      <c r="B65" s="1">
        <v>45355</v>
      </c>
      <c r="C65" t="s">
        <v>21</v>
      </c>
      <c r="D65" t="s">
        <v>84</v>
      </c>
      <c r="E65">
        <v>4</v>
      </c>
      <c r="F65">
        <v>18.989999999999998</v>
      </c>
      <c r="G65">
        <v>75.959999999999994</v>
      </c>
      <c r="H65" t="s">
        <v>255</v>
      </c>
      <c r="I65" t="s">
        <v>11</v>
      </c>
      <c r="J65" t="s">
        <v>12</v>
      </c>
    </row>
    <row r="66" spans="1:10" x14ac:dyDescent="0.35">
      <c r="A66">
        <v>10065</v>
      </c>
      <c r="B66" s="1">
        <v>45356</v>
      </c>
      <c r="C66" t="s">
        <v>23</v>
      </c>
      <c r="D66" t="s">
        <v>85</v>
      </c>
      <c r="E66">
        <v>1</v>
      </c>
      <c r="F66">
        <v>102</v>
      </c>
      <c r="G66">
        <v>102</v>
      </c>
      <c r="H66" t="s">
        <v>257</v>
      </c>
      <c r="I66" t="s">
        <v>15</v>
      </c>
      <c r="J66" t="s">
        <v>16</v>
      </c>
    </row>
    <row r="67" spans="1:10" x14ac:dyDescent="0.35">
      <c r="A67">
        <v>10066</v>
      </c>
      <c r="B67" s="1">
        <v>45357</v>
      </c>
      <c r="C67" t="s">
        <v>25</v>
      </c>
      <c r="D67" t="s">
        <v>86</v>
      </c>
      <c r="E67">
        <v>2</v>
      </c>
      <c r="F67">
        <v>299.99</v>
      </c>
      <c r="G67">
        <v>599.98</v>
      </c>
      <c r="H67" t="s">
        <v>254</v>
      </c>
      <c r="I67" t="s">
        <v>19</v>
      </c>
      <c r="J67" t="s">
        <v>12</v>
      </c>
    </row>
    <row r="68" spans="1:10" x14ac:dyDescent="0.35">
      <c r="A68">
        <v>10067</v>
      </c>
      <c r="B68" s="1">
        <v>45358</v>
      </c>
      <c r="C68" t="s">
        <v>9</v>
      </c>
      <c r="D68" t="s">
        <v>87</v>
      </c>
      <c r="E68">
        <v>1</v>
      </c>
      <c r="F68">
        <v>1199.99</v>
      </c>
      <c r="G68">
        <v>1199.99</v>
      </c>
      <c r="H68" t="s">
        <v>256</v>
      </c>
      <c r="I68" t="s">
        <v>11</v>
      </c>
      <c r="J68" t="s">
        <v>12</v>
      </c>
    </row>
    <row r="69" spans="1:10" x14ac:dyDescent="0.35">
      <c r="A69">
        <v>10068</v>
      </c>
      <c r="B69" s="1">
        <v>45359</v>
      </c>
      <c r="C69" t="s">
        <v>13</v>
      </c>
      <c r="D69" t="s">
        <v>88</v>
      </c>
      <c r="E69">
        <v>3</v>
      </c>
      <c r="F69">
        <v>219.99</v>
      </c>
      <c r="G69">
        <v>659.97</v>
      </c>
      <c r="H69" t="s">
        <v>259</v>
      </c>
      <c r="I69" t="s">
        <v>15</v>
      </c>
      <c r="J69" t="s">
        <v>16</v>
      </c>
    </row>
    <row r="70" spans="1:10" x14ac:dyDescent="0.35">
      <c r="A70">
        <v>10069</v>
      </c>
      <c r="B70" s="1">
        <v>45360</v>
      </c>
      <c r="C70" t="s">
        <v>17</v>
      </c>
      <c r="D70" t="s">
        <v>89</v>
      </c>
      <c r="E70">
        <v>4</v>
      </c>
      <c r="F70">
        <v>59.99</v>
      </c>
      <c r="G70">
        <v>239.96</v>
      </c>
      <c r="H70" t="s">
        <v>259</v>
      </c>
      <c r="I70" t="s">
        <v>19</v>
      </c>
      <c r="J70" t="s">
        <v>20</v>
      </c>
    </row>
    <row r="71" spans="1:10" x14ac:dyDescent="0.35">
      <c r="A71">
        <v>10070</v>
      </c>
      <c r="B71" s="1">
        <v>45361</v>
      </c>
      <c r="C71" t="s">
        <v>21</v>
      </c>
      <c r="D71" t="s">
        <v>90</v>
      </c>
      <c r="E71">
        <v>2</v>
      </c>
      <c r="F71">
        <v>10.99</v>
      </c>
      <c r="G71">
        <v>21.98</v>
      </c>
      <c r="H71" t="s">
        <v>259</v>
      </c>
      <c r="I71" t="s">
        <v>11</v>
      </c>
      <c r="J71" t="s">
        <v>12</v>
      </c>
    </row>
    <row r="72" spans="1:10" x14ac:dyDescent="0.35">
      <c r="A72">
        <v>10071</v>
      </c>
      <c r="B72" s="1">
        <v>45362</v>
      </c>
      <c r="C72" t="s">
        <v>23</v>
      </c>
      <c r="D72" t="s">
        <v>91</v>
      </c>
      <c r="E72">
        <v>1</v>
      </c>
      <c r="F72">
        <v>78</v>
      </c>
      <c r="G72">
        <v>78</v>
      </c>
      <c r="H72" t="s">
        <v>256</v>
      </c>
      <c r="I72" t="s">
        <v>15</v>
      </c>
      <c r="J72" t="s">
        <v>16</v>
      </c>
    </row>
    <row r="73" spans="1:10" x14ac:dyDescent="0.35">
      <c r="A73">
        <v>10072</v>
      </c>
      <c r="B73" s="1">
        <v>45363</v>
      </c>
      <c r="C73" t="s">
        <v>25</v>
      </c>
      <c r="D73" t="s">
        <v>92</v>
      </c>
      <c r="E73">
        <v>3</v>
      </c>
      <c r="F73">
        <v>129.99</v>
      </c>
      <c r="G73">
        <v>389.97</v>
      </c>
      <c r="H73" t="s">
        <v>258</v>
      </c>
      <c r="I73" t="s">
        <v>19</v>
      </c>
      <c r="J73" t="s">
        <v>12</v>
      </c>
    </row>
    <row r="74" spans="1:10" x14ac:dyDescent="0.35">
      <c r="A74">
        <v>10073</v>
      </c>
      <c r="B74" s="1">
        <v>45364</v>
      </c>
      <c r="C74" t="s">
        <v>9</v>
      </c>
      <c r="D74" t="s">
        <v>93</v>
      </c>
      <c r="E74">
        <v>1</v>
      </c>
      <c r="F74">
        <v>1599.99</v>
      </c>
      <c r="G74">
        <v>1599.99</v>
      </c>
      <c r="H74" t="s">
        <v>257</v>
      </c>
      <c r="I74" t="s">
        <v>11</v>
      </c>
      <c r="J74" t="s">
        <v>12</v>
      </c>
    </row>
    <row r="75" spans="1:10" x14ac:dyDescent="0.35">
      <c r="A75">
        <v>10074</v>
      </c>
      <c r="B75" s="1">
        <v>45365</v>
      </c>
      <c r="C75" t="s">
        <v>13</v>
      </c>
      <c r="D75" t="s">
        <v>94</v>
      </c>
      <c r="E75">
        <v>1</v>
      </c>
      <c r="F75">
        <v>899.99</v>
      </c>
      <c r="G75">
        <v>899.99</v>
      </c>
      <c r="H75" t="s">
        <v>256</v>
      </c>
      <c r="I75" t="s">
        <v>15</v>
      </c>
      <c r="J75" t="s">
        <v>16</v>
      </c>
    </row>
    <row r="76" spans="1:10" x14ac:dyDescent="0.35">
      <c r="A76">
        <v>10075</v>
      </c>
      <c r="B76" s="1">
        <v>45366</v>
      </c>
      <c r="C76" t="s">
        <v>17</v>
      </c>
      <c r="D76" t="s">
        <v>95</v>
      </c>
      <c r="E76">
        <v>5</v>
      </c>
      <c r="F76">
        <v>49.99</v>
      </c>
      <c r="G76">
        <v>249.95</v>
      </c>
      <c r="H76" t="s">
        <v>259</v>
      </c>
      <c r="I76" t="s">
        <v>19</v>
      </c>
      <c r="J76" t="s">
        <v>20</v>
      </c>
    </row>
    <row r="77" spans="1:10" x14ac:dyDescent="0.35">
      <c r="A77">
        <v>10076</v>
      </c>
      <c r="B77" s="1">
        <v>45367</v>
      </c>
      <c r="C77" t="s">
        <v>21</v>
      </c>
      <c r="D77" t="s">
        <v>96</v>
      </c>
      <c r="E77">
        <v>4</v>
      </c>
      <c r="F77">
        <v>14.99</v>
      </c>
      <c r="G77">
        <v>59.96</v>
      </c>
      <c r="H77" t="s">
        <v>258</v>
      </c>
      <c r="I77" t="s">
        <v>11</v>
      </c>
      <c r="J77" t="s">
        <v>12</v>
      </c>
    </row>
    <row r="78" spans="1:10" x14ac:dyDescent="0.35">
      <c r="A78">
        <v>10077</v>
      </c>
      <c r="B78" s="1">
        <v>45368</v>
      </c>
      <c r="C78" t="s">
        <v>23</v>
      </c>
      <c r="D78" t="s">
        <v>97</v>
      </c>
      <c r="E78">
        <v>2</v>
      </c>
      <c r="F78">
        <v>16</v>
      </c>
      <c r="G78">
        <v>32</v>
      </c>
      <c r="H78" t="s">
        <v>256</v>
      </c>
      <c r="I78" t="s">
        <v>15</v>
      </c>
      <c r="J78" t="s">
        <v>16</v>
      </c>
    </row>
    <row r="79" spans="1:10" x14ac:dyDescent="0.35">
      <c r="A79">
        <v>10078</v>
      </c>
      <c r="B79" s="1">
        <v>45369</v>
      </c>
      <c r="C79" t="s">
        <v>25</v>
      </c>
      <c r="D79" t="s">
        <v>98</v>
      </c>
      <c r="E79">
        <v>3</v>
      </c>
      <c r="F79">
        <v>69.989999999999995</v>
      </c>
      <c r="G79">
        <v>209.97</v>
      </c>
      <c r="H79" t="s">
        <v>260</v>
      </c>
      <c r="I79" t="s">
        <v>19</v>
      </c>
      <c r="J79" t="s">
        <v>12</v>
      </c>
    </row>
    <row r="80" spans="1:10" x14ac:dyDescent="0.35">
      <c r="A80">
        <v>10079</v>
      </c>
      <c r="B80" s="1">
        <v>45370</v>
      </c>
      <c r="C80" t="s">
        <v>9</v>
      </c>
      <c r="D80" t="s">
        <v>99</v>
      </c>
      <c r="E80">
        <v>2</v>
      </c>
      <c r="F80">
        <v>249.99</v>
      </c>
      <c r="G80">
        <v>499.98</v>
      </c>
      <c r="H80" t="s">
        <v>254</v>
      </c>
      <c r="I80" t="s">
        <v>11</v>
      </c>
      <c r="J80" t="s">
        <v>12</v>
      </c>
    </row>
    <row r="81" spans="1:10" x14ac:dyDescent="0.35">
      <c r="A81">
        <v>10080</v>
      </c>
      <c r="B81" s="1">
        <v>45371</v>
      </c>
      <c r="C81" t="s">
        <v>13</v>
      </c>
      <c r="D81" t="s">
        <v>100</v>
      </c>
      <c r="E81">
        <v>1</v>
      </c>
      <c r="F81">
        <v>499.99</v>
      </c>
      <c r="G81">
        <v>499.99</v>
      </c>
      <c r="H81" t="s">
        <v>257</v>
      </c>
      <c r="I81" t="s">
        <v>15</v>
      </c>
      <c r="J81" t="s">
        <v>16</v>
      </c>
    </row>
    <row r="82" spans="1:10" x14ac:dyDescent="0.35">
      <c r="A82">
        <v>10081</v>
      </c>
      <c r="B82" s="1">
        <v>45372</v>
      </c>
      <c r="C82" t="s">
        <v>17</v>
      </c>
      <c r="D82" t="s">
        <v>101</v>
      </c>
      <c r="E82">
        <v>2</v>
      </c>
      <c r="F82">
        <v>89.99</v>
      </c>
      <c r="G82">
        <v>179.98</v>
      </c>
      <c r="H82" t="s">
        <v>254</v>
      </c>
      <c r="I82" t="s">
        <v>19</v>
      </c>
      <c r="J82" t="s">
        <v>20</v>
      </c>
    </row>
    <row r="83" spans="1:10" x14ac:dyDescent="0.35">
      <c r="A83">
        <v>10082</v>
      </c>
      <c r="B83" s="1">
        <v>45373</v>
      </c>
      <c r="C83" t="s">
        <v>21</v>
      </c>
      <c r="D83" t="s">
        <v>102</v>
      </c>
      <c r="E83">
        <v>3</v>
      </c>
      <c r="F83">
        <v>12.99</v>
      </c>
      <c r="G83">
        <v>38.97</v>
      </c>
      <c r="H83" t="s">
        <v>254</v>
      </c>
      <c r="I83" t="s">
        <v>11</v>
      </c>
      <c r="J83" t="s">
        <v>12</v>
      </c>
    </row>
    <row r="84" spans="1:10" x14ac:dyDescent="0.35">
      <c r="A84">
        <v>10083</v>
      </c>
      <c r="B84" s="1">
        <v>45374</v>
      </c>
      <c r="C84" t="s">
        <v>23</v>
      </c>
      <c r="D84" t="s">
        <v>103</v>
      </c>
      <c r="E84">
        <v>1</v>
      </c>
      <c r="F84">
        <v>100</v>
      </c>
      <c r="G84">
        <v>100</v>
      </c>
      <c r="H84" t="s">
        <v>257</v>
      </c>
      <c r="I84" t="s">
        <v>15</v>
      </c>
      <c r="J84" t="s">
        <v>16</v>
      </c>
    </row>
    <row r="85" spans="1:10" x14ac:dyDescent="0.35">
      <c r="A85">
        <v>10084</v>
      </c>
      <c r="B85" s="1">
        <v>45375</v>
      </c>
      <c r="C85" t="s">
        <v>25</v>
      </c>
      <c r="D85" t="s">
        <v>104</v>
      </c>
      <c r="E85">
        <v>6</v>
      </c>
      <c r="F85">
        <v>24.99</v>
      </c>
      <c r="G85">
        <v>149.94</v>
      </c>
      <c r="H85" t="s">
        <v>255</v>
      </c>
      <c r="I85" t="s">
        <v>19</v>
      </c>
      <c r="J85" t="s">
        <v>12</v>
      </c>
    </row>
    <row r="86" spans="1:10" x14ac:dyDescent="0.35">
      <c r="A86">
        <v>10085</v>
      </c>
      <c r="B86" s="1">
        <v>45376</v>
      </c>
      <c r="C86" t="s">
        <v>9</v>
      </c>
      <c r="D86" t="s">
        <v>105</v>
      </c>
      <c r="E86">
        <v>1</v>
      </c>
      <c r="F86">
        <v>99.99</v>
      </c>
      <c r="G86">
        <v>99.99</v>
      </c>
      <c r="H86" t="s">
        <v>261</v>
      </c>
      <c r="I86" t="s">
        <v>11</v>
      </c>
      <c r="J86" t="s">
        <v>12</v>
      </c>
    </row>
    <row r="87" spans="1:10" x14ac:dyDescent="0.35">
      <c r="A87">
        <v>10086</v>
      </c>
      <c r="B87" s="1">
        <v>45377</v>
      </c>
      <c r="C87" t="s">
        <v>13</v>
      </c>
      <c r="D87" t="s">
        <v>106</v>
      </c>
      <c r="E87">
        <v>2</v>
      </c>
      <c r="F87">
        <v>1299.99</v>
      </c>
      <c r="G87">
        <v>2599.98</v>
      </c>
      <c r="H87" t="s">
        <v>255</v>
      </c>
      <c r="I87" t="s">
        <v>15</v>
      </c>
      <c r="J87" t="s">
        <v>16</v>
      </c>
    </row>
    <row r="88" spans="1:10" x14ac:dyDescent="0.35">
      <c r="A88">
        <v>10087</v>
      </c>
      <c r="B88" s="1">
        <v>45378</v>
      </c>
      <c r="C88" t="s">
        <v>17</v>
      </c>
      <c r="D88" t="s">
        <v>107</v>
      </c>
      <c r="E88">
        <v>3</v>
      </c>
      <c r="F88">
        <v>79.989999999999995</v>
      </c>
      <c r="G88">
        <v>239.97</v>
      </c>
      <c r="H88" t="s">
        <v>257</v>
      </c>
      <c r="I88" t="s">
        <v>19</v>
      </c>
      <c r="J88" t="s">
        <v>20</v>
      </c>
    </row>
    <row r="89" spans="1:10" x14ac:dyDescent="0.35">
      <c r="A89">
        <v>10088</v>
      </c>
      <c r="B89" s="1">
        <v>45379</v>
      </c>
      <c r="C89" t="s">
        <v>21</v>
      </c>
      <c r="D89" t="s">
        <v>108</v>
      </c>
      <c r="E89">
        <v>4</v>
      </c>
      <c r="F89">
        <v>13.99</v>
      </c>
      <c r="G89">
        <v>55.96</v>
      </c>
      <c r="H89" t="s">
        <v>257</v>
      </c>
      <c r="I89" t="s">
        <v>11</v>
      </c>
      <c r="J89" t="s">
        <v>12</v>
      </c>
    </row>
    <row r="90" spans="1:10" x14ac:dyDescent="0.35">
      <c r="A90">
        <v>10089</v>
      </c>
      <c r="B90" s="1">
        <v>45380</v>
      </c>
      <c r="C90" t="s">
        <v>23</v>
      </c>
      <c r="D90" t="s">
        <v>109</v>
      </c>
      <c r="E90">
        <v>1</v>
      </c>
      <c r="F90">
        <v>105</v>
      </c>
      <c r="G90">
        <v>105</v>
      </c>
      <c r="H90" t="s">
        <v>255</v>
      </c>
      <c r="I90" t="s">
        <v>15</v>
      </c>
      <c r="J90" t="s">
        <v>16</v>
      </c>
    </row>
    <row r="91" spans="1:10" x14ac:dyDescent="0.35">
      <c r="A91">
        <v>10090</v>
      </c>
      <c r="B91" s="1">
        <v>45381</v>
      </c>
      <c r="C91" t="s">
        <v>25</v>
      </c>
      <c r="D91" t="s">
        <v>110</v>
      </c>
      <c r="E91">
        <v>2</v>
      </c>
      <c r="F91">
        <v>129.99</v>
      </c>
      <c r="G91">
        <v>259.98</v>
      </c>
      <c r="H91" t="s">
        <v>260</v>
      </c>
      <c r="I91" t="s">
        <v>19</v>
      </c>
      <c r="J91" t="s">
        <v>12</v>
      </c>
    </row>
    <row r="92" spans="1:10" x14ac:dyDescent="0.35">
      <c r="A92">
        <v>10091</v>
      </c>
      <c r="B92" s="1">
        <v>45382</v>
      </c>
      <c r="C92" t="s">
        <v>9</v>
      </c>
      <c r="D92" t="s">
        <v>111</v>
      </c>
      <c r="E92">
        <v>2</v>
      </c>
      <c r="F92">
        <v>99.99</v>
      </c>
      <c r="G92">
        <v>199.98</v>
      </c>
      <c r="H92" t="s">
        <v>261</v>
      </c>
      <c r="I92" t="s">
        <v>11</v>
      </c>
      <c r="J92" t="s">
        <v>12</v>
      </c>
    </row>
    <row r="93" spans="1:10" x14ac:dyDescent="0.35">
      <c r="A93">
        <v>10092</v>
      </c>
      <c r="B93" s="1">
        <v>45383</v>
      </c>
      <c r="C93" t="s">
        <v>13</v>
      </c>
      <c r="D93" t="s">
        <v>112</v>
      </c>
      <c r="E93">
        <v>1</v>
      </c>
      <c r="F93">
        <v>179.99</v>
      </c>
      <c r="G93">
        <v>179.99</v>
      </c>
      <c r="H93" t="s">
        <v>256</v>
      </c>
      <c r="I93" t="s">
        <v>15</v>
      </c>
      <c r="J93" t="s">
        <v>16</v>
      </c>
    </row>
    <row r="94" spans="1:10" x14ac:dyDescent="0.35">
      <c r="A94">
        <v>10093</v>
      </c>
      <c r="B94" s="1">
        <v>45384</v>
      </c>
      <c r="C94" t="s">
        <v>17</v>
      </c>
      <c r="D94" t="s">
        <v>113</v>
      </c>
      <c r="E94">
        <v>4</v>
      </c>
      <c r="F94">
        <v>79.989999999999995</v>
      </c>
      <c r="G94">
        <v>319.95999999999998</v>
      </c>
      <c r="H94" t="s">
        <v>259</v>
      </c>
      <c r="I94" t="s">
        <v>19</v>
      </c>
      <c r="J94" t="s">
        <v>20</v>
      </c>
    </row>
    <row r="95" spans="1:10" x14ac:dyDescent="0.35">
      <c r="A95">
        <v>10094</v>
      </c>
      <c r="B95" s="1">
        <v>45385</v>
      </c>
      <c r="C95" t="s">
        <v>21</v>
      </c>
      <c r="D95" t="s">
        <v>114</v>
      </c>
      <c r="E95">
        <v>3</v>
      </c>
      <c r="F95">
        <v>14.99</v>
      </c>
      <c r="G95">
        <v>44.97</v>
      </c>
      <c r="H95" t="s">
        <v>257</v>
      </c>
      <c r="I95" t="s">
        <v>11</v>
      </c>
      <c r="J95" t="s">
        <v>12</v>
      </c>
    </row>
    <row r="96" spans="1:10" x14ac:dyDescent="0.35">
      <c r="A96">
        <v>10095</v>
      </c>
      <c r="B96" s="1">
        <v>45386</v>
      </c>
      <c r="C96" t="s">
        <v>23</v>
      </c>
      <c r="D96" t="s">
        <v>115</v>
      </c>
      <c r="E96">
        <v>1</v>
      </c>
      <c r="F96">
        <v>68</v>
      </c>
      <c r="G96">
        <v>68</v>
      </c>
      <c r="H96" t="s">
        <v>257</v>
      </c>
      <c r="I96" t="s">
        <v>15</v>
      </c>
      <c r="J96" t="s">
        <v>16</v>
      </c>
    </row>
    <row r="97" spans="1:10" x14ac:dyDescent="0.35">
      <c r="A97">
        <v>10096</v>
      </c>
      <c r="B97" s="1">
        <v>45387</v>
      </c>
      <c r="C97" t="s">
        <v>25</v>
      </c>
      <c r="D97" t="s">
        <v>116</v>
      </c>
      <c r="E97">
        <v>1</v>
      </c>
      <c r="F97">
        <v>999.99</v>
      </c>
      <c r="G97">
        <v>999.99</v>
      </c>
      <c r="H97" t="s">
        <v>257</v>
      </c>
      <c r="I97" t="s">
        <v>19</v>
      </c>
      <c r="J97" t="s">
        <v>12</v>
      </c>
    </row>
    <row r="98" spans="1:10" x14ac:dyDescent="0.35">
      <c r="A98">
        <v>10097</v>
      </c>
      <c r="B98" s="1">
        <v>45388</v>
      </c>
      <c r="C98" t="s">
        <v>9</v>
      </c>
      <c r="D98" t="s">
        <v>117</v>
      </c>
      <c r="E98">
        <v>3</v>
      </c>
      <c r="F98">
        <v>299.99</v>
      </c>
      <c r="G98">
        <v>899.97</v>
      </c>
      <c r="H98" t="s">
        <v>259</v>
      </c>
      <c r="I98" t="s">
        <v>11</v>
      </c>
      <c r="J98" t="s">
        <v>12</v>
      </c>
    </row>
    <row r="99" spans="1:10" x14ac:dyDescent="0.35">
      <c r="A99">
        <v>10098</v>
      </c>
      <c r="B99" s="1">
        <v>45389</v>
      </c>
      <c r="C99" t="s">
        <v>13</v>
      </c>
      <c r="D99" t="s">
        <v>118</v>
      </c>
      <c r="E99">
        <v>1</v>
      </c>
      <c r="F99">
        <v>349.99</v>
      </c>
      <c r="G99">
        <v>349.99</v>
      </c>
      <c r="H99" t="s">
        <v>258</v>
      </c>
      <c r="I99" t="s">
        <v>15</v>
      </c>
      <c r="J99" t="s">
        <v>16</v>
      </c>
    </row>
    <row r="100" spans="1:10" x14ac:dyDescent="0.35">
      <c r="A100">
        <v>10099</v>
      </c>
      <c r="B100" s="1">
        <v>45390</v>
      </c>
      <c r="C100" t="s">
        <v>17</v>
      </c>
      <c r="D100" t="s">
        <v>119</v>
      </c>
      <c r="E100">
        <v>6</v>
      </c>
      <c r="F100">
        <v>19.989999999999998</v>
      </c>
      <c r="G100">
        <v>119.94</v>
      </c>
      <c r="H100" t="s">
        <v>255</v>
      </c>
      <c r="I100" t="s">
        <v>19</v>
      </c>
      <c r="J100" t="s">
        <v>20</v>
      </c>
    </row>
    <row r="101" spans="1:10" x14ac:dyDescent="0.35">
      <c r="A101">
        <v>10100</v>
      </c>
      <c r="B101" s="1">
        <v>45391</v>
      </c>
      <c r="C101" t="s">
        <v>21</v>
      </c>
      <c r="D101" t="s">
        <v>120</v>
      </c>
      <c r="E101">
        <v>2</v>
      </c>
      <c r="F101">
        <v>12.99</v>
      </c>
      <c r="G101">
        <v>25.98</v>
      </c>
      <c r="H101" t="s">
        <v>255</v>
      </c>
      <c r="I101" t="s">
        <v>11</v>
      </c>
      <c r="J101" t="s">
        <v>12</v>
      </c>
    </row>
    <row r="102" spans="1:10" x14ac:dyDescent="0.35">
      <c r="A102">
        <v>10101</v>
      </c>
      <c r="B102" s="1">
        <v>45392</v>
      </c>
      <c r="C102" t="s">
        <v>23</v>
      </c>
      <c r="D102" t="s">
        <v>121</v>
      </c>
      <c r="E102">
        <v>1</v>
      </c>
      <c r="F102">
        <v>82</v>
      </c>
      <c r="G102">
        <v>82</v>
      </c>
      <c r="H102" t="s">
        <v>261</v>
      </c>
      <c r="I102" t="s">
        <v>15</v>
      </c>
      <c r="J102" t="s">
        <v>16</v>
      </c>
    </row>
    <row r="103" spans="1:10" x14ac:dyDescent="0.35">
      <c r="A103">
        <v>10102</v>
      </c>
      <c r="B103" s="1">
        <v>45393</v>
      </c>
      <c r="C103" t="s">
        <v>25</v>
      </c>
      <c r="D103" t="s">
        <v>122</v>
      </c>
      <c r="E103">
        <v>2</v>
      </c>
      <c r="F103">
        <v>109.99</v>
      </c>
      <c r="G103">
        <v>219.98</v>
      </c>
      <c r="H103" t="s">
        <v>261</v>
      </c>
      <c r="I103" t="s">
        <v>19</v>
      </c>
      <c r="J103" t="s">
        <v>12</v>
      </c>
    </row>
    <row r="104" spans="1:10" x14ac:dyDescent="0.35">
      <c r="A104">
        <v>10103</v>
      </c>
      <c r="B104" s="1">
        <v>45394</v>
      </c>
      <c r="C104" t="s">
        <v>9</v>
      </c>
      <c r="D104" t="s">
        <v>123</v>
      </c>
      <c r="E104">
        <v>1</v>
      </c>
      <c r="F104">
        <v>3899.99</v>
      </c>
      <c r="G104">
        <v>3899.99</v>
      </c>
      <c r="H104" t="s">
        <v>258</v>
      </c>
      <c r="I104" t="s">
        <v>11</v>
      </c>
      <c r="J104" t="s">
        <v>12</v>
      </c>
    </row>
    <row r="105" spans="1:10" x14ac:dyDescent="0.35">
      <c r="A105">
        <v>10104</v>
      </c>
      <c r="B105" s="1">
        <v>45395</v>
      </c>
      <c r="C105" t="s">
        <v>13</v>
      </c>
      <c r="D105" t="s">
        <v>124</v>
      </c>
      <c r="E105">
        <v>2</v>
      </c>
      <c r="F105">
        <v>349.99</v>
      </c>
      <c r="G105">
        <v>699.98</v>
      </c>
      <c r="H105" t="s">
        <v>261</v>
      </c>
      <c r="I105" t="s">
        <v>15</v>
      </c>
      <c r="J105" t="s">
        <v>16</v>
      </c>
    </row>
    <row r="106" spans="1:10" x14ac:dyDescent="0.35">
      <c r="A106">
        <v>10105</v>
      </c>
      <c r="B106" s="1">
        <v>45396</v>
      </c>
      <c r="C106" t="s">
        <v>17</v>
      </c>
      <c r="D106" t="s">
        <v>125</v>
      </c>
      <c r="E106">
        <v>3</v>
      </c>
      <c r="F106">
        <v>39.99</v>
      </c>
      <c r="G106">
        <v>119.97</v>
      </c>
      <c r="H106" t="s">
        <v>256</v>
      </c>
      <c r="I106" t="s">
        <v>19</v>
      </c>
      <c r="J106" t="s">
        <v>20</v>
      </c>
    </row>
    <row r="107" spans="1:10" x14ac:dyDescent="0.35">
      <c r="A107">
        <v>10106</v>
      </c>
      <c r="B107" s="1">
        <v>45397</v>
      </c>
      <c r="C107" t="s">
        <v>21</v>
      </c>
      <c r="D107" t="s">
        <v>126</v>
      </c>
      <c r="E107">
        <v>4</v>
      </c>
      <c r="F107">
        <v>10.99</v>
      </c>
      <c r="G107">
        <v>43.96</v>
      </c>
      <c r="H107" t="s">
        <v>255</v>
      </c>
      <c r="I107" t="s">
        <v>11</v>
      </c>
      <c r="J107" t="s">
        <v>12</v>
      </c>
    </row>
    <row r="108" spans="1:10" x14ac:dyDescent="0.35">
      <c r="A108">
        <v>10107</v>
      </c>
      <c r="B108" s="1">
        <v>45398</v>
      </c>
      <c r="C108" t="s">
        <v>23</v>
      </c>
      <c r="D108" t="s">
        <v>127</v>
      </c>
      <c r="E108">
        <v>1</v>
      </c>
      <c r="F108">
        <v>6.5</v>
      </c>
      <c r="G108">
        <v>6.5</v>
      </c>
      <c r="H108" t="s">
        <v>258</v>
      </c>
      <c r="I108" t="s">
        <v>15</v>
      </c>
      <c r="J108" t="s">
        <v>16</v>
      </c>
    </row>
    <row r="109" spans="1:10" x14ac:dyDescent="0.35">
      <c r="A109">
        <v>10108</v>
      </c>
      <c r="B109" s="1">
        <v>45399</v>
      </c>
      <c r="C109" t="s">
        <v>25</v>
      </c>
      <c r="D109" t="s">
        <v>128</v>
      </c>
      <c r="E109">
        <v>1</v>
      </c>
      <c r="F109">
        <v>399.99</v>
      </c>
      <c r="G109">
        <v>399.99</v>
      </c>
      <c r="H109" t="s">
        <v>257</v>
      </c>
      <c r="I109" t="s">
        <v>19</v>
      </c>
      <c r="J109" t="s">
        <v>12</v>
      </c>
    </row>
    <row r="110" spans="1:10" x14ac:dyDescent="0.35">
      <c r="A110">
        <v>10109</v>
      </c>
      <c r="B110" s="1">
        <v>45400</v>
      </c>
      <c r="C110" t="s">
        <v>9</v>
      </c>
      <c r="D110" t="s">
        <v>129</v>
      </c>
      <c r="E110">
        <v>2</v>
      </c>
      <c r="F110">
        <v>229.99</v>
      </c>
      <c r="G110">
        <v>459.98</v>
      </c>
      <c r="H110" t="s">
        <v>258</v>
      </c>
      <c r="I110" t="s">
        <v>11</v>
      </c>
      <c r="J110" t="s">
        <v>12</v>
      </c>
    </row>
    <row r="111" spans="1:10" x14ac:dyDescent="0.35">
      <c r="A111">
        <v>10110</v>
      </c>
      <c r="B111" s="1">
        <v>45401</v>
      </c>
      <c r="C111" t="s">
        <v>13</v>
      </c>
      <c r="D111" t="s">
        <v>130</v>
      </c>
      <c r="E111">
        <v>1</v>
      </c>
      <c r="F111">
        <v>159.99</v>
      </c>
      <c r="G111">
        <v>159.99</v>
      </c>
      <c r="H111" t="s">
        <v>260</v>
      </c>
      <c r="I111" t="s">
        <v>15</v>
      </c>
      <c r="J111" t="s">
        <v>16</v>
      </c>
    </row>
    <row r="112" spans="1:10" x14ac:dyDescent="0.35">
      <c r="A112">
        <v>10111</v>
      </c>
      <c r="B112" s="1">
        <v>45402</v>
      </c>
      <c r="C112" t="s">
        <v>17</v>
      </c>
      <c r="D112" t="s">
        <v>131</v>
      </c>
      <c r="E112">
        <v>4</v>
      </c>
      <c r="F112">
        <v>14.99</v>
      </c>
      <c r="G112">
        <v>59.96</v>
      </c>
      <c r="H112" t="s">
        <v>259</v>
      </c>
      <c r="I112" t="s">
        <v>19</v>
      </c>
      <c r="J112" t="s">
        <v>20</v>
      </c>
    </row>
    <row r="113" spans="1:10" x14ac:dyDescent="0.35">
      <c r="A113">
        <v>10112</v>
      </c>
      <c r="B113" s="1">
        <v>45403</v>
      </c>
      <c r="C113" t="s">
        <v>21</v>
      </c>
      <c r="D113" t="s">
        <v>132</v>
      </c>
      <c r="E113">
        <v>2</v>
      </c>
      <c r="F113">
        <v>18.989999999999998</v>
      </c>
      <c r="G113">
        <v>37.979999999999997</v>
      </c>
      <c r="H113" t="s">
        <v>261</v>
      </c>
      <c r="I113" t="s">
        <v>11</v>
      </c>
      <c r="J113" t="s">
        <v>12</v>
      </c>
    </row>
    <row r="114" spans="1:10" x14ac:dyDescent="0.35">
      <c r="A114">
        <v>10113</v>
      </c>
      <c r="B114" s="1">
        <v>45404</v>
      </c>
      <c r="C114" t="s">
        <v>23</v>
      </c>
      <c r="D114" t="s">
        <v>133</v>
      </c>
      <c r="E114">
        <v>1</v>
      </c>
      <c r="F114">
        <v>15</v>
      </c>
      <c r="G114">
        <v>15</v>
      </c>
      <c r="H114" t="s">
        <v>261</v>
      </c>
      <c r="I114" t="s">
        <v>15</v>
      </c>
      <c r="J114" t="s">
        <v>16</v>
      </c>
    </row>
    <row r="115" spans="1:10" x14ac:dyDescent="0.35">
      <c r="A115">
        <v>10114</v>
      </c>
      <c r="B115" s="1">
        <v>45405</v>
      </c>
      <c r="C115" t="s">
        <v>25</v>
      </c>
      <c r="D115" t="s">
        <v>134</v>
      </c>
      <c r="E115">
        <v>3</v>
      </c>
      <c r="F115">
        <v>229.95</v>
      </c>
      <c r="G115">
        <v>689.85</v>
      </c>
      <c r="H115" t="s">
        <v>255</v>
      </c>
      <c r="I115" t="s">
        <v>19</v>
      </c>
      <c r="J115" t="s">
        <v>12</v>
      </c>
    </row>
    <row r="116" spans="1:10" x14ac:dyDescent="0.35">
      <c r="A116">
        <v>10115</v>
      </c>
      <c r="B116" s="1">
        <v>45406</v>
      </c>
      <c r="C116" t="s">
        <v>9</v>
      </c>
      <c r="D116" t="s">
        <v>135</v>
      </c>
      <c r="E116">
        <v>1</v>
      </c>
      <c r="F116">
        <v>249.99</v>
      </c>
      <c r="G116">
        <v>249.99</v>
      </c>
      <c r="H116" t="s">
        <v>256</v>
      </c>
      <c r="I116" t="s">
        <v>11</v>
      </c>
      <c r="J116" t="s">
        <v>12</v>
      </c>
    </row>
    <row r="117" spans="1:10" x14ac:dyDescent="0.35">
      <c r="A117">
        <v>10116</v>
      </c>
      <c r="B117" s="1">
        <v>45407</v>
      </c>
      <c r="C117" t="s">
        <v>13</v>
      </c>
      <c r="D117" t="s">
        <v>136</v>
      </c>
      <c r="E117">
        <v>2</v>
      </c>
      <c r="F117">
        <v>299.95</v>
      </c>
      <c r="G117">
        <v>599.9</v>
      </c>
      <c r="H117" t="s">
        <v>255</v>
      </c>
      <c r="I117" t="s">
        <v>15</v>
      </c>
      <c r="J117" t="s">
        <v>16</v>
      </c>
    </row>
    <row r="118" spans="1:10" x14ac:dyDescent="0.35">
      <c r="A118">
        <v>10117</v>
      </c>
      <c r="B118" s="1">
        <v>45408</v>
      </c>
      <c r="C118" t="s">
        <v>17</v>
      </c>
      <c r="D118" t="s">
        <v>137</v>
      </c>
      <c r="E118">
        <v>3</v>
      </c>
      <c r="F118">
        <v>49.99</v>
      </c>
      <c r="G118">
        <v>149.97</v>
      </c>
      <c r="H118" t="s">
        <v>261</v>
      </c>
      <c r="I118" t="s">
        <v>19</v>
      </c>
      <c r="J118" t="s">
        <v>20</v>
      </c>
    </row>
    <row r="119" spans="1:10" x14ac:dyDescent="0.35">
      <c r="A119">
        <v>10118</v>
      </c>
      <c r="B119" s="1">
        <v>45409</v>
      </c>
      <c r="C119" t="s">
        <v>21</v>
      </c>
      <c r="D119" t="s">
        <v>138</v>
      </c>
      <c r="E119">
        <v>4</v>
      </c>
      <c r="F119">
        <v>16.989999999999998</v>
      </c>
      <c r="G119">
        <v>67.959999999999994</v>
      </c>
      <c r="H119" t="s">
        <v>259</v>
      </c>
      <c r="I119" t="s">
        <v>11</v>
      </c>
      <c r="J119" t="s">
        <v>12</v>
      </c>
    </row>
    <row r="120" spans="1:10" x14ac:dyDescent="0.35">
      <c r="A120">
        <v>10119</v>
      </c>
      <c r="B120" s="1">
        <v>45410</v>
      </c>
      <c r="C120" t="s">
        <v>23</v>
      </c>
      <c r="D120" t="s">
        <v>139</v>
      </c>
      <c r="E120">
        <v>2</v>
      </c>
      <c r="F120">
        <v>14.99</v>
      </c>
      <c r="G120">
        <v>29.98</v>
      </c>
      <c r="H120" t="s">
        <v>255</v>
      </c>
      <c r="I120" t="s">
        <v>15</v>
      </c>
      <c r="J120" t="s">
        <v>16</v>
      </c>
    </row>
    <row r="121" spans="1:10" x14ac:dyDescent="0.35">
      <c r="A121">
        <v>10120</v>
      </c>
      <c r="B121" s="1">
        <v>45411</v>
      </c>
      <c r="C121" t="s">
        <v>25</v>
      </c>
      <c r="D121" t="s">
        <v>140</v>
      </c>
      <c r="E121">
        <v>1</v>
      </c>
      <c r="F121">
        <v>249.99</v>
      </c>
      <c r="G121">
        <v>249.99</v>
      </c>
      <c r="H121" t="s">
        <v>259</v>
      </c>
      <c r="I121" t="s">
        <v>19</v>
      </c>
      <c r="J121" t="s">
        <v>12</v>
      </c>
    </row>
    <row r="122" spans="1:10" x14ac:dyDescent="0.35">
      <c r="A122">
        <v>10121</v>
      </c>
      <c r="B122" s="1">
        <v>45412</v>
      </c>
      <c r="C122" t="s">
        <v>9</v>
      </c>
      <c r="D122" t="s">
        <v>141</v>
      </c>
      <c r="E122">
        <v>2</v>
      </c>
      <c r="F122">
        <v>599.99</v>
      </c>
      <c r="G122">
        <v>1199.98</v>
      </c>
      <c r="H122" t="s">
        <v>255</v>
      </c>
      <c r="I122" t="s">
        <v>11</v>
      </c>
      <c r="J122" t="s">
        <v>12</v>
      </c>
    </row>
    <row r="123" spans="1:10" x14ac:dyDescent="0.35">
      <c r="A123">
        <v>10122</v>
      </c>
      <c r="B123" s="1">
        <v>45413</v>
      </c>
      <c r="C123" t="s">
        <v>13</v>
      </c>
      <c r="D123" t="s">
        <v>142</v>
      </c>
      <c r="E123">
        <v>1</v>
      </c>
      <c r="F123">
        <v>89.99</v>
      </c>
      <c r="G123">
        <v>89.99</v>
      </c>
      <c r="H123" t="s">
        <v>260</v>
      </c>
      <c r="I123" t="s">
        <v>15</v>
      </c>
      <c r="J123" t="s">
        <v>16</v>
      </c>
    </row>
    <row r="124" spans="1:10" x14ac:dyDescent="0.35">
      <c r="A124">
        <v>10123</v>
      </c>
      <c r="B124" s="1">
        <v>45414</v>
      </c>
      <c r="C124" t="s">
        <v>17</v>
      </c>
      <c r="D124" t="s">
        <v>143</v>
      </c>
      <c r="E124">
        <v>5</v>
      </c>
      <c r="F124">
        <v>12.99</v>
      </c>
      <c r="G124">
        <v>64.95</v>
      </c>
      <c r="H124" t="s">
        <v>254</v>
      </c>
      <c r="I124" t="s">
        <v>19</v>
      </c>
      <c r="J124" t="s">
        <v>20</v>
      </c>
    </row>
    <row r="125" spans="1:10" x14ac:dyDescent="0.35">
      <c r="A125">
        <v>10124</v>
      </c>
      <c r="B125" s="1">
        <v>45415</v>
      </c>
      <c r="C125" t="s">
        <v>21</v>
      </c>
      <c r="D125" t="s">
        <v>144</v>
      </c>
      <c r="E125">
        <v>3</v>
      </c>
      <c r="F125">
        <v>14.99</v>
      </c>
      <c r="G125">
        <v>44.97</v>
      </c>
      <c r="H125" t="s">
        <v>258</v>
      </c>
      <c r="I125" t="s">
        <v>11</v>
      </c>
      <c r="J125" t="s">
        <v>12</v>
      </c>
    </row>
    <row r="126" spans="1:10" x14ac:dyDescent="0.35">
      <c r="A126">
        <v>10125</v>
      </c>
      <c r="B126" s="1">
        <v>45416</v>
      </c>
      <c r="C126" t="s">
        <v>23</v>
      </c>
      <c r="D126" t="s">
        <v>145</v>
      </c>
      <c r="E126">
        <v>1</v>
      </c>
      <c r="F126">
        <v>30</v>
      </c>
      <c r="G126">
        <v>30</v>
      </c>
      <c r="H126" t="s">
        <v>261</v>
      </c>
      <c r="I126" t="s">
        <v>15</v>
      </c>
      <c r="J126" t="s">
        <v>16</v>
      </c>
    </row>
    <row r="127" spans="1:10" x14ac:dyDescent="0.35">
      <c r="A127">
        <v>10126</v>
      </c>
      <c r="B127" s="1">
        <v>45417</v>
      </c>
      <c r="C127" t="s">
        <v>25</v>
      </c>
      <c r="D127" t="s">
        <v>146</v>
      </c>
      <c r="E127">
        <v>1</v>
      </c>
      <c r="F127">
        <v>199.99</v>
      </c>
      <c r="G127">
        <v>199.99</v>
      </c>
      <c r="H127" t="s">
        <v>254</v>
      </c>
      <c r="I127" t="s">
        <v>19</v>
      </c>
      <c r="J127" t="s">
        <v>12</v>
      </c>
    </row>
    <row r="128" spans="1:10" x14ac:dyDescent="0.35">
      <c r="A128">
        <v>10127</v>
      </c>
      <c r="B128" s="1">
        <v>45418</v>
      </c>
      <c r="C128" t="s">
        <v>9</v>
      </c>
      <c r="D128" t="s">
        <v>147</v>
      </c>
      <c r="E128">
        <v>1</v>
      </c>
      <c r="F128">
        <v>499.99</v>
      </c>
      <c r="G128">
        <v>499.99</v>
      </c>
      <c r="H128" t="s">
        <v>261</v>
      </c>
      <c r="I128" t="s">
        <v>11</v>
      </c>
      <c r="J128" t="s">
        <v>12</v>
      </c>
    </row>
    <row r="129" spans="1:10" x14ac:dyDescent="0.35">
      <c r="A129">
        <v>10128</v>
      </c>
      <c r="B129" s="1">
        <v>45419</v>
      </c>
      <c r="C129" t="s">
        <v>13</v>
      </c>
      <c r="D129" t="s">
        <v>37</v>
      </c>
      <c r="E129">
        <v>2</v>
      </c>
      <c r="F129">
        <v>399.99</v>
      </c>
      <c r="G129">
        <v>799.98</v>
      </c>
      <c r="H129" t="s">
        <v>257</v>
      </c>
      <c r="I129" t="s">
        <v>15</v>
      </c>
      <c r="J129" t="s">
        <v>16</v>
      </c>
    </row>
    <row r="130" spans="1:10" x14ac:dyDescent="0.35">
      <c r="A130">
        <v>10129</v>
      </c>
      <c r="B130" s="1">
        <v>45420</v>
      </c>
      <c r="C130" t="s">
        <v>17</v>
      </c>
      <c r="D130" t="s">
        <v>148</v>
      </c>
      <c r="E130">
        <v>3</v>
      </c>
      <c r="F130">
        <v>98</v>
      </c>
      <c r="G130">
        <v>294</v>
      </c>
      <c r="H130" t="s">
        <v>258</v>
      </c>
      <c r="I130" t="s">
        <v>19</v>
      </c>
      <c r="J130" t="s">
        <v>20</v>
      </c>
    </row>
    <row r="131" spans="1:10" x14ac:dyDescent="0.35">
      <c r="A131">
        <v>10130</v>
      </c>
      <c r="B131" s="1">
        <v>45421</v>
      </c>
      <c r="C131" t="s">
        <v>21</v>
      </c>
      <c r="D131" t="s">
        <v>149</v>
      </c>
      <c r="E131">
        <v>2</v>
      </c>
      <c r="F131">
        <v>8.99</v>
      </c>
      <c r="G131">
        <v>17.98</v>
      </c>
      <c r="H131" t="s">
        <v>255</v>
      </c>
      <c r="I131" t="s">
        <v>11</v>
      </c>
      <c r="J131" t="s">
        <v>12</v>
      </c>
    </row>
    <row r="132" spans="1:10" x14ac:dyDescent="0.35">
      <c r="A132">
        <v>10131</v>
      </c>
      <c r="B132" s="1">
        <v>45422</v>
      </c>
      <c r="C132" t="s">
        <v>23</v>
      </c>
      <c r="D132" t="s">
        <v>150</v>
      </c>
      <c r="E132">
        <v>1</v>
      </c>
      <c r="F132">
        <v>36</v>
      </c>
      <c r="G132">
        <v>36</v>
      </c>
      <c r="H132" t="s">
        <v>257</v>
      </c>
      <c r="I132" t="s">
        <v>15</v>
      </c>
      <c r="J132" t="s">
        <v>16</v>
      </c>
    </row>
    <row r="133" spans="1:10" x14ac:dyDescent="0.35">
      <c r="A133">
        <v>10132</v>
      </c>
      <c r="B133" s="1">
        <v>45423</v>
      </c>
      <c r="C133" t="s">
        <v>25</v>
      </c>
      <c r="D133" t="s">
        <v>151</v>
      </c>
      <c r="E133">
        <v>4</v>
      </c>
      <c r="F133">
        <v>39.950000000000003</v>
      </c>
      <c r="G133">
        <v>159.80000000000001</v>
      </c>
      <c r="H133" t="s">
        <v>255</v>
      </c>
      <c r="I133" t="s">
        <v>19</v>
      </c>
      <c r="J133" t="s">
        <v>12</v>
      </c>
    </row>
    <row r="134" spans="1:10" x14ac:dyDescent="0.35">
      <c r="A134">
        <v>10133</v>
      </c>
      <c r="B134" s="1">
        <v>45424</v>
      </c>
      <c r="C134" t="s">
        <v>9</v>
      </c>
      <c r="D134" t="s">
        <v>152</v>
      </c>
      <c r="E134">
        <v>1</v>
      </c>
      <c r="F134">
        <v>1299.99</v>
      </c>
      <c r="G134">
        <v>1299.99</v>
      </c>
      <c r="H134" t="s">
        <v>257</v>
      </c>
      <c r="I134" t="s">
        <v>11</v>
      </c>
      <c r="J134" t="s">
        <v>12</v>
      </c>
    </row>
    <row r="135" spans="1:10" x14ac:dyDescent="0.35">
      <c r="A135">
        <v>10134</v>
      </c>
      <c r="B135" s="1">
        <v>45425</v>
      </c>
      <c r="C135" t="s">
        <v>13</v>
      </c>
      <c r="D135" t="s">
        <v>153</v>
      </c>
      <c r="E135">
        <v>2</v>
      </c>
      <c r="F135">
        <v>79.989999999999995</v>
      </c>
      <c r="G135">
        <v>159.97999999999999</v>
      </c>
      <c r="H135" t="s">
        <v>255</v>
      </c>
      <c r="I135" t="s">
        <v>15</v>
      </c>
      <c r="J135" t="s">
        <v>16</v>
      </c>
    </row>
    <row r="136" spans="1:10" x14ac:dyDescent="0.35">
      <c r="A136">
        <v>10135</v>
      </c>
      <c r="B136" s="1">
        <v>45426</v>
      </c>
      <c r="C136" t="s">
        <v>17</v>
      </c>
      <c r="D136" t="s">
        <v>154</v>
      </c>
      <c r="E136">
        <v>4</v>
      </c>
      <c r="F136">
        <v>34.99</v>
      </c>
      <c r="G136">
        <v>139.96</v>
      </c>
      <c r="H136" t="s">
        <v>261</v>
      </c>
      <c r="I136" t="s">
        <v>19</v>
      </c>
      <c r="J136" t="s">
        <v>20</v>
      </c>
    </row>
    <row r="137" spans="1:10" x14ac:dyDescent="0.35">
      <c r="A137">
        <v>10136</v>
      </c>
      <c r="B137" s="1">
        <v>45427</v>
      </c>
      <c r="C137" t="s">
        <v>21</v>
      </c>
      <c r="D137" t="s">
        <v>155</v>
      </c>
      <c r="E137">
        <v>3</v>
      </c>
      <c r="F137">
        <v>9.99</v>
      </c>
      <c r="G137">
        <v>29.97</v>
      </c>
      <c r="H137" t="s">
        <v>256</v>
      </c>
      <c r="I137" t="s">
        <v>11</v>
      </c>
      <c r="J137" t="s">
        <v>12</v>
      </c>
    </row>
    <row r="138" spans="1:10" x14ac:dyDescent="0.35">
      <c r="A138">
        <v>10137</v>
      </c>
      <c r="B138" s="1">
        <v>45428</v>
      </c>
      <c r="C138" t="s">
        <v>23</v>
      </c>
      <c r="D138" t="s">
        <v>156</v>
      </c>
      <c r="E138">
        <v>1</v>
      </c>
      <c r="F138">
        <v>6.8</v>
      </c>
      <c r="G138">
        <v>6.8</v>
      </c>
      <c r="H138" t="s">
        <v>258</v>
      </c>
      <c r="I138" t="s">
        <v>15</v>
      </c>
      <c r="J138" t="s">
        <v>16</v>
      </c>
    </row>
    <row r="139" spans="1:10" x14ac:dyDescent="0.35">
      <c r="A139">
        <v>10138</v>
      </c>
      <c r="B139" s="1">
        <v>45429</v>
      </c>
      <c r="C139" t="s">
        <v>25</v>
      </c>
      <c r="D139" t="s">
        <v>157</v>
      </c>
      <c r="E139">
        <v>2</v>
      </c>
      <c r="F139">
        <v>99.95</v>
      </c>
      <c r="G139">
        <v>199.9</v>
      </c>
      <c r="H139" t="s">
        <v>257</v>
      </c>
      <c r="I139" t="s">
        <v>19</v>
      </c>
      <c r="J139" t="s">
        <v>12</v>
      </c>
    </row>
    <row r="140" spans="1:10" x14ac:dyDescent="0.35">
      <c r="A140">
        <v>10139</v>
      </c>
      <c r="B140" s="1">
        <v>45430</v>
      </c>
      <c r="C140" t="s">
        <v>9</v>
      </c>
      <c r="D140" t="s">
        <v>158</v>
      </c>
      <c r="E140">
        <v>1</v>
      </c>
      <c r="F140">
        <v>1499.99</v>
      </c>
      <c r="G140">
        <v>1499.99</v>
      </c>
      <c r="H140" t="s">
        <v>261</v>
      </c>
      <c r="I140" t="s">
        <v>11</v>
      </c>
      <c r="J140" t="s">
        <v>12</v>
      </c>
    </row>
    <row r="141" spans="1:10" x14ac:dyDescent="0.35">
      <c r="A141">
        <v>10140</v>
      </c>
      <c r="B141" s="1">
        <v>45431</v>
      </c>
      <c r="C141" t="s">
        <v>13</v>
      </c>
      <c r="D141" t="s">
        <v>159</v>
      </c>
      <c r="E141">
        <v>1</v>
      </c>
      <c r="F141">
        <v>139.99</v>
      </c>
      <c r="G141">
        <v>139.99</v>
      </c>
      <c r="H141" t="s">
        <v>254</v>
      </c>
      <c r="I141" t="s">
        <v>15</v>
      </c>
      <c r="J141" t="s">
        <v>16</v>
      </c>
    </row>
    <row r="142" spans="1:10" x14ac:dyDescent="0.35">
      <c r="A142">
        <v>10141</v>
      </c>
      <c r="B142" s="1">
        <v>45432</v>
      </c>
      <c r="C142" t="s">
        <v>17</v>
      </c>
      <c r="D142" t="s">
        <v>160</v>
      </c>
      <c r="E142">
        <v>3</v>
      </c>
      <c r="F142">
        <v>44.99</v>
      </c>
      <c r="G142">
        <v>134.97</v>
      </c>
      <c r="H142" t="s">
        <v>254</v>
      </c>
      <c r="I142" t="s">
        <v>19</v>
      </c>
      <c r="J142" t="s">
        <v>20</v>
      </c>
    </row>
    <row r="143" spans="1:10" x14ac:dyDescent="0.35">
      <c r="A143">
        <v>10142</v>
      </c>
      <c r="B143" s="1">
        <v>45433</v>
      </c>
      <c r="C143" t="s">
        <v>21</v>
      </c>
      <c r="D143" t="s">
        <v>161</v>
      </c>
      <c r="E143">
        <v>2</v>
      </c>
      <c r="F143">
        <v>11.99</v>
      </c>
      <c r="G143">
        <v>23.98</v>
      </c>
      <c r="H143" t="s">
        <v>259</v>
      </c>
      <c r="I143" t="s">
        <v>11</v>
      </c>
      <c r="J143" t="s">
        <v>12</v>
      </c>
    </row>
    <row r="144" spans="1:10" x14ac:dyDescent="0.35">
      <c r="A144">
        <v>10143</v>
      </c>
      <c r="B144" s="1">
        <v>45434</v>
      </c>
      <c r="C144" t="s">
        <v>23</v>
      </c>
      <c r="D144" t="s">
        <v>162</v>
      </c>
      <c r="E144">
        <v>1</v>
      </c>
      <c r="F144">
        <v>29.5</v>
      </c>
      <c r="G144">
        <v>29.5</v>
      </c>
      <c r="H144" t="s">
        <v>259</v>
      </c>
      <c r="I144" t="s">
        <v>15</v>
      </c>
      <c r="J144" t="s">
        <v>16</v>
      </c>
    </row>
    <row r="145" spans="1:10" x14ac:dyDescent="0.35">
      <c r="A145">
        <v>10144</v>
      </c>
      <c r="B145" s="1">
        <v>45435</v>
      </c>
      <c r="C145" t="s">
        <v>25</v>
      </c>
      <c r="D145" t="s">
        <v>163</v>
      </c>
      <c r="E145">
        <v>1</v>
      </c>
      <c r="F145">
        <v>299.99</v>
      </c>
      <c r="G145">
        <v>299.99</v>
      </c>
      <c r="H145" t="s">
        <v>256</v>
      </c>
      <c r="I145" t="s">
        <v>19</v>
      </c>
      <c r="J145" t="s">
        <v>12</v>
      </c>
    </row>
    <row r="146" spans="1:10" x14ac:dyDescent="0.35">
      <c r="A146">
        <v>10145</v>
      </c>
      <c r="B146" s="1">
        <v>45436</v>
      </c>
      <c r="C146" t="s">
        <v>9</v>
      </c>
      <c r="D146" t="s">
        <v>164</v>
      </c>
      <c r="E146">
        <v>1</v>
      </c>
      <c r="F146">
        <v>549</v>
      </c>
      <c r="G146">
        <v>549</v>
      </c>
      <c r="H146" t="s">
        <v>259</v>
      </c>
      <c r="I146" t="s">
        <v>11</v>
      </c>
      <c r="J146" t="s">
        <v>12</v>
      </c>
    </row>
    <row r="147" spans="1:10" x14ac:dyDescent="0.35">
      <c r="A147">
        <v>10146</v>
      </c>
      <c r="B147" s="1">
        <v>45437</v>
      </c>
      <c r="C147" t="s">
        <v>13</v>
      </c>
      <c r="D147" t="s">
        <v>165</v>
      </c>
      <c r="E147">
        <v>2</v>
      </c>
      <c r="F147">
        <v>199.95</v>
      </c>
      <c r="G147">
        <v>399.9</v>
      </c>
      <c r="H147" t="s">
        <v>256</v>
      </c>
      <c r="I147" t="s">
        <v>15</v>
      </c>
      <c r="J147" t="s">
        <v>16</v>
      </c>
    </row>
    <row r="148" spans="1:10" x14ac:dyDescent="0.35">
      <c r="A148">
        <v>10147</v>
      </c>
      <c r="B148" s="1">
        <v>45438</v>
      </c>
      <c r="C148" t="s">
        <v>17</v>
      </c>
      <c r="D148" t="s">
        <v>166</v>
      </c>
      <c r="E148">
        <v>2</v>
      </c>
      <c r="F148">
        <v>98</v>
      </c>
      <c r="G148">
        <v>196</v>
      </c>
      <c r="H148" t="s">
        <v>261</v>
      </c>
      <c r="I148" t="s">
        <v>19</v>
      </c>
      <c r="J148" t="s">
        <v>20</v>
      </c>
    </row>
    <row r="149" spans="1:10" x14ac:dyDescent="0.35">
      <c r="A149">
        <v>10148</v>
      </c>
      <c r="B149" s="1">
        <v>45439</v>
      </c>
      <c r="C149" t="s">
        <v>21</v>
      </c>
      <c r="D149" t="s">
        <v>167</v>
      </c>
      <c r="E149">
        <v>3</v>
      </c>
      <c r="F149">
        <v>10.99</v>
      </c>
      <c r="G149">
        <v>32.97</v>
      </c>
      <c r="H149" t="s">
        <v>256</v>
      </c>
      <c r="I149" t="s">
        <v>11</v>
      </c>
      <c r="J149" t="s">
        <v>12</v>
      </c>
    </row>
    <row r="150" spans="1:10" x14ac:dyDescent="0.35">
      <c r="A150">
        <v>10149</v>
      </c>
      <c r="B150" s="1">
        <v>45440</v>
      </c>
      <c r="C150" t="s">
        <v>23</v>
      </c>
      <c r="D150" t="s">
        <v>168</v>
      </c>
      <c r="E150">
        <v>1</v>
      </c>
      <c r="F150">
        <v>25</v>
      </c>
      <c r="G150">
        <v>25</v>
      </c>
      <c r="H150" t="s">
        <v>257</v>
      </c>
      <c r="I150" t="s">
        <v>15</v>
      </c>
      <c r="J150" t="s">
        <v>16</v>
      </c>
    </row>
    <row r="151" spans="1:10" x14ac:dyDescent="0.35">
      <c r="A151">
        <v>10150</v>
      </c>
      <c r="B151" s="1">
        <v>45441</v>
      </c>
      <c r="C151" t="s">
        <v>25</v>
      </c>
      <c r="D151" t="s">
        <v>169</v>
      </c>
      <c r="E151">
        <v>2</v>
      </c>
      <c r="F151">
        <v>149.99</v>
      </c>
      <c r="G151">
        <v>299.98</v>
      </c>
      <c r="H151" t="s">
        <v>255</v>
      </c>
      <c r="I151" t="s">
        <v>19</v>
      </c>
      <c r="J151" t="s">
        <v>12</v>
      </c>
    </row>
    <row r="152" spans="1:10" x14ac:dyDescent="0.35">
      <c r="A152">
        <v>10151</v>
      </c>
      <c r="B152" s="1">
        <v>45442</v>
      </c>
      <c r="C152" t="s">
        <v>9</v>
      </c>
      <c r="D152" t="s">
        <v>51</v>
      </c>
      <c r="E152">
        <v>1</v>
      </c>
      <c r="F152">
        <v>349.99</v>
      </c>
      <c r="G152">
        <v>349.99</v>
      </c>
      <c r="H152" t="s">
        <v>256</v>
      </c>
      <c r="I152" t="s">
        <v>11</v>
      </c>
      <c r="J152" t="s">
        <v>12</v>
      </c>
    </row>
    <row r="153" spans="1:10" x14ac:dyDescent="0.35">
      <c r="A153">
        <v>10152</v>
      </c>
      <c r="B153" s="1">
        <v>45443</v>
      </c>
      <c r="C153" t="s">
        <v>13</v>
      </c>
      <c r="D153" t="s">
        <v>170</v>
      </c>
      <c r="E153">
        <v>2</v>
      </c>
      <c r="F153">
        <v>199.99</v>
      </c>
      <c r="G153">
        <v>399.98</v>
      </c>
      <c r="H153" t="s">
        <v>257</v>
      </c>
      <c r="I153" t="s">
        <v>15</v>
      </c>
      <c r="J153" t="s">
        <v>16</v>
      </c>
    </row>
    <row r="154" spans="1:10" x14ac:dyDescent="0.35">
      <c r="A154">
        <v>10153</v>
      </c>
      <c r="B154" s="1">
        <v>45444</v>
      </c>
      <c r="C154" t="s">
        <v>17</v>
      </c>
      <c r="D154" t="s">
        <v>171</v>
      </c>
      <c r="E154">
        <v>3</v>
      </c>
      <c r="F154">
        <v>54.99</v>
      </c>
      <c r="G154">
        <v>164.97</v>
      </c>
      <c r="H154" t="s">
        <v>259</v>
      </c>
      <c r="I154" t="s">
        <v>19</v>
      </c>
      <c r="J154" t="s">
        <v>20</v>
      </c>
    </row>
    <row r="155" spans="1:10" x14ac:dyDescent="0.35">
      <c r="A155">
        <v>10154</v>
      </c>
      <c r="B155" s="1">
        <v>45445</v>
      </c>
      <c r="C155" t="s">
        <v>21</v>
      </c>
      <c r="D155" t="s">
        <v>172</v>
      </c>
      <c r="E155">
        <v>2</v>
      </c>
      <c r="F155">
        <v>16.989999999999998</v>
      </c>
      <c r="G155">
        <v>33.979999999999997</v>
      </c>
      <c r="H155" t="s">
        <v>255</v>
      </c>
      <c r="I155" t="s">
        <v>11</v>
      </c>
      <c r="J155" t="s">
        <v>12</v>
      </c>
    </row>
    <row r="156" spans="1:10" x14ac:dyDescent="0.35">
      <c r="A156">
        <v>10155</v>
      </c>
      <c r="B156" s="1">
        <v>45446</v>
      </c>
      <c r="C156" t="s">
        <v>23</v>
      </c>
      <c r="D156" t="s">
        <v>173</v>
      </c>
      <c r="E156">
        <v>1</v>
      </c>
      <c r="F156">
        <v>59</v>
      </c>
      <c r="G156">
        <v>59</v>
      </c>
      <c r="H156" t="s">
        <v>255</v>
      </c>
      <c r="I156" t="s">
        <v>15</v>
      </c>
      <c r="J156" t="s">
        <v>16</v>
      </c>
    </row>
    <row r="157" spans="1:10" x14ac:dyDescent="0.35">
      <c r="A157">
        <v>10156</v>
      </c>
      <c r="B157" s="1">
        <v>45447</v>
      </c>
      <c r="C157" t="s">
        <v>25</v>
      </c>
      <c r="D157" t="s">
        <v>174</v>
      </c>
      <c r="E157">
        <v>1</v>
      </c>
      <c r="F157">
        <v>299.99</v>
      </c>
      <c r="G157">
        <v>299.99</v>
      </c>
      <c r="H157" t="s">
        <v>260</v>
      </c>
      <c r="I157" t="s">
        <v>19</v>
      </c>
      <c r="J157" t="s">
        <v>12</v>
      </c>
    </row>
    <row r="158" spans="1:10" x14ac:dyDescent="0.35">
      <c r="A158">
        <v>10157</v>
      </c>
      <c r="B158" s="1">
        <v>45448</v>
      </c>
      <c r="C158" t="s">
        <v>9</v>
      </c>
      <c r="D158" t="s">
        <v>175</v>
      </c>
      <c r="E158">
        <v>1</v>
      </c>
      <c r="F158">
        <v>899.99</v>
      </c>
      <c r="G158">
        <v>899.99</v>
      </c>
      <c r="H158" t="s">
        <v>254</v>
      </c>
      <c r="I158" t="s">
        <v>11</v>
      </c>
      <c r="J158" t="s">
        <v>12</v>
      </c>
    </row>
    <row r="159" spans="1:10" x14ac:dyDescent="0.35">
      <c r="A159">
        <v>10158</v>
      </c>
      <c r="B159" s="1">
        <v>45449</v>
      </c>
      <c r="C159" t="s">
        <v>13</v>
      </c>
      <c r="D159" t="s">
        <v>176</v>
      </c>
      <c r="E159">
        <v>1</v>
      </c>
      <c r="F159">
        <v>499.95</v>
      </c>
      <c r="G159">
        <v>499.95</v>
      </c>
      <c r="H159" t="s">
        <v>254</v>
      </c>
      <c r="I159" t="s">
        <v>15</v>
      </c>
      <c r="J159" t="s">
        <v>16</v>
      </c>
    </row>
    <row r="160" spans="1:10" x14ac:dyDescent="0.35">
      <c r="A160">
        <v>10159</v>
      </c>
      <c r="B160" s="1">
        <v>45450</v>
      </c>
      <c r="C160" t="s">
        <v>17</v>
      </c>
      <c r="D160" t="s">
        <v>177</v>
      </c>
      <c r="E160">
        <v>4</v>
      </c>
      <c r="F160">
        <v>24.99</v>
      </c>
      <c r="G160">
        <v>99.96</v>
      </c>
      <c r="H160" t="s">
        <v>256</v>
      </c>
      <c r="I160" t="s">
        <v>19</v>
      </c>
      <c r="J160" t="s">
        <v>20</v>
      </c>
    </row>
    <row r="161" spans="1:10" x14ac:dyDescent="0.35">
      <c r="A161">
        <v>10160</v>
      </c>
      <c r="B161" s="1">
        <v>45451</v>
      </c>
      <c r="C161" t="s">
        <v>21</v>
      </c>
      <c r="D161" t="s">
        <v>178</v>
      </c>
      <c r="E161">
        <v>3</v>
      </c>
      <c r="F161">
        <v>7.99</v>
      </c>
      <c r="G161">
        <v>23.97</v>
      </c>
      <c r="H161" t="s">
        <v>254</v>
      </c>
      <c r="I161" t="s">
        <v>11</v>
      </c>
      <c r="J161" t="s">
        <v>12</v>
      </c>
    </row>
    <row r="162" spans="1:10" x14ac:dyDescent="0.35">
      <c r="A162">
        <v>10161</v>
      </c>
      <c r="B162" s="1">
        <v>45452</v>
      </c>
      <c r="C162" t="s">
        <v>23</v>
      </c>
      <c r="D162" t="s">
        <v>179</v>
      </c>
      <c r="E162">
        <v>1</v>
      </c>
      <c r="F162">
        <v>36</v>
      </c>
      <c r="G162">
        <v>36</v>
      </c>
      <c r="H162" t="s">
        <v>259</v>
      </c>
      <c r="I162" t="s">
        <v>15</v>
      </c>
      <c r="J162" t="s">
        <v>16</v>
      </c>
    </row>
    <row r="163" spans="1:10" x14ac:dyDescent="0.35">
      <c r="A163">
        <v>10162</v>
      </c>
      <c r="B163" s="1">
        <v>45453</v>
      </c>
      <c r="C163" t="s">
        <v>25</v>
      </c>
      <c r="D163" t="s">
        <v>180</v>
      </c>
      <c r="E163">
        <v>2</v>
      </c>
      <c r="F163">
        <v>34.99</v>
      </c>
      <c r="G163">
        <v>69.98</v>
      </c>
      <c r="H163" t="s">
        <v>254</v>
      </c>
      <c r="I163" t="s">
        <v>19</v>
      </c>
      <c r="J163" t="s">
        <v>12</v>
      </c>
    </row>
    <row r="164" spans="1:10" x14ac:dyDescent="0.35">
      <c r="A164">
        <v>10163</v>
      </c>
      <c r="B164" s="1">
        <v>45454</v>
      </c>
      <c r="C164" t="s">
        <v>9</v>
      </c>
      <c r="D164" t="s">
        <v>181</v>
      </c>
      <c r="E164">
        <v>1</v>
      </c>
      <c r="F164">
        <v>1199.99</v>
      </c>
      <c r="G164">
        <v>1199.99</v>
      </c>
      <c r="H164" t="s">
        <v>255</v>
      </c>
      <c r="I164" t="s">
        <v>11</v>
      </c>
      <c r="J164" t="s">
        <v>12</v>
      </c>
    </row>
    <row r="165" spans="1:10" x14ac:dyDescent="0.35">
      <c r="A165">
        <v>10164</v>
      </c>
      <c r="B165" s="1">
        <v>45455</v>
      </c>
      <c r="C165" t="s">
        <v>13</v>
      </c>
      <c r="D165" t="s">
        <v>182</v>
      </c>
      <c r="E165">
        <v>1</v>
      </c>
      <c r="F165">
        <v>199.99</v>
      </c>
      <c r="G165">
        <v>199.99</v>
      </c>
      <c r="H165" t="s">
        <v>259</v>
      </c>
      <c r="I165" t="s">
        <v>15</v>
      </c>
      <c r="J165" t="s">
        <v>16</v>
      </c>
    </row>
    <row r="166" spans="1:10" x14ac:dyDescent="0.35">
      <c r="A166">
        <v>10165</v>
      </c>
      <c r="B166" s="1">
        <v>45456</v>
      </c>
      <c r="C166" t="s">
        <v>17</v>
      </c>
      <c r="D166" t="s">
        <v>183</v>
      </c>
      <c r="E166">
        <v>5</v>
      </c>
      <c r="F166">
        <v>29.99</v>
      </c>
      <c r="G166">
        <v>149.94999999999999</v>
      </c>
      <c r="H166" t="s">
        <v>258</v>
      </c>
      <c r="I166" t="s">
        <v>19</v>
      </c>
      <c r="J166" t="s">
        <v>20</v>
      </c>
    </row>
    <row r="167" spans="1:10" x14ac:dyDescent="0.35">
      <c r="A167">
        <v>10166</v>
      </c>
      <c r="B167" s="1">
        <v>45457</v>
      </c>
      <c r="C167" t="s">
        <v>21</v>
      </c>
      <c r="D167" t="s">
        <v>184</v>
      </c>
      <c r="E167">
        <v>4</v>
      </c>
      <c r="F167">
        <v>8.99</v>
      </c>
      <c r="G167">
        <v>35.96</v>
      </c>
      <c r="H167" t="s">
        <v>254</v>
      </c>
      <c r="I167" t="s">
        <v>11</v>
      </c>
      <c r="J167" t="s">
        <v>12</v>
      </c>
    </row>
    <row r="168" spans="1:10" x14ac:dyDescent="0.35">
      <c r="A168">
        <v>10167</v>
      </c>
      <c r="B168" s="1">
        <v>45458</v>
      </c>
      <c r="C168" t="s">
        <v>23</v>
      </c>
      <c r="D168" t="s">
        <v>185</v>
      </c>
      <c r="E168">
        <v>1</v>
      </c>
      <c r="F168">
        <v>16.989999999999998</v>
      </c>
      <c r="G168">
        <v>16.989999999999998</v>
      </c>
      <c r="H168" t="s">
        <v>260</v>
      </c>
      <c r="I168" t="s">
        <v>15</v>
      </c>
      <c r="J168" t="s">
        <v>16</v>
      </c>
    </row>
    <row r="169" spans="1:10" x14ac:dyDescent="0.35">
      <c r="A169">
        <v>10168</v>
      </c>
      <c r="B169" s="1">
        <v>45459</v>
      </c>
      <c r="C169" t="s">
        <v>25</v>
      </c>
      <c r="D169" t="s">
        <v>186</v>
      </c>
      <c r="E169">
        <v>3</v>
      </c>
      <c r="F169">
        <v>49.99</v>
      </c>
      <c r="G169">
        <v>149.97</v>
      </c>
      <c r="H169" t="s">
        <v>255</v>
      </c>
      <c r="I169" t="s">
        <v>19</v>
      </c>
      <c r="J169" t="s">
        <v>12</v>
      </c>
    </row>
    <row r="170" spans="1:10" x14ac:dyDescent="0.35">
      <c r="A170">
        <v>10169</v>
      </c>
      <c r="B170" s="1">
        <v>45460</v>
      </c>
      <c r="C170" t="s">
        <v>9</v>
      </c>
      <c r="D170" t="s">
        <v>187</v>
      </c>
      <c r="E170">
        <v>1</v>
      </c>
      <c r="F170">
        <v>699.99</v>
      </c>
      <c r="G170">
        <v>699.99</v>
      </c>
      <c r="H170" t="s">
        <v>261</v>
      </c>
      <c r="I170" t="s">
        <v>11</v>
      </c>
      <c r="J170" t="s">
        <v>12</v>
      </c>
    </row>
    <row r="171" spans="1:10" x14ac:dyDescent="0.35">
      <c r="A171">
        <v>10170</v>
      </c>
      <c r="B171" s="1">
        <v>45461</v>
      </c>
      <c r="C171" t="s">
        <v>13</v>
      </c>
      <c r="D171" t="s">
        <v>188</v>
      </c>
      <c r="E171">
        <v>2</v>
      </c>
      <c r="F171">
        <v>139.99</v>
      </c>
      <c r="G171">
        <v>279.98</v>
      </c>
      <c r="H171" t="s">
        <v>256</v>
      </c>
      <c r="I171" t="s">
        <v>15</v>
      </c>
      <c r="J171" t="s">
        <v>16</v>
      </c>
    </row>
    <row r="172" spans="1:10" x14ac:dyDescent="0.35">
      <c r="A172">
        <v>10171</v>
      </c>
      <c r="B172" s="1">
        <v>45462</v>
      </c>
      <c r="C172" t="s">
        <v>17</v>
      </c>
      <c r="D172" t="s">
        <v>189</v>
      </c>
      <c r="E172">
        <v>3</v>
      </c>
      <c r="F172">
        <v>34.99</v>
      </c>
      <c r="G172">
        <v>104.97</v>
      </c>
      <c r="H172" t="s">
        <v>256</v>
      </c>
      <c r="I172" t="s">
        <v>19</v>
      </c>
      <c r="J172" t="s">
        <v>20</v>
      </c>
    </row>
    <row r="173" spans="1:10" x14ac:dyDescent="0.35">
      <c r="A173">
        <v>10172</v>
      </c>
      <c r="B173" s="1">
        <v>45463</v>
      </c>
      <c r="C173" t="s">
        <v>21</v>
      </c>
      <c r="D173" t="s">
        <v>190</v>
      </c>
      <c r="E173">
        <v>2</v>
      </c>
      <c r="F173">
        <v>9.99</v>
      </c>
      <c r="G173">
        <v>19.98</v>
      </c>
      <c r="H173" t="s">
        <v>258</v>
      </c>
      <c r="I173" t="s">
        <v>11</v>
      </c>
      <c r="J173" t="s">
        <v>12</v>
      </c>
    </row>
    <row r="174" spans="1:10" x14ac:dyDescent="0.35">
      <c r="A174">
        <v>10173</v>
      </c>
      <c r="B174" s="1">
        <v>45464</v>
      </c>
      <c r="C174" t="s">
        <v>23</v>
      </c>
      <c r="D174" t="s">
        <v>191</v>
      </c>
      <c r="E174">
        <v>1</v>
      </c>
      <c r="F174">
        <v>29.5</v>
      </c>
      <c r="G174">
        <v>29.5</v>
      </c>
      <c r="H174" t="s">
        <v>256</v>
      </c>
      <c r="I174" t="s">
        <v>15</v>
      </c>
      <c r="J174" t="s">
        <v>16</v>
      </c>
    </row>
    <row r="175" spans="1:10" x14ac:dyDescent="0.35">
      <c r="A175">
        <v>10174</v>
      </c>
      <c r="B175" s="1">
        <v>45465</v>
      </c>
      <c r="C175" t="s">
        <v>25</v>
      </c>
      <c r="D175" t="s">
        <v>192</v>
      </c>
      <c r="E175">
        <v>1</v>
      </c>
      <c r="F175">
        <v>699.99</v>
      </c>
      <c r="G175">
        <v>699.99</v>
      </c>
      <c r="H175" t="s">
        <v>254</v>
      </c>
      <c r="I175" t="s">
        <v>19</v>
      </c>
      <c r="J175" t="s">
        <v>12</v>
      </c>
    </row>
    <row r="176" spans="1:10" x14ac:dyDescent="0.35">
      <c r="A176">
        <v>10175</v>
      </c>
      <c r="B176" s="1">
        <v>45466</v>
      </c>
      <c r="C176" t="s">
        <v>9</v>
      </c>
      <c r="D176" t="s">
        <v>193</v>
      </c>
      <c r="E176">
        <v>3</v>
      </c>
      <c r="F176">
        <v>49.99</v>
      </c>
      <c r="G176">
        <v>149.97</v>
      </c>
      <c r="H176" t="s">
        <v>261</v>
      </c>
      <c r="I176" t="s">
        <v>11</v>
      </c>
      <c r="J176" t="s">
        <v>12</v>
      </c>
    </row>
    <row r="177" spans="1:10" x14ac:dyDescent="0.35">
      <c r="A177">
        <v>10176</v>
      </c>
      <c r="B177" s="1">
        <v>45467</v>
      </c>
      <c r="C177" t="s">
        <v>13</v>
      </c>
      <c r="D177" t="s">
        <v>194</v>
      </c>
      <c r="E177">
        <v>2</v>
      </c>
      <c r="F177">
        <v>49.99</v>
      </c>
      <c r="G177">
        <v>99.98</v>
      </c>
      <c r="H177" t="s">
        <v>261</v>
      </c>
      <c r="I177" t="s">
        <v>15</v>
      </c>
      <c r="J177" t="s">
        <v>16</v>
      </c>
    </row>
    <row r="178" spans="1:10" x14ac:dyDescent="0.35">
      <c r="A178">
        <v>10177</v>
      </c>
      <c r="B178" s="1">
        <v>45468</v>
      </c>
      <c r="C178" t="s">
        <v>17</v>
      </c>
      <c r="D178" t="s">
        <v>195</v>
      </c>
      <c r="E178">
        <v>4</v>
      </c>
      <c r="F178">
        <v>14.9</v>
      </c>
      <c r="G178">
        <v>59.6</v>
      </c>
      <c r="H178" t="s">
        <v>254</v>
      </c>
      <c r="I178" t="s">
        <v>19</v>
      </c>
      <c r="J178" t="s">
        <v>20</v>
      </c>
    </row>
    <row r="179" spans="1:10" x14ac:dyDescent="0.35">
      <c r="A179">
        <v>10178</v>
      </c>
      <c r="B179" s="1">
        <v>45469</v>
      </c>
      <c r="C179" t="s">
        <v>21</v>
      </c>
      <c r="D179" t="s">
        <v>196</v>
      </c>
      <c r="E179">
        <v>3</v>
      </c>
      <c r="F179">
        <v>11.99</v>
      </c>
      <c r="G179">
        <v>35.97</v>
      </c>
      <c r="H179" t="s">
        <v>259</v>
      </c>
      <c r="I179" t="s">
        <v>11</v>
      </c>
      <c r="J179" t="s">
        <v>12</v>
      </c>
    </row>
    <row r="180" spans="1:10" x14ac:dyDescent="0.35">
      <c r="A180">
        <v>10179</v>
      </c>
      <c r="B180" s="1">
        <v>45470</v>
      </c>
      <c r="C180" t="s">
        <v>23</v>
      </c>
      <c r="D180" t="s">
        <v>197</v>
      </c>
      <c r="E180">
        <v>2</v>
      </c>
      <c r="F180">
        <v>34</v>
      </c>
      <c r="G180">
        <v>68</v>
      </c>
      <c r="H180" t="s">
        <v>256</v>
      </c>
      <c r="I180" t="s">
        <v>15</v>
      </c>
      <c r="J180" t="s">
        <v>16</v>
      </c>
    </row>
    <row r="181" spans="1:10" x14ac:dyDescent="0.35">
      <c r="A181">
        <v>10180</v>
      </c>
      <c r="B181" s="1">
        <v>45471</v>
      </c>
      <c r="C181" t="s">
        <v>25</v>
      </c>
      <c r="D181" t="s">
        <v>198</v>
      </c>
      <c r="E181">
        <v>1</v>
      </c>
      <c r="F181">
        <v>146</v>
      </c>
      <c r="G181">
        <v>146</v>
      </c>
      <c r="H181" t="s">
        <v>260</v>
      </c>
      <c r="I181" t="s">
        <v>19</v>
      </c>
      <c r="J181" t="s">
        <v>12</v>
      </c>
    </row>
    <row r="182" spans="1:10" x14ac:dyDescent="0.35">
      <c r="A182">
        <v>10181</v>
      </c>
      <c r="B182" s="1">
        <v>45472</v>
      </c>
      <c r="C182" t="s">
        <v>9</v>
      </c>
      <c r="D182" t="s">
        <v>199</v>
      </c>
      <c r="E182">
        <v>1</v>
      </c>
      <c r="F182">
        <v>649.99</v>
      </c>
      <c r="G182">
        <v>649.99</v>
      </c>
      <c r="H182" t="s">
        <v>259</v>
      </c>
      <c r="I182" t="s">
        <v>11</v>
      </c>
      <c r="J182" t="s">
        <v>12</v>
      </c>
    </row>
    <row r="183" spans="1:10" x14ac:dyDescent="0.35">
      <c r="A183">
        <v>10182</v>
      </c>
      <c r="B183" s="1">
        <v>45473</v>
      </c>
      <c r="C183" t="s">
        <v>13</v>
      </c>
      <c r="D183" t="s">
        <v>200</v>
      </c>
      <c r="E183">
        <v>1</v>
      </c>
      <c r="F183">
        <v>399.99</v>
      </c>
      <c r="G183">
        <v>399.99</v>
      </c>
      <c r="H183" t="s">
        <v>256</v>
      </c>
      <c r="I183" t="s">
        <v>15</v>
      </c>
      <c r="J183" t="s">
        <v>16</v>
      </c>
    </row>
    <row r="184" spans="1:10" x14ac:dyDescent="0.35">
      <c r="A184">
        <v>10183</v>
      </c>
      <c r="B184" s="1">
        <v>45474</v>
      </c>
      <c r="C184" t="s">
        <v>17</v>
      </c>
      <c r="D184" t="s">
        <v>201</v>
      </c>
      <c r="E184">
        <v>3</v>
      </c>
      <c r="F184">
        <v>59.99</v>
      </c>
      <c r="G184">
        <v>179.97</v>
      </c>
      <c r="H184" t="s">
        <v>257</v>
      </c>
      <c r="I184" t="s">
        <v>19</v>
      </c>
      <c r="J184" t="s">
        <v>20</v>
      </c>
    </row>
    <row r="185" spans="1:10" x14ac:dyDescent="0.35">
      <c r="A185">
        <v>10184</v>
      </c>
      <c r="B185" s="1">
        <v>45475</v>
      </c>
      <c r="C185" t="s">
        <v>21</v>
      </c>
      <c r="D185" t="s">
        <v>202</v>
      </c>
      <c r="E185">
        <v>2</v>
      </c>
      <c r="F185">
        <v>12.99</v>
      </c>
      <c r="G185">
        <v>25.98</v>
      </c>
      <c r="H185" t="s">
        <v>257</v>
      </c>
      <c r="I185" t="s">
        <v>11</v>
      </c>
      <c r="J185" t="s">
        <v>12</v>
      </c>
    </row>
    <row r="186" spans="1:10" x14ac:dyDescent="0.35">
      <c r="A186">
        <v>10185</v>
      </c>
      <c r="B186" s="1">
        <v>45476</v>
      </c>
      <c r="C186" t="s">
        <v>23</v>
      </c>
      <c r="D186" t="s">
        <v>203</v>
      </c>
      <c r="E186">
        <v>1</v>
      </c>
      <c r="F186">
        <v>190</v>
      </c>
      <c r="G186">
        <v>190</v>
      </c>
      <c r="H186" t="s">
        <v>256</v>
      </c>
      <c r="I186" t="s">
        <v>15</v>
      </c>
      <c r="J186" t="s">
        <v>16</v>
      </c>
    </row>
    <row r="187" spans="1:10" x14ac:dyDescent="0.35">
      <c r="A187">
        <v>10186</v>
      </c>
      <c r="B187" s="1">
        <v>45477</v>
      </c>
      <c r="C187" t="s">
        <v>25</v>
      </c>
      <c r="D187" t="s">
        <v>204</v>
      </c>
      <c r="E187">
        <v>1</v>
      </c>
      <c r="F187">
        <v>499.95</v>
      </c>
      <c r="G187">
        <v>499.95</v>
      </c>
      <c r="H187" t="s">
        <v>255</v>
      </c>
      <c r="I187" t="s">
        <v>19</v>
      </c>
      <c r="J187" t="s">
        <v>12</v>
      </c>
    </row>
    <row r="188" spans="1:10" x14ac:dyDescent="0.35">
      <c r="A188">
        <v>10187</v>
      </c>
      <c r="B188" s="1">
        <v>45478</v>
      </c>
      <c r="C188" t="s">
        <v>9</v>
      </c>
      <c r="D188" t="s">
        <v>205</v>
      </c>
      <c r="E188">
        <v>1</v>
      </c>
      <c r="F188">
        <v>399</v>
      </c>
      <c r="G188">
        <v>399</v>
      </c>
      <c r="H188" t="s">
        <v>254</v>
      </c>
      <c r="I188" t="s">
        <v>11</v>
      </c>
      <c r="J188" t="s">
        <v>12</v>
      </c>
    </row>
    <row r="189" spans="1:10" x14ac:dyDescent="0.35">
      <c r="A189">
        <v>10188</v>
      </c>
      <c r="B189" s="1">
        <v>45479</v>
      </c>
      <c r="C189" t="s">
        <v>13</v>
      </c>
      <c r="D189" t="s">
        <v>206</v>
      </c>
      <c r="E189">
        <v>2</v>
      </c>
      <c r="F189">
        <v>199</v>
      </c>
      <c r="G189">
        <v>398</v>
      </c>
      <c r="H189" t="s">
        <v>258</v>
      </c>
      <c r="I189" t="s">
        <v>15</v>
      </c>
      <c r="J189" t="s">
        <v>16</v>
      </c>
    </row>
    <row r="190" spans="1:10" x14ac:dyDescent="0.35">
      <c r="A190">
        <v>10189</v>
      </c>
      <c r="B190" s="1">
        <v>45480</v>
      </c>
      <c r="C190" t="s">
        <v>17</v>
      </c>
      <c r="D190" t="s">
        <v>207</v>
      </c>
      <c r="E190">
        <v>4</v>
      </c>
      <c r="F190">
        <v>34.99</v>
      </c>
      <c r="G190">
        <v>139.96</v>
      </c>
      <c r="H190" t="s">
        <v>259</v>
      </c>
      <c r="I190" t="s">
        <v>19</v>
      </c>
      <c r="J190" t="s">
        <v>20</v>
      </c>
    </row>
    <row r="191" spans="1:10" x14ac:dyDescent="0.35">
      <c r="A191">
        <v>10190</v>
      </c>
      <c r="B191" s="1">
        <v>45481</v>
      </c>
      <c r="C191" t="s">
        <v>21</v>
      </c>
      <c r="D191" t="s">
        <v>108</v>
      </c>
      <c r="E191">
        <v>3</v>
      </c>
      <c r="F191">
        <v>10.99</v>
      </c>
      <c r="G191">
        <v>32.97</v>
      </c>
      <c r="H191" t="s">
        <v>259</v>
      </c>
      <c r="I191" t="s">
        <v>11</v>
      </c>
      <c r="J191" t="s">
        <v>12</v>
      </c>
    </row>
    <row r="192" spans="1:10" x14ac:dyDescent="0.35">
      <c r="A192">
        <v>10191</v>
      </c>
      <c r="B192" s="1">
        <v>45482</v>
      </c>
      <c r="C192" t="s">
        <v>23</v>
      </c>
      <c r="D192" t="s">
        <v>208</v>
      </c>
      <c r="E192">
        <v>1</v>
      </c>
      <c r="F192">
        <v>18</v>
      </c>
      <c r="G192">
        <v>18</v>
      </c>
      <c r="H192" t="s">
        <v>254</v>
      </c>
      <c r="I192" t="s">
        <v>15</v>
      </c>
      <c r="J192" t="s">
        <v>16</v>
      </c>
    </row>
    <row r="193" spans="1:10" x14ac:dyDescent="0.35">
      <c r="A193">
        <v>10192</v>
      </c>
      <c r="B193" s="1">
        <v>45483</v>
      </c>
      <c r="C193" t="s">
        <v>25</v>
      </c>
      <c r="D193" t="s">
        <v>209</v>
      </c>
      <c r="E193">
        <v>1</v>
      </c>
      <c r="F193">
        <v>169.95</v>
      </c>
      <c r="G193">
        <v>169.95</v>
      </c>
      <c r="H193" t="s">
        <v>256</v>
      </c>
      <c r="I193" t="s">
        <v>19</v>
      </c>
      <c r="J193" t="s">
        <v>12</v>
      </c>
    </row>
    <row r="194" spans="1:10" x14ac:dyDescent="0.35">
      <c r="A194">
        <v>10193</v>
      </c>
      <c r="B194" s="1">
        <v>45484</v>
      </c>
      <c r="C194" t="s">
        <v>9</v>
      </c>
      <c r="D194" t="s">
        <v>210</v>
      </c>
      <c r="E194">
        <v>1</v>
      </c>
      <c r="F194">
        <v>199.99</v>
      </c>
      <c r="G194">
        <v>199.99</v>
      </c>
      <c r="H194" t="s">
        <v>260</v>
      </c>
      <c r="I194" t="s">
        <v>11</v>
      </c>
      <c r="J194" t="s">
        <v>12</v>
      </c>
    </row>
    <row r="195" spans="1:10" x14ac:dyDescent="0.35">
      <c r="A195">
        <v>10194</v>
      </c>
      <c r="B195" s="1">
        <v>45485</v>
      </c>
      <c r="C195" t="s">
        <v>13</v>
      </c>
      <c r="D195" t="s">
        <v>211</v>
      </c>
      <c r="E195">
        <v>1</v>
      </c>
      <c r="F195">
        <v>199.95</v>
      </c>
      <c r="G195">
        <v>199.95</v>
      </c>
      <c r="H195" t="s">
        <v>254</v>
      </c>
      <c r="I195" t="s">
        <v>15</v>
      </c>
      <c r="J195" t="s">
        <v>16</v>
      </c>
    </row>
    <row r="196" spans="1:10" x14ac:dyDescent="0.35">
      <c r="A196">
        <v>10195</v>
      </c>
      <c r="B196" s="1">
        <v>45486</v>
      </c>
      <c r="C196" t="s">
        <v>17</v>
      </c>
      <c r="D196" t="s">
        <v>212</v>
      </c>
      <c r="E196">
        <v>2</v>
      </c>
      <c r="F196">
        <v>179.99</v>
      </c>
      <c r="G196">
        <v>359.98</v>
      </c>
      <c r="H196" t="s">
        <v>258</v>
      </c>
      <c r="I196" t="s">
        <v>19</v>
      </c>
      <c r="J196" t="s">
        <v>20</v>
      </c>
    </row>
    <row r="197" spans="1:10" x14ac:dyDescent="0.35">
      <c r="A197">
        <v>10196</v>
      </c>
      <c r="B197" s="1">
        <v>45487</v>
      </c>
      <c r="C197" t="s">
        <v>21</v>
      </c>
      <c r="D197" t="s">
        <v>213</v>
      </c>
      <c r="E197">
        <v>2</v>
      </c>
      <c r="F197">
        <v>11.99</v>
      </c>
      <c r="G197">
        <v>23.98</v>
      </c>
      <c r="H197" t="s">
        <v>260</v>
      </c>
      <c r="I197" t="s">
        <v>11</v>
      </c>
      <c r="J197" t="s">
        <v>12</v>
      </c>
    </row>
    <row r="198" spans="1:10" x14ac:dyDescent="0.35">
      <c r="A198">
        <v>10197</v>
      </c>
      <c r="B198" s="1">
        <v>45488</v>
      </c>
      <c r="C198" t="s">
        <v>23</v>
      </c>
      <c r="D198" t="s">
        <v>214</v>
      </c>
      <c r="E198">
        <v>1</v>
      </c>
      <c r="F198">
        <v>125</v>
      </c>
      <c r="G198">
        <v>125</v>
      </c>
      <c r="H198" t="s">
        <v>258</v>
      </c>
      <c r="I198" t="s">
        <v>15</v>
      </c>
      <c r="J198" t="s">
        <v>16</v>
      </c>
    </row>
    <row r="199" spans="1:10" x14ac:dyDescent="0.35">
      <c r="A199">
        <v>10198</v>
      </c>
      <c r="B199" s="1">
        <v>45489</v>
      </c>
      <c r="C199" t="s">
        <v>25</v>
      </c>
      <c r="D199" t="s">
        <v>215</v>
      </c>
      <c r="E199">
        <v>1</v>
      </c>
      <c r="F199">
        <v>449.99</v>
      </c>
      <c r="G199">
        <v>449.99</v>
      </c>
      <c r="H199" t="s">
        <v>257</v>
      </c>
      <c r="I199" t="s">
        <v>19</v>
      </c>
      <c r="J199" t="s">
        <v>12</v>
      </c>
    </row>
    <row r="200" spans="1:10" x14ac:dyDescent="0.35">
      <c r="A200">
        <v>10199</v>
      </c>
      <c r="B200" s="1">
        <v>45490</v>
      </c>
      <c r="C200" t="s">
        <v>9</v>
      </c>
      <c r="D200" t="s">
        <v>216</v>
      </c>
      <c r="E200">
        <v>2</v>
      </c>
      <c r="F200">
        <v>179</v>
      </c>
      <c r="G200">
        <v>358</v>
      </c>
      <c r="H200" t="s">
        <v>261</v>
      </c>
      <c r="I200" t="s">
        <v>11</v>
      </c>
      <c r="J200" t="s">
        <v>12</v>
      </c>
    </row>
    <row r="201" spans="1:10" x14ac:dyDescent="0.35">
      <c r="A201">
        <v>10200</v>
      </c>
      <c r="B201" s="1">
        <v>45491</v>
      </c>
      <c r="C201" t="s">
        <v>13</v>
      </c>
      <c r="D201" t="s">
        <v>217</v>
      </c>
      <c r="E201">
        <v>1</v>
      </c>
      <c r="F201">
        <v>99.95</v>
      </c>
      <c r="G201">
        <v>99.95</v>
      </c>
      <c r="H201" t="s">
        <v>261</v>
      </c>
      <c r="I201" t="s">
        <v>15</v>
      </c>
      <c r="J201" t="s">
        <v>16</v>
      </c>
    </row>
    <row r="202" spans="1:10" x14ac:dyDescent="0.35">
      <c r="A202">
        <v>10201</v>
      </c>
      <c r="B202" s="1">
        <v>45492</v>
      </c>
      <c r="C202" t="s">
        <v>17</v>
      </c>
      <c r="D202" t="s">
        <v>218</v>
      </c>
      <c r="E202">
        <v>3</v>
      </c>
      <c r="F202">
        <v>59.99</v>
      </c>
      <c r="G202">
        <v>179.97</v>
      </c>
      <c r="H202" t="s">
        <v>255</v>
      </c>
      <c r="I202" t="s">
        <v>19</v>
      </c>
      <c r="J202" t="s">
        <v>20</v>
      </c>
    </row>
    <row r="203" spans="1:10" x14ac:dyDescent="0.35">
      <c r="A203">
        <v>10202</v>
      </c>
      <c r="B203" s="1">
        <v>45493</v>
      </c>
      <c r="C203" t="s">
        <v>21</v>
      </c>
      <c r="D203" t="s">
        <v>219</v>
      </c>
      <c r="E203">
        <v>2</v>
      </c>
      <c r="F203">
        <v>14.99</v>
      </c>
      <c r="G203">
        <v>29.98</v>
      </c>
      <c r="H203" t="s">
        <v>255</v>
      </c>
      <c r="I203" t="s">
        <v>11</v>
      </c>
      <c r="J203" t="s">
        <v>12</v>
      </c>
    </row>
    <row r="204" spans="1:10" x14ac:dyDescent="0.35">
      <c r="A204">
        <v>10203</v>
      </c>
      <c r="B204" s="1">
        <v>45494</v>
      </c>
      <c r="C204" t="s">
        <v>23</v>
      </c>
      <c r="D204" t="s">
        <v>220</v>
      </c>
      <c r="E204">
        <v>1</v>
      </c>
      <c r="F204">
        <v>52</v>
      </c>
      <c r="G204">
        <v>52</v>
      </c>
      <c r="H204" t="s">
        <v>259</v>
      </c>
      <c r="I204" t="s">
        <v>15</v>
      </c>
      <c r="J204" t="s">
        <v>16</v>
      </c>
    </row>
    <row r="205" spans="1:10" x14ac:dyDescent="0.35">
      <c r="A205">
        <v>10204</v>
      </c>
      <c r="B205" s="1">
        <v>45495</v>
      </c>
      <c r="C205" t="s">
        <v>25</v>
      </c>
      <c r="D205" t="s">
        <v>221</v>
      </c>
      <c r="E205">
        <v>1</v>
      </c>
      <c r="F205">
        <v>399.99</v>
      </c>
      <c r="G205">
        <v>399.99</v>
      </c>
      <c r="H205" t="s">
        <v>254</v>
      </c>
      <c r="I205" t="s">
        <v>19</v>
      </c>
      <c r="J205" t="s">
        <v>12</v>
      </c>
    </row>
    <row r="206" spans="1:10" x14ac:dyDescent="0.35">
      <c r="A206">
        <v>10205</v>
      </c>
      <c r="B206" s="1">
        <v>45496</v>
      </c>
      <c r="C206" t="s">
        <v>9</v>
      </c>
      <c r="D206" t="s">
        <v>222</v>
      </c>
      <c r="E206">
        <v>1</v>
      </c>
      <c r="F206">
        <v>299.99</v>
      </c>
      <c r="G206">
        <v>299.99</v>
      </c>
      <c r="H206" t="s">
        <v>261</v>
      </c>
      <c r="I206" t="s">
        <v>11</v>
      </c>
      <c r="J206" t="s">
        <v>12</v>
      </c>
    </row>
    <row r="207" spans="1:10" x14ac:dyDescent="0.35">
      <c r="A207">
        <v>10206</v>
      </c>
      <c r="B207" s="1">
        <v>45497</v>
      </c>
      <c r="C207" t="s">
        <v>13</v>
      </c>
      <c r="D207" t="s">
        <v>223</v>
      </c>
      <c r="E207">
        <v>1</v>
      </c>
      <c r="F207">
        <v>379.99</v>
      </c>
      <c r="G207">
        <v>379.99</v>
      </c>
      <c r="H207" t="s">
        <v>261</v>
      </c>
      <c r="I207" t="s">
        <v>15</v>
      </c>
      <c r="J207" t="s">
        <v>16</v>
      </c>
    </row>
    <row r="208" spans="1:10" x14ac:dyDescent="0.35">
      <c r="A208">
        <v>10207</v>
      </c>
      <c r="B208" s="1">
        <v>45498</v>
      </c>
      <c r="C208" t="s">
        <v>17</v>
      </c>
      <c r="D208" t="s">
        <v>224</v>
      </c>
      <c r="E208">
        <v>2</v>
      </c>
      <c r="F208">
        <v>98</v>
      </c>
      <c r="G208">
        <v>196</v>
      </c>
      <c r="H208" t="s">
        <v>256</v>
      </c>
      <c r="I208" t="s">
        <v>19</v>
      </c>
      <c r="J208" t="s">
        <v>20</v>
      </c>
    </row>
    <row r="209" spans="1:10" x14ac:dyDescent="0.35">
      <c r="A209">
        <v>10208</v>
      </c>
      <c r="B209" s="1">
        <v>45499</v>
      </c>
      <c r="C209" t="s">
        <v>21</v>
      </c>
      <c r="D209" t="s">
        <v>225</v>
      </c>
      <c r="E209">
        <v>3</v>
      </c>
      <c r="F209">
        <v>16.989999999999998</v>
      </c>
      <c r="G209">
        <v>50.97</v>
      </c>
      <c r="H209" t="s">
        <v>255</v>
      </c>
      <c r="I209" t="s">
        <v>11</v>
      </c>
      <c r="J209" t="s">
        <v>12</v>
      </c>
    </row>
    <row r="210" spans="1:10" x14ac:dyDescent="0.35">
      <c r="A210">
        <v>10209</v>
      </c>
      <c r="B210" s="1">
        <v>45500</v>
      </c>
      <c r="C210" t="s">
        <v>23</v>
      </c>
      <c r="D210" t="s">
        <v>226</v>
      </c>
      <c r="E210">
        <v>1</v>
      </c>
      <c r="F210">
        <v>79</v>
      </c>
      <c r="G210">
        <v>79</v>
      </c>
      <c r="H210" t="s">
        <v>257</v>
      </c>
      <c r="I210" t="s">
        <v>15</v>
      </c>
      <c r="J210" t="s">
        <v>16</v>
      </c>
    </row>
    <row r="211" spans="1:10" x14ac:dyDescent="0.35">
      <c r="A211">
        <v>10210</v>
      </c>
      <c r="B211" s="1">
        <v>45501</v>
      </c>
      <c r="C211" t="s">
        <v>25</v>
      </c>
      <c r="D211" t="s">
        <v>227</v>
      </c>
      <c r="E211">
        <v>1</v>
      </c>
      <c r="F211">
        <v>129</v>
      </c>
      <c r="G211">
        <v>129</v>
      </c>
      <c r="H211" t="s">
        <v>259</v>
      </c>
      <c r="I211" t="s">
        <v>19</v>
      </c>
      <c r="J211" t="s">
        <v>12</v>
      </c>
    </row>
    <row r="212" spans="1:10" x14ac:dyDescent="0.35">
      <c r="A212">
        <v>10211</v>
      </c>
      <c r="B212" s="1">
        <v>45502</v>
      </c>
      <c r="C212" t="s">
        <v>9</v>
      </c>
      <c r="D212" t="s">
        <v>228</v>
      </c>
      <c r="E212">
        <v>1</v>
      </c>
      <c r="F212">
        <v>749.99</v>
      </c>
      <c r="G212">
        <v>749.99</v>
      </c>
      <c r="H212" t="s">
        <v>254</v>
      </c>
      <c r="I212" t="s">
        <v>11</v>
      </c>
      <c r="J212" t="s">
        <v>12</v>
      </c>
    </row>
    <row r="213" spans="1:10" x14ac:dyDescent="0.35">
      <c r="A213">
        <v>10212</v>
      </c>
      <c r="B213" s="1">
        <v>45503</v>
      </c>
      <c r="C213" t="s">
        <v>13</v>
      </c>
      <c r="D213" t="s">
        <v>34</v>
      </c>
      <c r="E213">
        <v>2</v>
      </c>
      <c r="F213">
        <v>169.99</v>
      </c>
      <c r="G213">
        <v>339.98</v>
      </c>
      <c r="H213" t="s">
        <v>258</v>
      </c>
      <c r="I213" t="s">
        <v>15</v>
      </c>
      <c r="J213" t="s">
        <v>16</v>
      </c>
    </row>
    <row r="214" spans="1:10" x14ac:dyDescent="0.35">
      <c r="A214">
        <v>10213</v>
      </c>
      <c r="B214" s="1">
        <v>45504</v>
      </c>
      <c r="C214" t="s">
        <v>17</v>
      </c>
      <c r="D214" t="s">
        <v>229</v>
      </c>
      <c r="E214">
        <v>4</v>
      </c>
      <c r="F214">
        <v>9.9</v>
      </c>
      <c r="G214">
        <v>39.6</v>
      </c>
      <c r="H214" t="s">
        <v>261</v>
      </c>
      <c r="I214" t="s">
        <v>19</v>
      </c>
      <c r="J214" t="s">
        <v>20</v>
      </c>
    </row>
    <row r="215" spans="1:10" x14ac:dyDescent="0.35">
      <c r="A215">
        <v>10214</v>
      </c>
      <c r="B215" s="1">
        <v>45505</v>
      </c>
      <c r="C215" t="s">
        <v>21</v>
      </c>
      <c r="D215" t="s">
        <v>190</v>
      </c>
      <c r="E215">
        <v>3</v>
      </c>
      <c r="F215">
        <v>10.99</v>
      </c>
      <c r="G215">
        <v>32.97</v>
      </c>
      <c r="H215" t="s">
        <v>261</v>
      </c>
      <c r="I215" t="s">
        <v>11</v>
      </c>
      <c r="J215" t="s">
        <v>12</v>
      </c>
    </row>
    <row r="216" spans="1:10" x14ac:dyDescent="0.35">
      <c r="A216">
        <v>10215</v>
      </c>
      <c r="B216" s="1">
        <v>45506</v>
      </c>
      <c r="C216" t="s">
        <v>23</v>
      </c>
      <c r="D216" t="s">
        <v>230</v>
      </c>
      <c r="E216">
        <v>2</v>
      </c>
      <c r="F216">
        <v>29</v>
      </c>
      <c r="G216">
        <v>58</v>
      </c>
      <c r="H216" t="s">
        <v>255</v>
      </c>
      <c r="I216" t="s">
        <v>15</v>
      </c>
      <c r="J216" t="s">
        <v>16</v>
      </c>
    </row>
    <row r="217" spans="1:10" x14ac:dyDescent="0.35">
      <c r="A217">
        <v>10216</v>
      </c>
      <c r="B217" s="1">
        <v>45507</v>
      </c>
      <c r="C217" t="s">
        <v>25</v>
      </c>
      <c r="D217" t="s">
        <v>231</v>
      </c>
      <c r="E217">
        <v>1</v>
      </c>
      <c r="F217">
        <v>349.99</v>
      </c>
      <c r="G217">
        <v>349.99</v>
      </c>
      <c r="H217" t="s">
        <v>260</v>
      </c>
      <c r="I217" t="s">
        <v>19</v>
      </c>
      <c r="J217" t="s">
        <v>12</v>
      </c>
    </row>
    <row r="218" spans="1:10" x14ac:dyDescent="0.35">
      <c r="A218">
        <v>10217</v>
      </c>
      <c r="B218" s="1">
        <v>45508</v>
      </c>
      <c r="C218" t="s">
        <v>9</v>
      </c>
      <c r="D218" t="s">
        <v>232</v>
      </c>
      <c r="E218">
        <v>1</v>
      </c>
      <c r="F218">
        <v>2399</v>
      </c>
      <c r="G218">
        <v>2399</v>
      </c>
      <c r="H218" t="s">
        <v>259</v>
      </c>
      <c r="I218" t="s">
        <v>11</v>
      </c>
      <c r="J218" t="s">
        <v>12</v>
      </c>
    </row>
    <row r="219" spans="1:10" x14ac:dyDescent="0.35">
      <c r="A219">
        <v>10218</v>
      </c>
      <c r="B219" s="1">
        <v>45509</v>
      </c>
      <c r="C219" t="s">
        <v>13</v>
      </c>
      <c r="D219" t="s">
        <v>233</v>
      </c>
      <c r="E219">
        <v>1</v>
      </c>
      <c r="F219">
        <v>449.99</v>
      </c>
      <c r="G219">
        <v>449.99</v>
      </c>
      <c r="H219" t="s">
        <v>255</v>
      </c>
      <c r="I219" t="s">
        <v>15</v>
      </c>
      <c r="J219" t="s">
        <v>16</v>
      </c>
    </row>
    <row r="220" spans="1:10" x14ac:dyDescent="0.35">
      <c r="A220">
        <v>10219</v>
      </c>
      <c r="B220" s="1">
        <v>45510</v>
      </c>
      <c r="C220" t="s">
        <v>17</v>
      </c>
      <c r="D220" t="s">
        <v>234</v>
      </c>
      <c r="E220">
        <v>3</v>
      </c>
      <c r="F220">
        <v>49.99</v>
      </c>
      <c r="G220">
        <v>149.97</v>
      </c>
      <c r="H220" t="s">
        <v>261</v>
      </c>
      <c r="I220" t="s">
        <v>19</v>
      </c>
      <c r="J220" t="s">
        <v>20</v>
      </c>
    </row>
    <row r="221" spans="1:10" x14ac:dyDescent="0.35">
      <c r="A221">
        <v>10220</v>
      </c>
      <c r="B221" s="1">
        <v>45511</v>
      </c>
      <c r="C221" t="s">
        <v>21</v>
      </c>
      <c r="D221" t="s">
        <v>235</v>
      </c>
      <c r="E221">
        <v>2</v>
      </c>
      <c r="F221">
        <v>12.99</v>
      </c>
      <c r="G221">
        <v>25.98</v>
      </c>
      <c r="H221" t="s">
        <v>260</v>
      </c>
      <c r="I221" t="s">
        <v>11</v>
      </c>
      <c r="J221" t="s">
        <v>12</v>
      </c>
    </row>
    <row r="222" spans="1:10" x14ac:dyDescent="0.35">
      <c r="A222">
        <v>10221</v>
      </c>
      <c r="B222" s="1">
        <v>45512</v>
      </c>
      <c r="C222" t="s">
        <v>23</v>
      </c>
      <c r="D222" t="s">
        <v>236</v>
      </c>
      <c r="E222">
        <v>1</v>
      </c>
      <c r="F222">
        <v>27</v>
      </c>
      <c r="G222">
        <v>27</v>
      </c>
      <c r="H222" t="s">
        <v>261</v>
      </c>
      <c r="I222" t="s">
        <v>15</v>
      </c>
      <c r="J222" t="s">
        <v>16</v>
      </c>
    </row>
    <row r="223" spans="1:10" x14ac:dyDescent="0.35">
      <c r="A223">
        <v>10222</v>
      </c>
      <c r="B223" s="1">
        <v>45513</v>
      </c>
      <c r="C223" t="s">
        <v>25</v>
      </c>
      <c r="D223" t="s">
        <v>39</v>
      </c>
      <c r="E223">
        <v>1</v>
      </c>
      <c r="F223">
        <v>599.99</v>
      </c>
      <c r="G223">
        <v>599.99</v>
      </c>
      <c r="H223" t="s">
        <v>255</v>
      </c>
      <c r="I223" t="s">
        <v>19</v>
      </c>
      <c r="J223" t="s">
        <v>12</v>
      </c>
    </row>
    <row r="224" spans="1:10" x14ac:dyDescent="0.35">
      <c r="A224">
        <v>10223</v>
      </c>
      <c r="B224" s="1">
        <v>45514</v>
      </c>
      <c r="C224" t="s">
        <v>9</v>
      </c>
      <c r="D224" t="s">
        <v>237</v>
      </c>
      <c r="E224">
        <v>4</v>
      </c>
      <c r="F224">
        <v>49.99</v>
      </c>
      <c r="G224">
        <v>199.96</v>
      </c>
      <c r="H224" t="s">
        <v>257</v>
      </c>
      <c r="I224" t="s">
        <v>11</v>
      </c>
      <c r="J224" t="s">
        <v>12</v>
      </c>
    </row>
    <row r="225" spans="1:10" x14ac:dyDescent="0.35">
      <c r="A225">
        <v>10224</v>
      </c>
      <c r="B225" s="1">
        <v>45515</v>
      </c>
      <c r="C225" t="s">
        <v>13</v>
      </c>
      <c r="D225" t="s">
        <v>238</v>
      </c>
      <c r="E225">
        <v>2</v>
      </c>
      <c r="F225">
        <v>229.99</v>
      </c>
      <c r="G225">
        <v>459.98</v>
      </c>
      <c r="H225" t="s">
        <v>254</v>
      </c>
      <c r="I225" t="s">
        <v>15</v>
      </c>
      <c r="J225" t="s">
        <v>16</v>
      </c>
    </row>
    <row r="226" spans="1:10" x14ac:dyDescent="0.35">
      <c r="A226">
        <v>10225</v>
      </c>
      <c r="B226" s="1">
        <v>45516</v>
      </c>
      <c r="C226" t="s">
        <v>17</v>
      </c>
      <c r="D226" t="s">
        <v>239</v>
      </c>
      <c r="E226">
        <v>2</v>
      </c>
      <c r="F226">
        <v>44.99</v>
      </c>
      <c r="G226">
        <v>89.98</v>
      </c>
      <c r="H226" t="s">
        <v>260</v>
      </c>
      <c r="I226" t="s">
        <v>19</v>
      </c>
      <c r="J226" t="s">
        <v>20</v>
      </c>
    </row>
    <row r="227" spans="1:10" x14ac:dyDescent="0.35">
      <c r="A227">
        <v>10226</v>
      </c>
      <c r="B227" s="1">
        <v>45517</v>
      </c>
      <c r="C227" t="s">
        <v>21</v>
      </c>
      <c r="D227" t="s">
        <v>72</v>
      </c>
      <c r="E227">
        <v>3</v>
      </c>
      <c r="F227">
        <v>26.99</v>
      </c>
      <c r="G227">
        <v>80.97</v>
      </c>
      <c r="H227" t="s">
        <v>254</v>
      </c>
      <c r="I227" t="s">
        <v>11</v>
      </c>
      <c r="J227" t="s">
        <v>12</v>
      </c>
    </row>
    <row r="228" spans="1:10" x14ac:dyDescent="0.35">
      <c r="A228">
        <v>10227</v>
      </c>
      <c r="B228" s="1">
        <v>45518</v>
      </c>
      <c r="C228" t="s">
        <v>23</v>
      </c>
      <c r="D228" t="s">
        <v>240</v>
      </c>
      <c r="E228">
        <v>1</v>
      </c>
      <c r="F228">
        <v>6.7</v>
      </c>
      <c r="G228">
        <v>6.7</v>
      </c>
      <c r="H228" t="s">
        <v>260</v>
      </c>
      <c r="I228" t="s">
        <v>15</v>
      </c>
      <c r="J228" t="s">
        <v>16</v>
      </c>
    </row>
    <row r="229" spans="1:10" x14ac:dyDescent="0.35">
      <c r="A229">
        <v>10228</v>
      </c>
      <c r="B229" s="1">
        <v>45519</v>
      </c>
      <c r="C229" t="s">
        <v>25</v>
      </c>
      <c r="D229" t="s">
        <v>241</v>
      </c>
      <c r="E229">
        <v>2</v>
      </c>
      <c r="F229">
        <v>149.94999999999999</v>
      </c>
      <c r="G229">
        <v>299.89999999999998</v>
      </c>
      <c r="H229" t="s">
        <v>254</v>
      </c>
      <c r="I229" t="s">
        <v>19</v>
      </c>
      <c r="J229" t="s">
        <v>12</v>
      </c>
    </row>
    <row r="230" spans="1:10" x14ac:dyDescent="0.35">
      <c r="A230">
        <v>10229</v>
      </c>
      <c r="B230" s="1">
        <v>45520</v>
      </c>
      <c r="C230" t="s">
        <v>9</v>
      </c>
      <c r="D230" t="s">
        <v>242</v>
      </c>
      <c r="E230">
        <v>1</v>
      </c>
      <c r="F230">
        <v>169</v>
      </c>
      <c r="G230">
        <v>169</v>
      </c>
      <c r="H230" t="s">
        <v>256</v>
      </c>
      <c r="I230" t="s">
        <v>11</v>
      </c>
      <c r="J230" t="s">
        <v>12</v>
      </c>
    </row>
    <row r="231" spans="1:10" x14ac:dyDescent="0.35">
      <c r="A231">
        <v>10230</v>
      </c>
      <c r="B231" s="1">
        <v>45521</v>
      </c>
      <c r="C231" t="s">
        <v>13</v>
      </c>
      <c r="D231" t="s">
        <v>243</v>
      </c>
      <c r="E231">
        <v>1</v>
      </c>
      <c r="F231">
        <v>599</v>
      </c>
      <c r="G231">
        <v>599</v>
      </c>
      <c r="H231" t="s">
        <v>257</v>
      </c>
      <c r="I231" t="s">
        <v>15</v>
      </c>
      <c r="J231" t="s">
        <v>16</v>
      </c>
    </row>
    <row r="232" spans="1:10" x14ac:dyDescent="0.35">
      <c r="A232">
        <v>10231</v>
      </c>
      <c r="B232" s="1">
        <v>45522</v>
      </c>
      <c r="C232" t="s">
        <v>17</v>
      </c>
      <c r="D232" t="s">
        <v>244</v>
      </c>
      <c r="E232">
        <v>4</v>
      </c>
      <c r="F232">
        <v>64.989999999999995</v>
      </c>
      <c r="G232">
        <v>259.95999999999998</v>
      </c>
      <c r="H232" t="s">
        <v>255</v>
      </c>
      <c r="I232" t="s">
        <v>19</v>
      </c>
      <c r="J232" t="s">
        <v>20</v>
      </c>
    </row>
    <row r="233" spans="1:10" x14ac:dyDescent="0.35">
      <c r="A233">
        <v>10232</v>
      </c>
      <c r="B233" s="1">
        <v>45523</v>
      </c>
      <c r="C233" t="s">
        <v>21</v>
      </c>
      <c r="D233" t="s">
        <v>30</v>
      </c>
      <c r="E233">
        <v>2</v>
      </c>
      <c r="F233">
        <v>9.99</v>
      </c>
      <c r="G233">
        <v>19.98</v>
      </c>
      <c r="H233" t="s">
        <v>260</v>
      </c>
      <c r="I233" t="s">
        <v>11</v>
      </c>
      <c r="J233" t="s">
        <v>12</v>
      </c>
    </row>
    <row r="234" spans="1:10" x14ac:dyDescent="0.35">
      <c r="A234">
        <v>10233</v>
      </c>
      <c r="B234" s="1">
        <v>45524</v>
      </c>
      <c r="C234" t="s">
        <v>23</v>
      </c>
      <c r="D234" t="s">
        <v>245</v>
      </c>
      <c r="E234">
        <v>1</v>
      </c>
      <c r="F234">
        <v>24</v>
      </c>
      <c r="G234">
        <v>24</v>
      </c>
      <c r="H234" t="s">
        <v>256</v>
      </c>
      <c r="I234" t="s">
        <v>15</v>
      </c>
      <c r="J234" t="s">
        <v>16</v>
      </c>
    </row>
    <row r="235" spans="1:10" x14ac:dyDescent="0.35">
      <c r="A235">
        <v>10234</v>
      </c>
      <c r="B235" s="1">
        <v>45525</v>
      </c>
      <c r="C235" t="s">
        <v>25</v>
      </c>
      <c r="D235" t="s">
        <v>246</v>
      </c>
      <c r="E235">
        <v>3</v>
      </c>
      <c r="F235">
        <v>32.950000000000003</v>
      </c>
      <c r="G235">
        <v>98.85</v>
      </c>
      <c r="H235" t="s">
        <v>257</v>
      </c>
      <c r="I235" t="s">
        <v>19</v>
      </c>
      <c r="J235" t="s">
        <v>12</v>
      </c>
    </row>
    <row r="236" spans="1:10" x14ac:dyDescent="0.35">
      <c r="A236">
        <v>10235</v>
      </c>
      <c r="B236" s="1">
        <v>45526</v>
      </c>
      <c r="C236" t="s">
        <v>9</v>
      </c>
      <c r="D236" t="s">
        <v>247</v>
      </c>
      <c r="E236">
        <v>1</v>
      </c>
      <c r="F236">
        <v>299</v>
      </c>
      <c r="G236">
        <v>299</v>
      </c>
      <c r="H236" t="s">
        <v>258</v>
      </c>
      <c r="I236" t="s">
        <v>11</v>
      </c>
      <c r="J236" t="s">
        <v>12</v>
      </c>
    </row>
    <row r="237" spans="1:10" x14ac:dyDescent="0.35">
      <c r="A237">
        <v>10236</v>
      </c>
      <c r="B237" s="1">
        <v>45527</v>
      </c>
      <c r="C237" t="s">
        <v>13</v>
      </c>
      <c r="D237" t="s">
        <v>248</v>
      </c>
      <c r="E237">
        <v>1</v>
      </c>
      <c r="F237">
        <v>159.99</v>
      </c>
      <c r="G237">
        <v>159.99</v>
      </c>
      <c r="H237" t="s">
        <v>261</v>
      </c>
      <c r="I237" t="s">
        <v>15</v>
      </c>
      <c r="J237" t="s">
        <v>16</v>
      </c>
    </row>
    <row r="238" spans="1:10" x14ac:dyDescent="0.35">
      <c r="A238">
        <v>10237</v>
      </c>
      <c r="B238" s="1">
        <v>45528</v>
      </c>
      <c r="C238" t="s">
        <v>17</v>
      </c>
      <c r="D238" t="s">
        <v>249</v>
      </c>
      <c r="E238">
        <v>3</v>
      </c>
      <c r="F238">
        <v>90</v>
      </c>
      <c r="G238">
        <v>270</v>
      </c>
      <c r="H238" t="s">
        <v>261</v>
      </c>
      <c r="I238" t="s">
        <v>19</v>
      </c>
      <c r="J238" t="s">
        <v>20</v>
      </c>
    </row>
    <row r="239" spans="1:10" x14ac:dyDescent="0.35">
      <c r="A239">
        <v>10238</v>
      </c>
      <c r="B239" s="1">
        <v>45529</v>
      </c>
      <c r="C239" t="s">
        <v>21</v>
      </c>
      <c r="D239" t="s">
        <v>250</v>
      </c>
      <c r="E239">
        <v>3</v>
      </c>
      <c r="F239">
        <v>10.99</v>
      </c>
      <c r="G239">
        <v>32.97</v>
      </c>
      <c r="H239" t="s">
        <v>260</v>
      </c>
      <c r="I239" t="s">
        <v>11</v>
      </c>
      <c r="J239" t="s">
        <v>12</v>
      </c>
    </row>
    <row r="240" spans="1:10" x14ac:dyDescent="0.35">
      <c r="A240">
        <v>10239</v>
      </c>
      <c r="B240" s="1">
        <v>45530</v>
      </c>
      <c r="C240" t="s">
        <v>23</v>
      </c>
      <c r="D240" t="s">
        <v>251</v>
      </c>
      <c r="E240">
        <v>1</v>
      </c>
      <c r="F240">
        <v>55</v>
      </c>
      <c r="G240">
        <v>55</v>
      </c>
      <c r="H240" t="s">
        <v>261</v>
      </c>
      <c r="I240" t="s">
        <v>15</v>
      </c>
      <c r="J240" t="s">
        <v>16</v>
      </c>
    </row>
    <row r="241" spans="1:10" x14ac:dyDescent="0.35">
      <c r="A241">
        <v>10240</v>
      </c>
      <c r="B241" s="1">
        <v>45531</v>
      </c>
      <c r="C241" t="s">
        <v>25</v>
      </c>
      <c r="D241" t="s">
        <v>252</v>
      </c>
      <c r="E241">
        <v>2</v>
      </c>
      <c r="F241">
        <v>29.99</v>
      </c>
      <c r="G241">
        <v>59.98</v>
      </c>
      <c r="H241" t="s">
        <v>258</v>
      </c>
      <c r="I241" t="s">
        <v>19</v>
      </c>
      <c r="J241" t="s">
        <v>12</v>
      </c>
    </row>
    <row r="244" spans="1:10" x14ac:dyDescent="0.35">
      <c r="G244" t="s">
        <v>280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43"/>
  <sheetViews>
    <sheetView workbookViewId="0">
      <selection activeCell="G16" sqref="G16"/>
    </sheetView>
  </sheetViews>
  <sheetFormatPr defaultRowHeight="14.5" x14ac:dyDescent="0.35"/>
  <cols>
    <col min="1" max="1" width="12.36328125" bestFit="1" customWidth="1"/>
    <col min="2" max="2" width="23.453125" bestFit="1" customWidth="1"/>
    <col min="3" max="3" width="6.81640625" bestFit="1" customWidth="1"/>
    <col min="4" max="4" width="13.08984375" bestFit="1" customWidth="1"/>
    <col min="5" max="5" width="10.7265625" bestFit="1" customWidth="1"/>
  </cols>
  <sheetData>
    <row r="2" spans="1:2" x14ac:dyDescent="0.35">
      <c r="A2" t="s">
        <v>265</v>
      </c>
    </row>
    <row r="3" spans="1:2" x14ac:dyDescent="0.35">
      <c r="A3" s="4" t="s">
        <v>264</v>
      </c>
      <c r="B3" t="s">
        <v>262</v>
      </c>
    </row>
    <row r="4" spans="1:2" x14ac:dyDescent="0.35">
      <c r="A4" s="5" t="s">
        <v>19</v>
      </c>
      <c r="B4" s="3">
        <v>80</v>
      </c>
    </row>
    <row r="5" spans="1:2" x14ac:dyDescent="0.35">
      <c r="A5" s="5" t="s">
        <v>15</v>
      </c>
      <c r="B5" s="3">
        <v>80</v>
      </c>
    </row>
    <row r="6" spans="1:2" x14ac:dyDescent="0.35">
      <c r="A6" s="5" t="s">
        <v>11</v>
      </c>
      <c r="B6" s="3">
        <v>80</v>
      </c>
    </row>
    <row r="7" spans="1:2" x14ac:dyDescent="0.35">
      <c r="A7" s="5" t="s">
        <v>263</v>
      </c>
      <c r="B7" s="3">
        <v>240</v>
      </c>
    </row>
    <row r="11" spans="1:2" x14ac:dyDescent="0.35">
      <c r="A11" s="4" t="s">
        <v>264</v>
      </c>
      <c r="B11" t="s">
        <v>262</v>
      </c>
    </row>
    <row r="12" spans="1:2" x14ac:dyDescent="0.35">
      <c r="A12" s="5" t="s">
        <v>23</v>
      </c>
      <c r="B12" s="3">
        <v>40</v>
      </c>
    </row>
    <row r="13" spans="1:2" x14ac:dyDescent="0.35">
      <c r="A13" s="5" t="s">
        <v>21</v>
      </c>
      <c r="B13" s="3">
        <v>40</v>
      </c>
    </row>
    <row r="14" spans="1:2" x14ac:dyDescent="0.35">
      <c r="A14" s="5" t="s">
        <v>17</v>
      </c>
      <c r="B14" s="3">
        <v>40</v>
      </c>
    </row>
    <row r="15" spans="1:2" x14ac:dyDescent="0.35">
      <c r="A15" s="5" t="s">
        <v>9</v>
      </c>
      <c r="B15" s="3">
        <v>40</v>
      </c>
    </row>
    <row r="16" spans="1:2" x14ac:dyDescent="0.35">
      <c r="A16" s="5" t="s">
        <v>13</v>
      </c>
      <c r="B16" s="3">
        <v>40</v>
      </c>
    </row>
    <row r="17" spans="1:2" x14ac:dyDescent="0.35">
      <c r="A17" s="5" t="s">
        <v>25</v>
      </c>
      <c r="B17" s="3">
        <v>40</v>
      </c>
    </row>
    <row r="18" spans="1:2" x14ac:dyDescent="0.35">
      <c r="A18" s="5" t="s">
        <v>263</v>
      </c>
      <c r="B18" s="3">
        <v>240</v>
      </c>
    </row>
    <row r="24" spans="1:2" x14ac:dyDescent="0.35">
      <c r="A24" s="4" t="s">
        <v>264</v>
      </c>
      <c r="B24" t="s">
        <v>262</v>
      </c>
    </row>
    <row r="25" spans="1:2" x14ac:dyDescent="0.35">
      <c r="A25" s="5" t="s">
        <v>259</v>
      </c>
      <c r="B25" s="3">
        <v>30</v>
      </c>
    </row>
    <row r="26" spans="1:2" x14ac:dyDescent="0.35">
      <c r="A26" s="5" t="s">
        <v>260</v>
      </c>
      <c r="B26" s="3">
        <v>22</v>
      </c>
    </row>
    <row r="27" spans="1:2" x14ac:dyDescent="0.35">
      <c r="A27" s="5" t="s">
        <v>254</v>
      </c>
      <c r="B27" s="3">
        <v>36</v>
      </c>
    </row>
    <row r="28" spans="1:2" x14ac:dyDescent="0.35">
      <c r="A28" s="5" t="s">
        <v>257</v>
      </c>
      <c r="B28" s="3">
        <v>33</v>
      </c>
    </row>
    <row r="29" spans="1:2" x14ac:dyDescent="0.35">
      <c r="A29" s="5" t="s">
        <v>258</v>
      </c>
      <c r="B29" s="3">
        <v>22</v>
      </c>
    </row>
    <row r="30" spans="1:2" x14ac:dyDescent="0.35">
      <c r="A30" s="5" t="s">
        <v>255</v>
      </c>
      <c r="B30" s="3">
        <v>30</v>
      </c>
    </row>
    <row r="31" spans="1:2" x14ac:dyDescent="0.35">
      <c r="A31" s="5" t="s">
        <v>261</v>
      </c>
      <c r="B31" s="3">
        <v>37</v>
      </c>
    </row>
    <row r="32" spans="1:2" x14ac:dyDescent="0.35">
      <c r="A32" s="5" t="s">
        <v>256</v>
      </c>
      <c r="B32" s="3">
        <v>30</v>
      </c>
    </row>
    <row r="33" spans="1:2" x14ac:dyDescent="0.35">
      <c r="A33" s="5" t="s">
        <v>263</v>
      </c>
      <c r="B33" s="3">
        <v>240</v>
      </c>
    </row>
    <row r="39" spans="1:2" x14ac:dyDescent="0.35">
      <c r="A39" s="4" t="s">
        <v>264</v>
      </c>
      <c r="B39" t="s">
        <v>262</v>
      </c>
    </row>
    <row r="40" spans="1:2" x14ac:dyDescent="0.35">
      <c r="A40" s="5" t="s">
        <v>12</v>
      </c>
      <c r="B40" s="3">
        <v>120</v>
      </c>
    </row>
    <row r="41" spans="1:2" x14ac:dyDescent="0.35">
      <c r="A41" s="5" t="s">
        <v>20</v>
      </c>
      <c r="B41" s="3">
        <v>40</v>
      </c>
    </row>
    <row r="42" spans="1:2" x14ac:dyDescent="0.35">
      <c r="A42" s="5" t="s">
        <v>16</v>
      </c>
      <c r="B42" s="3">
        <v>80</v>
      </c>
    </row>
    <row r="43" spans="1:2" x14ac:dyDescent="0.35">
      <c r="A43" s="5" t="s">
        <v>263</v>
      </c>
      <c r="B43" s="3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8DC47-F655-49DE-9911-ADA34FBE7A50}">
  <dimension ref="A3:B13"/>
  <sheetViews>
    <sheetView workbookViewId="0">
      <selection activeCell="D18" sqref="D18"/>
    </sheetView>
  </sheetViews>
  <sheetFormatPr defaultRowHeight="14.5" x14ac:dyDescent="0.35"/>
  <cols>
    <col min="1" max="1" width="12.36328125" bestFit="1" customWidth="1"/>
    <col min="2" max="2" width="19.1796875" bestFit="1" customWidth="1"/>
  </cols>
  <sheetData>
    <row r="3" spans="1:2" x14ac:dyDescent="0.35">
      <c r="A3" s="4" t="s">
        <v>264</v>
      </c>
      <c r="B3" t="s">
        <v>275</v>
      </c>
    </row>
    <row r="4" spans="1:2" x14ac:dyDescent="0.35">
      <c r="A4" s="5" t="s">
        <v>266</v>
      </c>
      <c r="B4" s="3"/>
    </row>
    <row r="5" spans="1:2" x14ac:dyDescent="0.35">
      <c r="A5" s="5" t="s">
        <v>267</v>
      </c>
      <c r="B5" s="3">
        <v>14548.319999999992</v>
      </c>
    </row>
    <row r="6" spans="1:2" x14ac:dyDescent="0.35">
      <c r="A6" s="5" t="s">
        <v>268</v>
      </c>
      <c r="B6" s="3">
        <v>10803.369999999999</v>
      </c>
    </row>
    <row r="7" spans="1:2" x14ac:dyDescent="0.35">
      <c r="A7" s="5" t="s">
        <v>269</v>
      </c>
      <c r="B7" s="3">
        <v>12849.239999999996</v>
      </c>
    </row>
    <row r="8" spans="1:2" x14ac:dyDescent="0.35">
      <c r="A8" s="5" t="s">
        <v>270</v>
      </c>
      <c r="B8" s="3">
        <v>12451.689999999995</v>
      </c>
    </row>
    <row r="9" spans="1:2" x14ac:dyDescent="0.35">
      <c r="A9" s="5" t="s">
        <v>271</v>
      </c>
      <c r="B9" s="3">
        <v>8455.49</v>
      </c>
    </row>
    <row r="10" spans="1:2" x14ac:dyDescent="0.35">
      <c r="A10" s="5" t="s">
        <v>272</v>
      </c>
      <c r="B10" s="3">
        <v>7384.5499999999984</v>
      </c>
    </row>
    <row r="11" spans="1:2" x14ac:dyDescent="0.35">
      <c r="A11" s="5" t="s">
        <v>273</v>
      </c>
      <c r="B11" s="3">
        <v>6797.08</v>
      </c>
    </row>
    <row r="12" spans="1:2" x14ac:dyDescent="0.35">
      <c r="A12" s="5" t="s">
        <v>274</v>
      </c>
      <c r="B12" s="3">
        <v>7278.1099999999988</v>
      </c>
    </row>
    <row r="13" spans="1:2" x14ac:dyDescent="0.35">
      <c r="A13" s="5" t="s">
        <v>263</v>
      </c>
      <c r="B13" s="3">
        <v>80567.849999999977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excel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2025-03-22T18:38:40Z</dcterms:created>
  <dcterms:modified xsi:type="dcterms:W3CDTF">2025-04-02T15:10:29Z</dcterms:modified>
</cp:coreProperties>
</file>