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Excel\"/>
    </mc:Choice>
  </mc:AlternateContent>
  <xr:revisionPtr revIDLastSave="0" documentId="8_{A8B403E9-6358-4C4C-BC91-560527673367}" xr6:coauthVersionLast="47" xr6:coauthVersionMax="47" xr10:uidLastSave="{00000000-0000-0000-0000-000000000000}"/>
  <bookViews>
    <workbookView xWindow="-108" yWindow="-108" windowWidth="23256" windowHeight="12576" xr2:uid="{FF70A0BE-76FC-4ECE-A15E-E21BF0289241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5" i="1"/>
  <c r="AD6" i="1"/>
  <c r="AD7" i="1"/>
  <c r="AD8" i="1"/>
  <c r="AD4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Z3" i="1"/>
  <c r="AA3" i="1"/>
  <c r="AB3" i="1"/>
  <c r="Y3" i="1"/>
  <c r="W8" i="1"/>
  <c r="W7" i="1"/>
  <c r="W6" i="1"/>
  <c r="W5" i="1"/>
  <c r="W4" i="1"/>
  <c r="V8" i="1"/>
  <c r="V7" i="1"/>
  <c r="V6" i="1"/>
  <c r="V5" i="1"/>
  <c r="V4" i="1"/>
  <c r="U8" i="1"/>
  <c r="U7" i="1"/>
  <c r="U6" i="1"/>
  <c r="U5" i="1"/>
  <c r="U4" i="1"/>
  <c r="T8" i="1"/>
  <c r="T7" i="1"/>
  <c r="T6" i="1"/>
  <c r="T5" i="1"/>
  <c r="T4" i="1"/>
  <c r="S5" i="1"/>
  <c r="S6" i="1"/>
  <c r="S7" i="1"/>
  <c r="S8" i="1"/>
  <c r="S4" i="1"/>
  <c r="U3" i="1"/>
  <c r="V3" i="1"/>
  <c r="W3" i="1"/>
  <c r="T3" i="1"/>
  <c r="R8" i="1"/>
  <c r="R7" i="1"/>
  <c r="R6" i="1"/>
  <c r="R5" i="1"/>
  <c r="R4" i="1"/>
  <c r="Q8" i="1"/>
  <c r="Q7" i="1"/>
  <c r="Q6" i="1"/>
  <c r="Q5" i="1"/>
  <c r="Q4" i="1"/>
  <c r="P8" i="1"/>
  <c r="P7" i="1"/>
  <c r="P6" i="1"/>
  <c r="P5" i="1"/>
  <c r="P4" i="1"/>
  <c r="O8" i="1"/>
  <c r="O7" i="1"/>
  <c r="O6" i="1"/>
  <c r="O5" i="1"/>
  <c r="O4" i="1"/>
  <c r="N5" i="1"/>
  <c r="N6" i="1"/>
  <c r="N7" i="1"/>
  <c r="N8" i="1"/>
  <c r="N4" i="1"/>
  <c r="O3" i="1"/>
  <c r="P3" i="1"/>
  <c r="Q3" i="1"/>
  <c r="R3" i="1"/>
  <c r="M8" i="1"/>
  <c r="M7" i="1"/>
  <c r="M6" i="1"/>
  <c r="M5" i="1"/>
  <c r="M4" i="1"/>
  <c r="L8" i="1"/>
  <c r="L7" i="1"/>
  <c r="L6" i="1"/>
  <c r="L5" i="1"/>
  <c r="L4" i="1"/>
  <c r="K8" i="1"/>
  <c r="K7" i="1"/>
  <c r="K6" i="1"/>
  <c r="K5" i="1"/>
  <c r="K4" i="1"/>
  <c r="J8" i="1"/>
  <c r="J7" i="1"/>
  <c r="J6" i="1"/>
  <c r="J5" i="1"/>
  <c r="J4" i="1"/>
  <c r="J3" i="1"/>
  <c r="K3" i="1"/>
  <c r="L3" i="1"/>
  <c r="M3" i="1"/>
  <c r="I7" i="1"/>
  <c r="E3" i="1"/>
  <c r="F3" i="1"/>
  <c r="G3" i="1"/>
  <c r="H3" i="1"/>
  <c r="I5" i="1"/>
  <c r="I6" i="1"/>
  <c r="I8" i="1"/>
  <c r="I4" i="1"/>
  <c r="C15" i="1"/>
  <c r="D15" i="1"/>
  <c r="D14" i="1"/>
  <c r="D13" i="1"/>
  <c r="D12" i="1"/>
  <c r="C12" i="1"/>
  <c r="C14" i="1"/>
  <c r="C13" i="1"/>
  <c r="X4" i="1"/>
  <c r="X8" i="1"/>
  <c r="X7" i="1"/>
  <c r="X6" i="1"/>
  <c r="X5" i="1"/>
  <c r="N13" i="1"/>
  <c r="N14" i="1"/>
  <c r="N15" i="1"/>
  <c r="N12" i="1"/>
</calcChain>
</file>

<file path=xl/sharedStrings.xml><?xml version="1.0" encoding="utf-8"?>
<sst xmlns="http://schemas.openxmlformats.org/spreadsheetml/2006/main" count="24" uniqueCount="23">
  <si>
    <t>Employee Payroll</t>
  </si>
  <si>
    <t>Last Name</t>
  </si>
  <si>
    <t>First Name</t>
  </si>
  <si>
    <t>Hourly Wage</t>
  </si>
  <si>
    <t>House Worked</t>
  </si>
  <si>
    <t>Pay</t>
  </si>
  <si>
    <t>Alim</t>
  </si>
  <si>
    <t>Rahman</t>
  </si>
  <si>
    <t>Kılıç</t>
  </si>
  <si>
    <t>Enes</t>
  </si>
  <si>
    <t>Karakoyun</t>
  </si>
  <si>
    <t>Batuhan</t>
  </si>
  <si>
    <t>Uzak</t>
  </si>
  <si>
    <t>Mücahit</t>
  </si>
  <si>
    <t>Gözsüz</t>
  </si>
  <si>
    <t>İren</t>
  </si>
  <si>
    <t>Max</t>
  </si>
  <si>
    <t>Min</t>
  </si>
  <si>
    <t>Average</t>
  </si>
  <si>
    <t>Total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</si>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</sst>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"/>
    <numFmt numFmtId="166" formatCode="[$-409]d\-mmm;@"/>
  </numFmts>
  <fonts count="1" x14ac:knownFonts="1">
    <font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0" fontId="0" fillId="2" borderId="0" xfId="0" applyFill="1"/>
    <xf numFmtId="166" fontId="0" fillId="3" borderId="0" xfId="0" applyNumberFormat="1" applyFill="1"/>
    <xf numFmtId="0" fontId="0" fillId="3" borderId="0" xfId="0" applyFill="1"/>
    <xf numFmtId="166" fontId="0" fillId="4" borderId="0" xfId="0" applyNumberFormat="1" applyFill="1"/>
    <xf numFmtId="164" fontId="0" fillId="4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6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B439-F9D7-44C9-ACD0-5BBDB06A8875}">
  <sheetPr>
    <pageSetUpPr fitToPage="1"/>
  </sheetPr>
  <dimension ref="A1:AD15"/>
  <sheetViews>
    <sheetView tabSelected="1" zoomScale="87" zoomScaleNormal="87" workbookViewId="0">
      <selection activeCell="I17" sqref="I17"/>
    </sheetView>
  </sheetViews>
  <sheetFormatPr defaultRowHeight="14.4" x14ac:dyDescent="0.3"/>
  <cols>
    <col min="1" max="8" width="13.44140625" customWidth="1"/>
    <col min="9" max="13" width="15.88671875" customWidth="1"/>
    <col min="14" max="18" width="13.44140625" customWidth="1"/>
    <col min="19" max="23" width="14.109375" customWidth="1"/>
    <col min="24" max="28" width="11.77734375" customWidth="1"/>
    <col min="30" max="30" width="11.21875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20</v>
      </c>
      <c r="N2" t="s">
        <v>5</v>
      </c>
      <c r="S2" t="s">
        <v>21</v>
      </c>
      <c r="X2" t="s">
        <v>19</v>
      </c>
      <c r="AD2" t="s">
        <v>22</v>
      </c>
    </row>
    <row r="3" spans="1:30" x14ac:dyDescent="0.3">
      <c r="A3" t="s">
        <v>1</v>
      </c>
      <c r="B3" t="s">
        <v>2</v>
      </c>
      <c r="C3" t="s">
        <v>3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3">
        <f t="shared" si="0"/>
        <v>44955</v>
      </c>
      <c r="I3" s="5">
        <v>44927</v>
      </c>
      <c r="J3" s="5">
        <f>I3+7</f>
        <v>44934</v>
      </c>
      <c r="K3" s="5">
        <f t="shared" ref="K3:L3" si="1">J3+7</f>
        <v>44941</v>
      </c>
      <c r="L3" s="5">
        <f t="shared" si="1"/>
        <v>44948</v>
      </c>
      <c r="M3" s="5">
        <f>L3+7</f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9">
        <v>44927</v>
      </c>
      <c r="T3" s="9">
        <f>S3+7</f>
        <v>44934</v>
      </c>
      <c r="U3" s="9">
        <f t="shared" ref="U3:W3" si="3">T3+7</f>
        <v>44941</v>
      </c>
      <c r="V3" s="9">
        <f t="shared" si="3"/>
        <v>44948</v>
      </c>
      <c r="W3" s="9">
        <f t="shared" si="3"/>
        <v>44955</v>
      </c>
      <c r="X3" s="11">
        <v>44927</v>
      </c>
      <c r="Y3" s="11">
        <f>X3+7</f>
        <v>44934</v>
      </c>
      <c r="Z3" s="11">
        <f t="shared" ref="Z3:AB3" si="4">Y3+7</f>
        <v>44941</v>
      </c>
      <c r="AA3" s="11">
        <f t="shared" si="4"/>
        <v>44948</v>
      </c>
      <c r="AB3" s="11">
        <f t="shared" si="4"/>
        <v>44955</v>
      </c>
    </row>
    <row r="4" spans="1:30" x14ac:dyDescent="0.3">
      <c r="A4" t="s">
        <v>6</v>
      </c>
      <c r="B4" t="s">
        <v>7</v>
      </c>
      <c r="C4" s="1">
        <v>15.9</v>
      </c>
      <c r="D4" s="4">
        <v>40</v>
      </c>
      <c r="E4" s="4">
        <v>40</v>
      </c>
      <c r="F4" s="4">
        <v>38</v>
      </c>
      <c r="G4" s="4">
        <v>48</v>
      </c>
      <c r="H4" s="4">
        <v>31</v>
      </c>
      <c r="I4" s="6">
        <f t="shared" ref="I4:M8" si="5">IF(D4&gt;40, D4-40, 0)</f>
        <v>0</v>
      </c>
      <c r="J4" s="6">
        <f t="shared" si="5"/>
        <v>0</v>
      </c>
      <c r="K4" s="6">
        <f t="shared" si="5"/>
        <v>0</v>
      </c>
      <c r="L4" s="6">
        <f t="shared" si="5"/>
        <v>8</v>
      </c>
      <c r="M4" s="6">
        <f t="shared" si="5"/>
        <v>0</v>
      </c>
      <c r="N4" s="8">
        <f>$C4*D4</f>
        <v>636</v>
      </c>
      <c r="O4" s="8">
        <f>$C4*E4</f>
        <v>636</v>
      </c>
      <c r="P4" s="8">
        <f>$C4*F4</f>
        <v>604.20000000000005</v>
      </c>
      <c r="Q4" s="8">
        <f>$C4*G4</f>
        <v>763.2</v>
      </c>
      <c r="R4" s="8">
        <f>$C4*H4</f>
        <v>492.90000000000003</v>
      </c>
      <c r="S4" s="10">
        <f>0.5*$C4*I4</f>
        <v>0</v>
      </c>
      <c r="T4" s="10">
        <f>0.5*$C4*J4</f>
        <v>0</v>
      </c>
      <c r="U4" s="10">
        <f>0.5*$C4*K4</f>
        <v>0</v>
      </c>
      <c r="V4" s="10">
        <f>0.5*$C4*L4</f>
        <v>63.6</v>
      </c>
      <c r="W4" s="10">
        <f>0.5*$C4*M4</f>
        <v>0</v>
      </c>
      <c r="X4" s="12">
        <f>N4+S4</f>
        <v>636</v>
      </c>
      <c r="Y4" s="12">
        <f t="shared" ref="Y4:AB8" si="6">O4+T4</f>
        <v>636</v>
      </c>
      <c r="Z4" s="12">
        <f t="shared" si="6"/>
        <v>604.20000000000005</v>
      </c>
      <c r="AA4" s="12">
        <f t="shared" si="6"/>
        <v>826.80000000000007</v>
      </c>
      <c r="AB4" s="12">
        <f t="shared" si="6"/>
        <v>492.90000000000003</v>
      </c>
      <c r="AD4" s="13">
        <f>SUM(X4:AB4)</f>
        <v>3195.9</v>
      </c>
    </row>
    <row r="5" spans="1:30" x14ac:dyDescent="0.3">
      <c r="A5" t="s">
        <v>8</v>
      </c>
      <c r="B5" t="s">
        <v>9</v>
      </c>
      <c r="C5" s="1">
        <v>14</v>
      </c>
      <c r="D5" s="4">
        <v>50</v>
      </c>
      <c r="E5" s="4">
        <v>33</v>
      </c>
      <c r="F5" s="4">
        <v>44</v>
      </c>
      <c r="G5" s="4">
        <v>39</v>
      </c>
      <c r="H5" s="4">
        <v>45</v>
      </c>
      <c r="I5" s="6">
        <f t="shared" si="5"/>
        <v>10</v>
      </c>
      <c r="J5" s="6">
        <f t="shared" si="5"/>
        <v>0</v>
      </c>
      <c r="K5" s="6">
        <f t="shared" si="5"/>
        <v>4</v>
      </c>
      <c r="L5" s="6">
        <f t="shared" si="5"/>
        <v>0</v>
      </c>
      <c r="M5" s="6">
        <f t="shared" si="5"/>
        <v>5</v>
      </c>
      <c r="N5" s="8">
        <f t="shared" ref="N5:R8" si="7">$C5*D5</f>
        <v>700</v>
      </c>
      <c r="O5" s="8">
        <f t="shared" si="7"/>
        <v>462</v>
      </c>
      <c r="P5" s="8">
        <f t="shared" si="7"/>
        <v>616</v>
      </c>
      <c r="Q5" s="8">
        <f t="shared" si="7"/>
        <v>546</v>
      </c>
      <c r="R5" s="8">
        <f t="shared" si="7"/>
        <v>630</v>
      </c>
      <c r="S5" s="10">
        <f t="shared" ref="S5:W8" si="8">0.5*$C5*I5</f>
        <v>70</v>
      </c>
      <c r="T5" s="10">
        <f t="shared" si="8"/>
        <v>0</v>
      </c>
      <c r="U5" s="10">
        <f t="shared" si="8"/>
        <v>28</v>
      </c>
      <c r="V5" s="10">
        <f t="shared" si="8"/>
        <v>0</v>
      </c>
      <c r="W5" s="10">
        <f t="shared" si="8"/>
        <v>35</v>
      </c>
      <c r="X5" s="12">
        <f>N5+S5</f>
        <v>770</v>
      </c>
      <c r="Y5" s="12">
        <f t="shared" si="6"/>
        <v>462</v>
      </c>
      <c r="Z5" s="12">
        <f t="shared" si="6"/>
        <v>644</v>
      </c>
      <c r="AA5" s="12">
        <f t="shared" si="6"/>
        <v>546</v>
      </c>
      <c r="AB5" s="12">
        <f t="shared" si="6"/>
        <v>665</v>
      </c>
      <c r="AD5" s="13">
        <f t="shared" ref="AD5:AD8" si="9">SUM(X5:AB5)</f>
        <v>3087</v>
      </c>
    </row>
    <row r="6" spans="1:30" x14ac:dyDescent="0.3">
      <c r="A6" t="s">
        <v>10</v>
      </c>
      <c r="B6" t="s">
        <v>11</v>
      </c>
      <c r="C6" s="1">
        <v>20</v>
      </c>
      <c r="D6" s="4">
        <v>42</v>
      </c>
      <c r="E6" s="4">
        <v>34</v>
      </c>
      <c r="F6" s="4">
        <v>32</v>
      </c>
      <c r="G6" s="4">
        <v>38</v>
      </c>
      <c r="H6" s="4">
        <v>42</v>
      </c>
      <c r="I6" s="6">
        <f t="shared" si="5"/>
        <v>2</v>
      </c>
      <c r="J6" s="6">
        <f t="shared" si="5"/>
        <v>0</v>
      </c>
      <c r="K6" s="6">
        <f t="shared" si="5"/>
        <v>0</v>
      </c>
      <c r="L6" s="6">
        <f t="shared" si="5"/>
        <v>0</v>
      </c>
      <c r="M6" s="6">
        <f t="shared" si="5"/>
        <v>2</v>
      </c>
      <c r="N6" s="8">
        <f t="shared" si="7"/>
        <v>840</v>
      </c>
      <c r="O6" s="8">
        <f t="shared" si="7"/>
        <v>680</v>
      </c>
      <c r="P6" s="8">
        <f t="shared" si="7"/>
        <v>640</v>
      </c>
      <c r="Q6" s="8">
        <f t="shared" si="7"/>
        <v>760</v>
      </c>
      <c r="R6" s="8">
        <f t="shared" si="7"/>
        <v>840</v>
      </c>
      <c r="S6" s="10">
        <f t="shared" si="8"/>
        <v>20</v>
      </c>
      <c r="T6" s="10">
        <f t="shared" si="8"/>
        <v>0</v>
      </c>
      <c r="U6" s="10">
        <f t="shared" si="8"/>
        <v>0</v>
      </c>
      <c r="V6" s="10">
        <f t="shared" si="8"/>
        <v>0</v>
      </c>
      <c r="W6" s="10">
        <f t="shared" si="8"/>
        <v>20</v>
      </c>
      <c r="X6" s="12">
        <f>N6+S6</f>
        <v>860</v>
      </c>
      <c r="Y6" s="12">
        <f t="shared" si="6"/>
        <v>680</v>
      </c>
      <c r="Z6" s="12">
        <f t="shared" si="6"/>
        <v>640</v>
      </c>
      <c r="AA6" s="12">
        <f t="shared" si="6"/>
        <v>760</v>
      </c>
      <c r="AB6" s="12">
        <f t="shared" si="6"/>
        <v>860</v>
      </c>
      <c r="AD6" s="13">
        <f t="shared" si="9"/>
        <v>3800</v>
      </c>
    </row>
    <row r="7" spans="1:30" x14ac:dyDescent="0.3">
      <c r="A7" t="s">
        <v>12</v>
      </c>
      <c r="B7" t="s">
        <v>13</v>
      </c>
      <c r="C7" s="1">
        <v>10</v>
      </c>
      <c r="D7" s="4">
        <v>38</v>
      </c>
      <c r="E7" s="4">
        <v>46</v>
      </c>
      <c r="F7" s="4">
        <v>42</v>
      </c>
      <c r="G7" s="4">
        <v>47</v>
      </c>
      <c r="H7" s="4">
        <v>49</v>
      </c>
      <c r="I7" s="6">
        <f t="shared" si="5"/>
        <v>0</v>
      </c>
      <c r="J7" s="6">
        <f t="shared" si="5"/>
        <v>6</v>
      </c>
      <c r="K7" s="6">
        <f t="shared" si="5"/>
        <v>2</v>
      </c>
      <c r="L7" s="6">
        <f t="shared" si="5"/>
        <v>7</v>
      </c>
      <c r="M7" s="6">
        <f t="shared" si="5"/>
        <v>9</v>
      </c>
      <c r="N7" s="8">
        <f t="shared" si="7"/>
        <v>380</v>
      </c>
      <c r="O7" s="8">
        <f t="shared" si="7"/>
        <v>460</v>
      </c>
      <c r="P7" s="8">
        <f t="shared" si="7"/>
        <v>420</v>
      </c>
      <c r="Q7" s="8">
        <f t="shared" si="7"/>
        <v>470</v>
      </c>
      <c r="R7" s="8">
        <f t="shared" si="7"/>
        <v>490</v>
      </c>
      <c r="S7" s="10">
        <f t="shared" si="8"/>
        <v>0</v>
      </c>
      <c r="T7" s="10">
        <f t="shared" si="8"/>
        <v>30</v>
      </c>
      <c r="U7" s="10">
        <f t="shared" si="8"/>
        <v>10</v>
      </c>
      <c r="V7" s="10">
        <f t="shared" si="8"/>
        <v>35</v>
      </c>
      <c r="W7" s="10">
        <f t="shared" si="8"/>
        <v>45</v>
      </c>
      <c r="X7" s="12">
        <f>N7+S7</f>
        <v>380</v>
      </c>
      <c r="Y7" s="12">
        <f t="shared" si="6"/>
        <v>490</v>
      </c>
      <c r="Z7" s="12">
        <f t="shared" si="6"/>
        <v>430</v>
      </c>
      <c r="AA7" s="12">
        <f t="shared" si="6"/>
        <v>505</v>
      </c>
      <c r="AB7" s="12">
        <f t="shared" si="6"/>
        <v>535</v>
      </c>
      <c r="AD7" s="13">
        <f t="shared" si="9"/>
        <v>2340</v>
      </c>
    </row>
    <row r="8" spans="1:30" x14ac:dyDescent="0.3">
      <c r="A8" t="s">
        <v>14</v>
      </c>
      <c r="B8" t="s">
        <v>15</v>
      </c>
      <c r="C8" s="1">
        <v>16.7</v>
      </c>
      <c r="D8" s="4">
        <v>39</v>
      </c>
      <c r="E8" s="4">
        <v>28</v>
      </c>
      <c r="F8" s="4">
        <v>42</v>
      </c>
      <c r="G8" s="4">
        <v>39</v>
      </c>
      <c r="H8" s="4">
        <v>52</v>
      </c>
      <c r="I8" s="6">
        <f t="shared" si="5"/>
        <v>0</v>
      </c>
      <c r="J8" s="6">
        <f t="shared" si="5"/>
        <v>0</v>
      </c>
      <c r="K8" s="6">
        <f t="shared" si="5"/>
        <v>2</v>
      </c>
      <c r="L8" s="6">
        <f t="shared" si="5"/>
        <v>0</v>
      </c>
      <c r="M8" s="6">
        <f t="shared" si="5"/>
        <v>12</v>
      </c>
      <c r="N8" s="8">
        <f t="shared" si="7"/>
        <v>651.29999999999995</v>
      </c>
      <c r="O8" s="8">
        <f t="shared" si="7"/>
        <v>467.59999999999997</v>
      </c>
      <c r="P8" s="8">
        <f t="shared" si="7"/>
        <v>701.4</v>
      </c>
      <c r="Q8" s="8">
        <f t="shared" si="7"/>
        <v>651.29999999999995</v>
      </c>
      <c r="R8" s="8">
        <f t="shared" si="7"/>
        <v>868.4</v>
      </c>
      <c r="S8" s="10">
        <f t="shared" si="8"/>
        <v>0</v>
      </c>
      <c r="T8" s="10">
        <f t="shared" si="8"/>
        <v>0</v>
      </c>
      <c r="U8" s="10">
        <f t="shared" si="8"/>
        <v>16.7</v>
      </c>
      <c r="V8" s="10">
        <f t="shared" si="8"/>
        <v>0</v>
      </c>
      <c r="W8" s="10">
        <f t="shared" si="8"/>
        <v>100.19999999999999</v>
      </c>
      <c r="X8" s="12">
        <f>N8+S8</f>
        <v>651.29999999999995</v>
      </c>
      <c r="Y8" s="12">
        <f t="shared" si="6"/>
        <v>467.59999999999997</v>
      </c>
      <c r="Z8" s="12">
        <f t="shared" si="6"/>
        <v>718.1</v>
      </c>
      <c r="AA8" s="12">
        <f t="shared" si="6"/>
        <v>651.29999999999995</v>
      </c>
      <c r="AB8" s="12">
        <f t="shared" si="6"/>
        <v>968.59999999999991</v>
      </c>
      <c r="AD8" s="13">
        <f t="shared" si="9"/>
        <v>3456.9</v>
      </c>
    </row>
    <row r="12" spans="1:30" x14ac:dyDescent="0.3">
      <c r="A12" t="s">
        <v>16</v>
      </c>
      <c r="C12" s="1">
        <f>MAX(C4:C8)</f>
        <v>20</v>
      </c>
      <c r="D12" s="2">
        <f>MAX(D4:D8)</f>
        <v>50</v>
      </c>
      <c r="E12" s="2"/>
      <c r="F12" s="2"/>
      <c r="G12" s="2"/>
      <c r="H12" s="2"/>
      <c r="I12" s="2"/>
      <c r="J12" s="2"/>
      <c r="K12" s="2"/>
      <c r="L12" s="2"/>
      <c r="M12" s="2"/>
      <c r="N12" s="14">
        <f>MAX(N4:N8)</f>
        <v>840</v>
      </c>
      <c r="O12" s="14">
        <f t="shared" ref="O12:AB12" si="10">MAX(O4:O8)</f>
        <v>680</v>
      </c>
      <c r="P12" s="14">
        <f t="shared" si="10"/>
        <v>701.4</v>
      </c>
      <c r="Q12" s="14">
        <f t="shared" si="10"/>
        <v>763.2</v>
      </c>
      <c r="R12" s="14">
        <f t="shared" si="10"/>
        <v>868.4</v>
      </c>
      <c r="S12" s="14">
        <f t="shared" si="10"/>
        <v>70</v>
      </c>
      <c r="T12" s="14">
        <f t="shared" si="10"/>
        <v>30</v>
      </c>
      <c r="U12" s="14">
        <f t="shared" si="10"/>
        <v>28</v>
      </c>
      <c r="V12" s="14">
        <f t="shared" si="10"/>
        <v>63.6</v>
      </c>
      <c r="W12" s="14">
        <f t="shared" si="10"/>
        <v>100.19999999999999</v>
      </c>
      <c r="X12" s="14">
        <f t="shared" si="10"/>
        <v>860</v>
      </c>
      <c r="Y12" s="14">
        <f t="shared" si="10"/>
        <v>680</v>
      </c>
      <c r="Z12" s="14">
        <f t="shared" si="10"/>
        <v>718.1</v>
      </c>
      <c r="AA12" s="14">
        <f t="shared" si="10"/>
        <v>826.80000000000007</v>
      </c>
      <c r="AB12" s="14">
        <f t="shared" si="10"/>
        <v>968.59999999999991</v>
      </c>
      <c r="AD12" s="14">
        <f t="shared" ref="AD12" si="11">MAX(AD4:AD8)</f>
        <v>3800</v>
      </c>
    </row>
    <row r="13" spans="1:30" x14ac:dyDescent="0.3">
      <c r="A13" t="s">
        <v>17</v>
      </c>
      <c r="C13" s="1">
        <f>MIN(C4:C8)</f>
        <v>10</v>
      </c>
      <c r="D13" s="2">
        <f>MIN(D4:D8)</f>
        <v>38</v>
      </c>
      <c r="E13" s="2"/>
      <c r="F13" s="2"/>
      <c r="G13" s="2"/>
      <c r="H13" s="2"/>
      <c r="I13" s="2"/>
      <c r="J13" s="2"/>
      <c r="K13" s="2"/>
      <c r="L13" s="2"/>
      <c r="M13" s="2"/>
      <c r="N13" s="14">
        <f>MIN(N5:N9)</f>
        <v>380</v>
      </c>
      <c r="O13" s="14">
        <f t="shared" ref="O13:AB13" si="12">MIN(O5:O9)</f>
        <v>460</v>
      </c>
      <c r="P13" s="14">
        <f t="shared" si="12"/>
        <v>420</v>
      </c>
      <c r="Q13" s="14">
        <f t="shared" si="12"/>
        <v>470</v>
      </c>
      <c r="R13" s="14">
        <f t="shared" si="12"/>
        <v>490</v>
      </c>
      <c r="S13" s="14">
        <f t="shared" si="12"/>
        <v>0</v>
      </c>
      <c r="T13" s="14">
        <f t="shared" si="12"/>
        <v>0</v>
      </c>
      <c r="U13" s="14">
        <f t="shared" si="12"/>
        <v>0</v>
      </c>
      <c r="V13" s="14">
        <f t="shared" si="12"/>
        <v>0</v>
      </c>
      <c r="W13" s="14">
        <f t="shared" si="12"/>
        <v>20</v>
      </c>
      <c r="X13" s="14">
        <f t="shared" si="12"/>
        <v>380</v>
      </c>
      <c r="Y13" s="14">
        <f t="shared" si="12"/>
        <v>462</v>
      </c>
      <c r="Z13" s="14">
        <f t="shared" si="12"/>
        <v>430</v>
      </c>
      <c r="AA13" s="14">
        <f t="shared" si="12"/>
        <v>505</v>
      </c>
      <c r="AB13" s="14">
        <f t="shared" si="12"/>
        <v>535</v>
      </c>
      <c r="AD13" s="14">
        <f t="shared" ref="AD13" si="13">MIN(AD5:AD9)</f>
        <v>2340</v>
      </c>
    </row>
    <row r="14" spans="1:30" x14ac:dyDescent="0.3">
      <c r="A14" t="s">
        <v>18</v>
      </c>
      <c r="C14" s="1">
        <f>AVERAGE(C4:C8)</f>
        <v>15.319999999999999</v>
      </c>
      <c r="D14" s="2">
        <f>AVERAGE(D4:D8)</f>
        <v>41.8</v>
      </c>
      <c r="E14" s="2"/>
      <c r="F14" s="2"/>
      <c r="G14" s="2"/>
      <c r="H14" s="2"/>
      <c r="I14" s="2"/>
      <c r="J14" s="2"/>
      <c r="K14" s="2"/>
      <c r="L14" s="2"/>
      <c r="M14" s="2"/>
      <c r="N14" s="14">
        <f>AVERAGE(N6:N10)</f>
        <v>623.76666666666665</v>
      </c>
      <c r="O14" s="14">
        <f t="shared" ref="O14:AB14" si="14">AVERAGE(O6:O10)</f>
        <v>535.86666666666667</v>
      </c>
      <c r="P14" s="14">
        <f t="shared" si="14"/>
        <v>587.13333333333333</v>
      </c>
      <c r="Q14" s="14">
        <f t="shared" si="14"/>
        <v>627.1</v>
      </c>
      <c r="R14" s="14">
        <f t="shared" si="14"/>
        <v>732.80000000000007</v>
      </c>
      <c r="S14" s="14">
        <f t="shared" si="14"/>
        <v>6.666666666666667</v>
      </c>
      <c r="T14" s="14">
        <f t="shared" si="14"/>
        <v>10</v>
      </c>
      <c r="U14" s="14">
        <f t="shared" si="14"/>
        <v>8.9</v>
      </c>
      <c r="V14" s="14">
        <f t="shared" si="14"/>
        <v>11.666666666666666</v>
      </c>
      <c r="W14" s="14">
        <f t="shared" si="14"/>
        <v>55.066666666666663</v>
      </c>
      <c r="X14" s="14">
        <f t="shared" si="14"/>
        <v>630.43333333333328</v>
      </c>
      <c r="Y14" s="14">
        <f t="shared" si="14"/>
        <v>545.86666666666667</v>
      </c>
      <c r="Z14" s="14">
        <f t="shared" si="14"/>
        <v>596.0333333333333</v>
      </c>
      <c r="AA14" s="14">
        <f t="shared" si="14"/>
        <v>638.76666666666665</v>
      </c>
      <c r="AB14" s="14">
        <f t="shared" si="14"/>
        <v>787.86666666666667</v>
      </c>
      <c r="AD14" s="14">
        <f t="shared" ref="AD14" si="15">AVERAGE(AD6:AD10)</f>
        <v>3198.9666666666667</v>
      </c>
    </row>
    <row r="15" spans="1:30" x14ac:dyDescent="0.3">
      <c r="A15" t="s">
        <v>19</v>
      </c>
      <c r="C15" s="1">
        <f>SUM(C4:C8)</f>
        <v>76.599999999999994</v>
      </c>
      <c r="D15">
        <f>SUM(D4:D8)</f>
        <v>209</v>
      </c>
      <c r="N15" s="14">
        <f>SUM(N7:N11)</f>
        <v>1031.3</v>
      </c>
      <c r="O15" s="14">
        <f t="shared" ref="O15:AB15" si="16">SUM(O7:O11)</f>
        <v>927.59999999999991</v>
      </c>
      <c r="P15" s="14">
        <f t="shared" si="16"/>
        <v>1121.4000000000001</v>
      </c>
      <c r="Q15" s="14">
        <f t="shared" si="16"/>
        <v>1121.3</v>
      </c>
      <c r="R15" s="14">
        <f t="shared" si="16"/>
        <v>1358.4</v>
      </c>
      <c r="S15" s="14">
        <f t="shared" si="16"/>
        <v>0</v>
      </c>
      <c r="T15" s="14">
        <f t="shared" si="16"/>
        <v>30</v>
      </c>
      <c r="U15" s="14">
        <f t="shared" si="16"/>
        <v>26.7</v>
      </c>
      <c r="V15" s="14">
        <f t="shared" si="16"/>
        <v>35</v>
      </c>
      <c r="W15" s="14">
        <f t="shared" si="16"/>
        <v>145.19999999999999</v>
      </c>
      <c r="X15" s="14">
        <f t="shared" si="16"/>
        <v>1031.3</v>
      </c>
      <c r="Y15" s="14">
        <f t="shared" si="16"/>
        <v>957.59999999999991</v>
      </c>
      <c r="Z15" s="14">
        <f t="shared" si="16"/>
        <v>1148.0999999999999</v>
      </c>
      <c r="AA15" s="14">
        <f t="shared" si="16"/>
        <v>1156.3</v>
      </c>
      <c r="AB15" s="14">
        <f t="shared" si="16"/>
        <v>1503.6</v>
      </c>
      <c r="AD15" s="14">
        <f t="shared" ref="AD15" si="17">SUM(AD7:AD11)</f>
        <v>5796.9</v>
      </c>
    </row>
  </sheetData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alim</dc:creator>
  <cp:lastModifiedBy>rahman alim</cp:lastModifiedBy>
  <cp:lastPrinted>2023-04-17T13:57:59Z</cp:lastPrinted>
  <dcterms:created xsi:type="dcterms:W3CDTF">2023-04-17T10:39:18Z</dcterms:created>
  <dcterms:modified xsi:type="dcterms:W3CDTF">2023-04-18T13:41:06Z</dcterms:modified>
</cp:coreProperties>
</file>