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9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4" i="1"/>
  <c r="J14" s="1"/>
  <c r="F13"/>
  <c r="J13" s="1"/>
  <c r="L12"/>
  <c r="L6"/>
  <c r="L7"/>
  <c r="L8"/>
  <c r="L4"/>
  <c r="F12"/>
  <c r="F5"/>
  <c r="K5" s="1"/>
  <c r="J8"/>
  <c r="J7"/>
  <c r="J6"/>
  <c r="J4"/>
  <c r="K8"/>
  <c r="K7"/>
  <c r="K6"/>
  <c r="K4"/>
  <c r="F8"/>
  <c r="F7"/>
  <c r="F6"/>
  <c r="I8"/>
  <c r="H8"/>
  <c r="G8"/>
  <c r="I7"/>
  <c r="H7"/>
  <c r="G7"/>
  <c r="I6"/>
  <c r="H6"/>
  <c r="G6"/>
  <c r="I5"/>
  <c r="H5"/>
  <c r="G5"/>
  <c r="I4"/>
  <c r="H4"/>
  <c r="G4"/>
  <c r="F4"/>
  <c r="L5" l="1"/>
  <c r="L14"/>
  <c r="K14"/>
  <c r="K13"/>
  <c r="L13"/>
  <c r="J12"/>
  <c r="K12"/>
  <c r="J5"/>
</calcChain>
</file>

<file path=xl/sharedStrings.xml><?xml version="1.0" encoding="utf-8"?>
<sst xmlns="http://schemas.openxmlformats.org/spreadsheetml/2006/main" count="18" uniqueCount="11">
  <si>
    <t>SD</t>
  </si>
  <si>
    <t xml:space="preserve">Z </t>
  </si>
  <si>
    <t>Z Critical</t>
  </si>
  <si>
    <t>Out put at 0.5</t>
  </si>
  <si>
    <t>Out put at 0.1</t>
  </si>
  <si>
    <t>Out put at 0.01</t>
  </si>
  <si>
    <t>T</t>
  </si>
  <si>
    <t>X-Bar</t>
  </si>
  <si>
    <t>Mean</t>
  </si>
  <si>
    <t>N</t>
  </si>
  <si>
    <t>T Critical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</si>
</sst>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6"/>
  <sheetViews>
    <sheetView tabSelected="1" zoomScale="140" zoomScaleNormal="140" workbookViewId="0">
      <selection activeCell="B5" sqref="B5"/>
    </sheetView>
  </sheetViews>
  <sheetFormatPr defaultRowHeight="15"/>
  <cols>
    <col min="1" max="1" width="2.28515625" customWidth="1"/>
    <col min="7" max="9" width="8.7109375" customWidth="1"/>
    <col min="10" max="10" width="21.42578125" bestFit="1" customWidth="1"/>
    <col min="11" max="12" width="27.42578125" bestFit="1" customWidth="1"/>
  </cols>
  <sheetData>
    <row r="1" spans="2:12" ht="15.75" thickBot="1"/>
    <row r="2" spans="2:12" ht="15.75" thickBot="1">
      <c r="B2" s="5" t="s">
        <v>7</v>
      </c>
      <c r="C2" s="6" t="s">
        <v>8</v>
      </c>
      <c r="D2" s="6" t="s">
        <v>0</v>
      </c>
      <c r="E2" s="6" t="s">
        <v>9</v>
      </c>
      <c r="F2" s="15" t="s">
        <v>1</v>
      </c>
      <c r="G2" s="28" t="s">
        <v>2</v>
      </c>
      <c r="H2" s="29"/>
      <c r="I2" s="30"/>
      <c r="J2" s="16" t="s">
        <v>3</v>
      </c>
      <c r="K2" s="6" t="s">
        <v>4</v>
      </c>
      <c r="L2" s="7" t="s">
        <v>5</v>
      </c>
    </row>
    <row r="3" spans="2:12">
      <c r="B3" s="12"/>
      <c r="C3" s="8"/>
      <c r="D3" s="8"/>
      <c r="E3" s="8"/>
      <c r="F3" s="9"/>
      <c r="G3" s="5">
        <v>0.05</v>
      </c>
      <c r="H3" s="6">
        <v>0.1</v>
      </c>
      <c r="I3" s="7">
        <v>0.01</v>
      </c>
      <c r="J3" s="11"/>
      <c r="K3" s="8"/>
      <c r="L3" s="13"/>
    </row>
    <row r="4" spans="2:12">
      <c r="B4" s="4">
        <v>72180</v>
      </c>
      <c r="C4" s="1">
        <v>69873</v>
      </c>
      <c r="D4" s="1">
        <v>13985</v>
      </c>
      <c r="E4" s="1">
        <v>112</v>
      </c>
      <c r="F4" s="10">
        <f>(B4-C4)/((D4)/SQRT(E4))</f>
        <v>1.7457985769398672</v>
      </c>
      <c r="G4" s="17">
        <f>NORMSINV(1-$G$3)</f>
        <v>1.6448536269514724</v>
      </c>
      <c r="H4" s="20">
        <f>NORMSINV(1-$H$3)</f>
        <v>1.2815515655446004</v>
      </c>
      <c r="I4" s="26">
        <f>NORMSINV(1-$I$3)</f>
        <v>2.3263478740408399</v>
      </c>
      <c r="J4" s="19" t="str">
        <f>IF(F4&gt;G4,"Reject Null Hypothesis","Fail to Reject")</f>
        <v>Reject Null Hypothesis</v>
      </c>
      <c r="K4" s="22" t="str">
        <f>IF(F4&gt;H4,"Reject Null Hypothesis","Fail to Reject")</f>
        <v>Reject Null Hypothesis</v>
      </c>
      <c r="L4" s="24" t="str">
        <f>IF(F4&gt;I4,"Reject Null Hypothesis","Fail to Reject")</f>
        <v>Fail to Reject</v>
      </c>
    </row>
    <row r="5" spans="2:12">
      <c r="B5" s="4">
        <v>3.7</v>
      </c>
      <c r="C5" s="1">
        <v>3</v>
      </c>
      <c r="D5" s="1">
        <v>1.4</v>
      </c>
      <c r="E5" s="1">
        <v>25</v>
      </c>
      <c r="F5" s="10">
        <f>(B5-C5)/((D5)/SQRT(E5))</f>
        <v>2.5000000000000009</v>
      </c>
      <c r="G5" s="17">
        <f t="shared" ref="G5:G8" si="0">NORMSINV(1-$G$3)</f>
        <v>1.6448536269514724</v>
      </c>
      <c r="H5" s="20">
        <f t="shared" ref="H5:H8" si="1">NORMSINV(1-$H$3)</f>
        <v>1.2815515655446004</v>
      </c>
      <c r="I5" s="26">
        <f t="shared" ref="I5:I8" si="2">NORMSINV(1-$I$3)</f>
        <v>2.3263478740408399</v>
      </c>
      <c r="J5" s="19" t="str">
        <f t="shared" ref="J5:J8" si="3">IF(F5&gt;G5,"Reject Null Hypothesis","Fail to Reject")</f>
        <v>Reject Null Hypothesis</v>
      </c>
      <c r="K5" s="22" t="str">
        <f t="shared" ref="K5:K8" si="4">IF(F5&gt;H5,"Reject Null Hypothesis","Fail to Reject")</f>
        <v>Reject Null Hypothesis</v>
      </c>
      <c r="L5" s="24" t="str">
        <f t="shared" ref="L5:L8" si="5">IF(F5&gt;I5,"Reject Null Hypothesis","Fail to Reject")</f>
        <v>Reject Null Hypothesis</v>
      </c>
    </row>
    <row r="6" spans="2:12">
      <c r="B6" s="4">
        <v>72180</v>
      </c>
      <c r="C6" s="1">
        <v>69873</v>
      </c>
      <c r="D6" s="1">
        <v>12000</v>
      </c>
      <c r="E6" s="1">
        <v>50</v>
      </c>
      <c r="F6" s="10">
        <f>(B6-C6)/((D6)/SQRT(E6))</f>
        <v>1.3594127868311376</v>
      </c>
      <c r="G6" s="17">
        <f t="shared" si="0"/>
        <v>1.6448536269514724</v>
      </c>
      <c r="H6" s="20">
        <f t="shared" si="1"/>
        <v>1.2815515655446004</v>
      </c>
      <c r="I6" s="26">
        <f t="shared" si="2"/>
        <v>2.3263478740408399</v>
      </c>
      <c r="J6" s="19" t="str">
        <f t="shared" si="3"/>
        <v>Fail to Reject</v>
      </c>
      <c r="K6" s="22" t="str">
        <f t="shared" si="4"/>
        <v>Reject Null Hypothesis</v>
      </c>
      <c r="L6" s="24" t="str">
        <f t="shared" si="5"/>
        <v>Fail to Reject</v>
      </c>
    </row>
    <row r="7" spans="2:12">
      <c r="B7" s="4">
        <v>72180</v>
      </c>
      <c r="C7" s="1">
        <v>69873</v>
      </c>
      <c r="D7" s="1">
        <v>11000</v>
      </c>
      <c r="E7" s="1">
        <v>90</v>
      </c>
      <c r="F7" s="10">
        <f t="shared" ref="F7:F8" si="6">(B7-C7)/((D7)/SQRT(E7))</f>
        <v>1.9896476078204868</v>
      </c>
      <c r="G7" s="17">
        <f t="shared" si="0"/>
        <v>1.6448536269514724</v>
      </c>
      <c r="H7" s="20">
        <f t="shared" si="1"/>
        <v>1.2815515655446004</v>
      </c>
      <c r="I7" s="26">
        <f t="shared" si="2"/>
        <v>2.3263478740408399</v>
      </c>
      <c r="J7" s="19" t="str">
        <f t="shared" si="3"/>
        <v>Reject Null Hypothesis</v>
      </c>
      <c r="K7" s="22" t="str">
        <f t="shared" si="4"/>
        <v>Reject Null Hypothesis</v>
      </c>
      <c r="L7" s="24" t="str">
        <f t="shared" si="5"/>
        <v>Fail to Reject</v>
      </c>
    </row>
    <row r="8" spans="2:12" ht="15.75" thickBot="1">
      <c r="B8" s="2">
        <v>72180</v>
      </c>
      <c r="C8" s="3">
        <v>69873</v>
      </c>
      <c r="D8" s="3">
        <v>13985</v>
      </c>
      <c r="E8" s="3">
        <v>90</v>
      </c>
      <c r="F8" s="14">
        <f t="shared" si="6"/>
        <v>1.5649713039703506</v>
      </c>
      <c r="G8" s="18">
        <f t="shared" si="0"/>
        <v>1.6448536269514724</v>
      </c>
      <c r="H8" s="21">
        <f t="shared" si="1"/>
        <v>1.2815515655446004</v>
      </c>
      <c r="I8" s="27">
        <f t="shared" si="2"/>
        <v>2.3263478740408399</v>
      </c>
      <c r="J8" s="19" t="str">
        <f t="shared" si="3"/>
        <v>Fail to Reject</v>
      </c>
      <c r="K8" s="23" t="str">
        <f t="shared" si="4"/>
        <v>Reject Null Hypothesis</v>
      </c>
      <c r="L8" s="24" t="str">
        <f t="shared" si="5"/>
        <v>Fail to Reject</v>
      </c>
    </row>
    <row r="9" spans="2:12" ht="15.75" thickBot="1"/>
    <row r="10" spans="2:12" ht="15.75" thickBot="1">
      <c r="B10" s="5" t="s">
        <v>7</v>
      </c>
      <c r="C10" s="6" t="s">
        <v>8</v>
      </c>
      <c r="D10" s="6" t="s">
        <v>0</v>
      </c>
      <c r="E10" s="6" t="s">
        <v>9</v>
      </c>
      <c r="F10" s="15" t="s">
        <v>6</v>
      </c>
      <c r="G10" s="28" t="s">
        <v>10</v>
      </c>
      <c r="H10" s="29"/>
      <c r="I10" s="30"/>
      <c r="J10" s="16" t="s">
        <v>3</v>
      </c>
      <c r="K10" s="6" t="s">
        <v>4</v>
      </c>
      <c r="L10" s="7" t="s">
        <v>5</v>
      </c>
    </row>
    <row r="11" spans="2:12">
      <c r="B11" s="12"/>
      <c r="C11" s="8"/>
      <c r="D11" s="8"/>
      <c r="E11" s="8"/>
      <c r="F11" s="9"/>
      <c r="G11" s="5">
        <v>0.05</v>
      </c>
      <c r="H11" s="6">
        <v>0.1</v>
      </c>
      <c r="I11" s="7">
        <v>0.01</v>
      </c>
      <c r="J11" s="11"/>
      <c r="K11" s="8"/>
      <c r="L11" s="13"/>
    </row>
    <row r="12" spans="2:12">
      <c r="B12" s="4">
        <v>79180</v>
      </c>
      <c r="C12" s="1">
        <v>69873</v>
      </c>
      <c r="D12" s="1">
        <v>14985</v>
      </c>
      <c r="E12" s="1">
        <v>12</v>
      </c>
      <c r="F12" s="10">
        <f>(B12-C12)/((D12)/SQRT(E12))</f>
        <v>2.1515110932323713</v>
      </c>
      <c r="G12" s="17">
        <v>2.2010000000000001</v>
      </c>
      <c r="H12" s="20">
        <v>1.796</v>
      </c>
      <c r="I12" s="26">
        <v>3.1059999999999999</v>
      </c>
      <c r="J12" s="19" t="str">
        <f>IF(F12&gt;G12,"Reject Null Hypothesis","Fail to Reject")</f>
        <v>Fail to Reject</v>
      </c>
      <c r="K12" s="22" t="str">
        <f>IF(F12&gt;H12,"Reject Null Hypothesis","Fail to Reject")</f>
        <v>Reject Null Hypothesis</v>
      </c>
      <c r="L12" s="24" t="str">
        <f>IF(F12&gt;I12,"Reject Null Hypothesis","Fail to Reject")</f>
        <v>Fail to Reject</v>
      </c>
    </row>
    <row r="13" spans="2:12">
      <c r="B13" s="4">
        <v>79180</v>
      </c>
      <c r="C13" s="1">
        <v>69873</v>
      </c>
      <c r="D13" s="1">
        <v>14985</v>
      </c>
      <c r="E13" s="1">
        <v>15</v>
      </c>
      <c r="F13" s="10">
        <f>(B13-C13)/((D13)/SQRT(E13))</f>
        <v>2.4054625294062348</v>
      </c>
      <c r="G13" s="17">
        <v>2.2010000000000001</v>
      </c>
      <c r="H13" s="20">
        <v>1.796</v>
      </c>
      <c r="I13" s="26">
        <v>3.1059999999999999</v>
      </c>
      <c r="J13" s="19" t="str">
        <f>IF(F13&gt;G13,"Reject Null Hypothesis","Fail to Reject")</f>
        <v>Reject Null Hypothesis</v>
      </c>
      <c r="K13" s="22" t="str">
        <f>IF(F13&gt;H13,"Reject Null Hypothesis","Fail to Reject")</f>
        <v>Reject Null Hypothesis</v>
      </c>
      <c r="L13" s="24" t="str">
        <f>IF(F13&gt;I13,"Reject Null Hypothesis","Fail to Reject")</f>
        <v>Fail to Reject</v>
      </c>
    </row>
    <row r="14" spans="2:12">
      <c r="B14" s="4">
        <v>3.5</v>
      </c>
      <c r="C14" s="1">
        <v>3</v>
      </c>
      <c r="D14" s="1">
        <v>1.5</v>
      </c>
      <c r="E14" s="1">
        <v>25</v>
      </c>
      <c r="F14" s="10">
        <f>(B14-C14)/((D14)/SQRT(E14))</f>
        <v>1.6666666666666667</v>
      </c>
      <c r="G14" s="17">
        <v>1.7110000000000001</v>
      </c>
      <c r="H14" s="20">
        <v>1.3180000000000001</v>
      </c>
      <c r="I14" s="26">
        <v>2.492</v>
      </c>
      <c r="J14" s="19" t="str">
        <f>IF(F14&gt;G14,"Reject Null Hypothesis","Fail to Reject")</f>
        <v>Fail to Reject</v>
      </c>
      <c r="K14" s="22" t="str">
        <f>IF(F14&gt;H14,"Reject Null Hypothesis","Fail to Reject")</f>
        <v>Reject Null Hypothesis</v>
      </c>
      <c r="L14" s="24" t="str">
        <f>IF(F14&gt;I14,"Reject Null Hypothesis","Fail to Reject")</f>
        <v>Fail to Reject</v>
      </c>
    </row>
    <row r="15" spans="2:12">
      <c r="B15" s="4"/>
      <c r="C15" s="1"/>
      <c r="D15" s="1"/>
      <c r="E15" s="1"/>
      <c r="F15" s="10"/>
      <c r="G15" s="17"/>
      <c r="H15" s="20"/>
      <c r="I15" s="26"/>
      <c r="J15" s="19"/>
      <c r="K15" s="22"/>
      <c r="L15" s="24"/>
    </row>
    <row r="16" spans="2:12" ht="15.75" thickBot="1">
      <c r="B16" s="2"/>
      <c r="C16" s="3"/>
      <c r="D16" s="3"/>
      <c r="E16" s="3"/>
      <c r="F16" s="14"/>
      <c r="G16" s="18"/>
      <c r="H16" s="21"/>
      <c r="I16" s="27"/>
      <c r="J16" s="19"/>
      <c r="K16" s="23"/>
      <c r="L16" s="25"/>
    </row>
  </sheetData>
  <mergeCells count="2">
    <mergeCell ref="G2:I2"/>
    <mergeCell ref="G10:I10"/>
  </mergeCells>
  <conditionalFormatting sqref="J4:L8 J12:L16">
    <cfRule type="containsText" dxfId="1" priority="7" operator="containsText" text="Null">
      <formula>NOT(ISERROR(SEARCH("Null",J4)))</formula>
    </cfRule>
    <cfRule type="containsText" dxfId="0" priority="8" operator="containsText" text="Fail">
      <formula>NOT(ISERROR(SEARCH("Fail",J4)))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2020-04-01T01:14:56Z</dcterms:created>
  <dcterms:modified xsi:type="dcterms:W3CDTF">2020-04-02T19:32:40Z</dcterms:modified>
</cp:coreProperties>
</file>