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8_{0C0D3A48-D014-468A-9CC3-1A10DF905011}" xr6:coauthVersionLast="40" xr6:coauthVersionMax="40" xr10:uidLastSave="{00000000-0000-0000-0000-000000000000}"/>
  <bookViews>
    <workbookView xWindow="0" yWindow="0" windowWidth="28800" windowHeight="11565"/>
  </bookViews>
  <sheets>
    <sheet name="2001_tb3.pdf" sheetId="1" r:id="rId1"/>
  </sheets>
  <calcPr calcId="0"/>
</workbook>
</file>

<file path=xl/calcChain.xml><?xml version="1.0" encoding="utf-8"?>
<calcChain xmlns="http://schemas.openxmlformats.org/spreadsheetml/2006/main">
  <c r="H186" i="1" l="1"/>
  <c r="G186" i="1"/>
  <c r="F186" i="1"/>
  <c r="E186" i="1"/>
  <c r="D186" i="1"/>
  <c r="H180" i="1"/>
  <c r="G180" i="1"/>
  <c r="F180" i="1"/>
  <c r="E180" i="1"/>
  <c r="D180" i="1"/>
  <c r="H175" i="1"/>
  <c r="G175" i="1"/>
  <c r="F175" i="1"/>
  <c r="E175" i="1"/>
  <c r="D175" i="1"/>
  <c r="E122" i="1"/>
  <c r="F122" i="1"/>
  <c r="G122" i="1"/>
  <c r="H122" i="1"/>
  <c r="D122" i="1"/>
  <c r="H113" i="1"/>
  <c r="G113" i="1"/>
  <c r="F113" i="1"/>
  <c r="E113" i="1"/>
  <c r="D113" i="1"/>
  <c r="H108" i="1"/>
  <c r="G108" i="1"/>
  <c r="F108" i="1"/>
  <c r="E108" i="1"/>
  <c r="D108" i="1"/>
  <c r="H102" i="1"/>
  <c r="G102" i="1"/>
  <c r="F102" i="1"/>
  <c r="E102" i="1"/>
  <c r="D102" i="1"/>
  <c r="H97" i="1"/>
  <c r="G97" i="1"/>
  <c r="F97" i="1"/>
  <c r="E97" i="1"/>
  <c r="D97" i="1"/>
  <c r="H66" i="1"/>
  <c r="G66" i="1"/>
  <c r="F66" i="1"/>
  <c r="E66" i="1"/>
  <c r="D66" i="1"/>
  <c r="H43" i="1"/>
  <c r="G43" i="1"/>
  <c r="F43" i="1"/>
  <c r="E43" i="1"/>
  <c r="D43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<sst xmlns="http://schemas.openxmlformats.org/spreadsheetml/2006/main" count="864" uniqueCount="198">
  <si>
    <t>Land Rank</t>
  </si>
  <si>
    <t>Species (50 CFR Part 17)</t>
  </si>
  <si>
    <t>Status</t>
  </si>
  <si>
    <t>Bat, Indiana (Myotis sodalis)</t>
  </si>
  <si>
    <t>E</t>
  </si>
  <si>
    <t>Bear, grizzly (Ursus arctos horribilis)</t>
  </si>
  <si>
    <t>T</t>
  </si>
  <si>
    <t>Bear, Louisiana black (Ursus americanus_x000D_luteolus)</t>
  </si>
  <si>
    <t>Deer, key (Odocoileus virginianus clavium)</t>
  </si>
  <si>
    <t>Ferret, black-footed (Mustela nigripes)</t>
  </si>
  <si>
    <t>Fox, San Joaquin kit (Vulpes macrotis_x000D_mutica)</t>
  </si>
  <si>
    <t>Kangaroo rat, Morro Bay (Dipodomys_x000D_heermanni morroensis)</t>
  </si>
  <si>
    <t>Lynx, Canada (Lynx canadensis)</t>
  </si>
  <si>
    <t>Manatee, West Indian (Trichechus manatus)</t>
  </si>
  <si>
    <t>Mouse, Alabama beach (Peromyscus_x000D_polionotus ammobates)</t>
  </si>
  <si>
    <t>Rabbit, Lower Keys marsh (Sylvilagus_x000D_palustris hefneri)</t>
  </si>
  <si>
    <t>Rabbit, riparian brush (Sylvilagus bachmani_x000D_riparius)</t>
  </si>
  <si>
    <t>Rice rat (Oryzomys palustris natator)</t>
  </si>
  <si>
    <t>Sheep, bighorn (Ovis canadensis)</t>
  </si>
  <si>
    <t>Sheep, bighorn (Ovis canadensis_x000D_californiana)</t>
  </si>
  <si>
    <t>Wolf, gray (Canis lupus)</t>
  </si>
  <si>
    <t>E,T</t>
  </si>
  <si>
    <t>Mammals Subtotal</t>
  </si>
  <si>
    <t>Crane, Mississippi sandhill (Grus_x000D_canadensis pulla)</t>
  </si>
  <si>
    <t>Eagle, bald (Haliaeetus leucocephalus)</t>
  </si>
  <si>
    <t>Elepaio, Oahu (Chasiempis sandwichensis_x000D_ibidis)</t>
  </si>
  <si>
    <t>Flycatcher, southwestern willow_x000D_(Empidonax traillii extimus)</t>
  </si>
  <si>
    <t>Gnatcatcher, coastal California (Polioptila_x000D_californica californica)</t>
  </si>
  <si>
    <t>Jay, Florida scrub (Aphelocoma_x000D_coerulescens)</t>
  </si>
  <si>
    <t>Murrelet, marbled (Brachyramphus_x000D_marmoratus marmoratus)</t>
  </si>
  <si>
    <t>Owl, northern spotted (Strix occidentalis_x000D_caurina)</t>
  </si>
  <si>
    <t>Palila (honeycreeper) (Loxioides bailleui)</t>
  </si>
  <si>
    <t>Pelican, brown (Pelecanus occidentalis)</t>
  </si>
  <si>
    <t>Plover, piping (Charadrius melodus)</t>
  </si>
  <si>
    <t>Plover, western snowy (Charadrius_x000D_alexandrinus nivosus)</t>
  </si>
  <si>
    <t>Prairie-chicken, Attwater's greater_x000D_(Tympanuchus cupido attwateri)</t>
  </si>
  <si>
    <t>Stork, wood (Mycteria americana)</t>
  </si>
  <si>
    <t>Vireo, black-capped (Vireo atricapilla)</t>
  </si>
  <si>
    <t>Vireo, least Bell's (Vireo bellii pusillus)</t>
  </si>
  <si>
    <t>Warbler (=wood), golden-cheeked_x000D_(Dendroica chrysoparia)</t>
  </si>
  <si>
    <t>Woodpecker, red-cockaded (Picoides_x000D_borealis)</t>
  </si>
  <si>
    <t>Birds Subtotal</t>
  </si>
  <si>
    <t>Lizard, blunt-nosed leopard (Gambelia_x000D_silus)</t>
  </si>
  <si>
    <t>Lizard, Coachella Valley fringe-toed (Uma_x000D_inornata)</t>
  </si>
  <si>
    <t>Sea turtle, green (Chelonia mydas)</t>
  </si>
  <si>
    <t>Sea turtle, hawksbill (Eretmochelys_x000D_imbricata)</t>
  </si>
  <si>
    <t>Sea turtle, Kemp's ridley (Lepidochelys_x000D_kempii)</t>
  </si>
  <si>
    <t>Sea turtle, leatherback (Dermochelys_x000D_coriacea)</t>
  </si>
  <si>
    <t>Sea turtle, loggerhead (Caretta caretta)</t>
  </si>
  <si>
    <t>Skink, sand (Neoseps reynoldsi)</t>
  </si>
  <si>
    <t>Snake, Atlantic salt marsh (Nerodia clarkii_x000D_taeniata)</t>
  </si>
  <si>
    <t>Snake, eastern indigo (Drymarchon corais_x000D_couperi)</t>
  </si>
  <si>
    <t>Snake, giant garter (Thamnophis gigas)</t>
  </si>
  <si>
    <t>Tortoise, desert (Gopherus agassizii)</t>
  </si>
  <si>
    <t>Tortoise, gopher (Gopherus polyphemus)</t>
  </si>
  <si>
    <t>Turtle, bog (=Muhlenberg) (Clemmys_x000D_muhlenbergii)</t>
  </si>
  <si>
    <t>Turtle, ringed map (Graptemys oculifera)</t>
  </si>
  <si>
    <t>Frog, California red-legged (Rana aurora_x000D_draytonii)</t>
  </si>
  <si>
    <t>Salamander, California tiger (Ambystoma_x000D_californiense)</t>
  </si>
  <si>
    <t>Salamander, Santa Cruz long-toed_x000D_(Ambystoma macrodactylum croceum)</t>
  </si>
  <si>
    <t>Toad, arroyo (=arroyo southwestern) (Bufo_x000D_californicus (=microscaphus))</t>
  </si>
  <si>
    <t>Amphibians Subtotal</t>
  </si>
  <si>
    <t>Darter, watercress (Etheostoma nuchale)</t>
  </si>
  <si>
    <t>Goby, tidewater (Eucyclogobius newberryi)</t>
  </si>
  <si>
    <t>Pupfish, Owens (Cyprinodon radiosus)</t>
  </si>
  <si>
    <t>Salmon, chinook_x000D_fall Snake R. (Oncorhynchus (=Salmo)_x000D_tshawytscha)</t>
  </si>
  <si>
    <t>Salmon, chinook_x000D_spring/summer Snake R. (Oncorhynchus_x000D_(=Salmo) tshawytscha)</t>
  </si>
  <si>
    <t>Salmon, chinook_x000D_winter Sacramento R. (Oncorhynchus_x000D_(=Salmo) tshawytscha)</t>
  </si>
  <si>
    <t>Salmon, chinook_x000D_Puget Sound (Oncorhynchus (=Salmo)_x000D_tshawytscha)</t>
  </si>
  <si>
    <t>Salmon, chinook_x000D_lower Columbia R. (Oncorhynchus_x000D_(=Salmo) tshawytscha)</t>
  </si>
  <si>
    <t>Salmon, chinook_x000D_spring upper Columbia R. (Oncorhynchus_x000D_(=Salmo) tshawytscha)</t>
  </si>
  <si>
    <t>Salmon, chum_x000D_Columbia R. (Oncorhynchus (=Salmo) keta)</t>
  </si>
  <si>
    <t>Salmon, chum_x000D_summer-run Hood Canal (Oncorhynchus_x000D_(=Salmo) keta)</t>
  </si>
  <si>
    <t>Salmon, coho_x000D_OR, CA pop. (Oncorhynchus (=Salmo)_x000D_kisutch)</t>
  </si>
  <si>
    <t>Salmon, sockeye_x000D_U.S.A. (Snake River, ID stock wherever_x000D_found. (Oncorhynchus (=Salmo) nerka)</t>
  </si>
  <si>
    <t>Shiner, Pecos bluntnose (Notropis simus_x000D_pecosensis)</t>
  </si>
  <si>
    <t>Spinedace, Little Colorado (Lepidomeda_x000D_vittata)</t>
  </si>
  <si>
    <t>Splittail, Sacramento (Pogonichthys_x000D_macrolepidotus)</t>
  </si>
  <si>
    <t>Steelhead_x000D_Snake R. Basin (Oncorhynchus (=Salmo)_x000D_mykiss)</t>
  </si>
  <si>
    <t>Steelhead_x000D_central CA coast (Oncorhynchus (=Salmo)_x000D_mykiss)</t>
  </si>
  <si>
    <t>Steelhead_x000D_lower Columbia R. (Oncorhynchus_x000D_(=Salmo) mykiss)</t>
  </si>
  <si>
    <t>Steelhead_x000D_upper Columbia R. Basin (Oncorhynchus_x000D_(=Salmo) mykiss)</t>
  </si>
  <si>
    <t>Steelhead_x000D_upper Willamette R. (Oncorhynchus_x000D_(=Salmo) mykiss)</t>
  </si>
  <si>
    <t>Stickleback, unarmored threespine_x000D_(Gasterosteus aculeatus williamsoni)</t>
  </si>
  <si>
    <t>Sturgeon, gulf (Acipenser oxyrinchus_x000D_desotoi)</t>
  </si>
  <si>
    <t>Sturgeon, pallid (Scaphirhynchus albus)</t>
  </si>
  <si>
    <t>Sucker, Lost River (Deltistes luxatus)</t>
  </si>
  <si>
    <t>Sucker, shortnose (Chasmistes_x000D_brevirostris)</t>
  </si>
  <si>
    <t>Trout, bull (Salvelinus confluentus)</t>
  </si>
  <si>
    <t>Fishes Subtotal</t>
  </si>
  <si>
    <t>Pocketbook, fat (Potamilus capax)</t>
  </si>
  <si>
    <t>Wedgemussel, dwarf (Alasmidonta_x000D_heterodon)</t>
  </si>
  <si>
    <t>Clams Subtotal</t>
  </si>
  <si>
    <t>Snail, Morro shoulderband (=Banded dune)_x000D_(Helminthoglypta walkeriana)</t>
  </si>
  <si>
    <t>Snail, Stock Island tree (Orthalicus reses_x000D_(not incl. nesodryas))</t>
  </si>
  <si>
    <t>Snails, Oahu tree (Achatinella spp.)</t>
  </si>
  <si>
    <t>Snails Subtotal</t>
  </si>
  <si>
    <t>Beetle, valley elderberry longhorn_x000D_(Desmocerus californicus dimorphus)</t>
  </si>
  <si>
    <t>Butterfly, Quino checkerspot (Euphydryas_x000D_editha quino (=E. e. wrighti))</t>
  </si>
  <si>
    <t>Insects Subtotal</t>
  </si>
  <si>
    <t>Fairy shrimp, Conservancy (Branchinecta_x000D_conservatio)</t>
  </si>
  <si>
    <t>Fairy shrimp, longhorn (Branchinecta_x000D_longiantenna)</t>
  </si>
  <si>
    <t>Fairy shrimp, Riverside (Streptocephalus_x000D_woottoni)</t>
  </si>
  <si>
    <t>Fairy shrimp, San Diego (Branchinecta_x000D_sandiegonensis)</t>
  </si>
  <si>
    <t>Fairy shrimp, vernal pool (Branchinecta_x000D_lynchi)</t>
  </si>
  <si>
    <t>Tadpole shrimp, vernal pool (Lepidurus_x000D_packardi)</t>
  </si>
  <si>
    <t>Crustaceans Subtotal</t>
  </si>
  <si>
    <t>Aupaka (Isodendrion laurifolium)</t>
  </si>
  <si>
    <t>Bedstraw, El Dorado (Galium californicum_x000D_ssp. sierrae)</t>
  </si>
  <si>
    <t>Bird's beak, palmate-bracted (Cordylanthus_x000D_palmatus)</t>
  </si>
  <si>
    <t>Blazingstar, scrub (Liatris ohlingerae)</t>
  </si>
  <si>
    <t>Bonamia, Florida (Bonamia grandiflora)</t>
  </si>
  <si>
    <t>Brodiaea, thread-leaved (Brodiaea filifolia)</t>
  </si>
  <si>
    <t>Buckwheat, scrub (Eriogonum longifolium_x000D_var. gnaphalifolium)</t>
  </si>
  <si>
    <t>Butterweed, Layne's (Senecio layneae)</t>
  </si>
  <si>
    <t>Button-celery, San Diego (Eryngium_x000D_aristulatum var. parishii)</t>
  </si>
  <si>
    <t>Cactus, Key tree (Pilosocereus robinii)</t>
  </si>
  <si>
    <t>Ceanothus, Pine Hill (Ceanothus roderickii)</t>
  </si>
  <si>
    <t>Checker-mallow, Keck's (Sidalcea keckii)</t>
  </si>
  <si>
    <t>Crownscale, San Jacinto Valley (Atriplex_x000D_coronata var. notatior)</t>
  </si>
  <si>
    <t>Daisy, Willamette (Erigeron decumbens var._x000D_decumbens)</t>
  </si>
  <si>
    <t>Flannelbush, Pine Hill (Fremontodendron_x000D_californicum ssp. decumbens)</t>
  </si>
  <si>
    <t>Fringe-tree, pygmy (Chionanthus_x000D_pygmaeus)</t>
  </si>
  <si>
    <t>Haha (Cyanea acuminata)</t>
  </si>
  <si>
    <t>Haha (Cyanea humboldtiana)</t>
  </si>
  <si>
    <t>Haha (Cyanea koolauensis)</t>
  </si>
  <si>
    <t>Ha`iwale (Cyrtandra subumbellata)</t>
  </si>
  <si>
    <t>Ha`iwale (Cyrtandra viridiflora)</t>
  </si>
  <si>
    <t>Iris, dwarf lake (Iris lacustris)</t>
  </si>
  <si>
    <t>Ladies'-tresses, Ute (Spiranthes diluvialis)</t>
  </si>
  <si>
    <t>Layia, beach (Layia carnosa)</t>
  </si>
  <si>
    <t>Manzanita, Ione (Arctostaphylos myrtifolia)</t>
  </si>
  <si>
    <t>Mesa-mint, Otay (Pogogyne nudiuscula)</t>
  </si>
  <si>
    <t>Mesa-mint, San Diego (Pogogyne abramsii)</t>
  </si>
  <si>
    <t>Milk-vetch, Coachella Valley (Astragalus_x000D_lentiginosus var. coachellae)</t>
  </si>
  <si>
    <t>Mint, Garrett's (Dicerandra christmanii)</t>
  </si>
  <si>
    <t>Mountain balm, Indian Knob (Eriodictyon_x000D_altissimum)</t>
  </si>
  <si>
    <t>Nanu (Gardenia mannii)</t>
  </si>
  <si>
    <t>Navarretia, spreading (Navarretia fossalis)</t>
  </si>
  <si>
    <t>Hesperomannia arborescens (=Sci name)</t>
  </si>
  <si>
    <t>Lobelia gaudichaudii ssp. koolauensis_x000D_(=Sci name)</t>
  </si>
  <si>
    <t>Lobelia oahuensis (=Sci name)</t>
  </si>
  <si>
    <t>Phyllostegia hirsuta (=Sci name)</t>
  </si>
  <si>
    <t>Sanicula purpurea (=Sci name)</t>
  </si>
  <si>
    <t>Viola oahuensis (=Sci name)</t>
  </si>
  <si>
    <t>Orchid, western prairie fringed (Platanthera_x000D_praeclara)</t>
  </si>
  <si>
    <t>Orcutt grass, California (Orcuttia_x000D_californica)</t>
  </si>
  <si>
    <t>Owl's-clover, fleshy (Castilleja campestris_x000D_ssp. succulenta)</t>
  </si>
  <si>
    <t>Pigeon wings (Clitoria fragrans)</t>
  </si>
  <si>
    <t>Pitcher-plant, mountain sweet (Sarracenia_x000D_rubra ssp. jonesii)</t>
  </si>
  <si>
    <t>Plum, scrub (Prunus geniculata)</t>
  </si>
  <si>
    <t>Spurge, Garber's (Chamaesyce garberi)</t>
  </si>
  <si>
    <t>Sunflower, Pecos (=puzzle, =paradox)_x000D_(Helianthus paradoxus)</t>
  </si>
  <si>
    <t>Whitlow-wort, papery (Paronychia_x000D_chartacea)</t>
  </si>
  <si>
    <t>Wireweed (Polygonella basiramia)</t>
  </si>
  <si>
    <t>`Akoko (Chamaesyce rockii)</t>
  </si>
  <si>
    <t>`Ohe`ohe (Tetraplasandra gymnocarpa)</t>
  </si>
  <si>
    <t>Flowering Plants Subtotal</t>
  </si>
  <si>
    <t>Pteris lidgatei (=Sci name)</t>
  </si>
  <si>
    <t>Wawae`iole (Lycopodium (=Phlegmariurus)_x000D_nutans)</t>
  </si>
  <si>
    <t>Ferns and Allies Subtotal</t>
  </si>
  <si>
    <t>Subtotal</t>
  </si>
  <si>
    <t>Other ESA Expenses</t>
  </si>
  <si>
    <t>Total</t>
  </si>
  <si>
    <t>TABLE 3. FY 2001 REPORTED LAND ACQUISITION EXPENDITURES FOR ENDANGERED AND THREATENED SPECIES</t>
  </si>
  <si>
    <t>FWS Total ($)</t>
  </si>
  <si>
    <t>Other Fed ($)</t>
  </si>
  <si>
    <t>Fed Total ($)</t>
  </si>
  <si>
    <t>States Total ($)</t>
  </si>
  <si>
    <t>Species Total ($)</t>
  </si>
  <si>
    <t>TYPE</t>
  </si>
  <si>
    <t>MAMMALS</t>
  </si>
  <si>
    <t>BIRDS</t>
  </si>
  <si>
    <t>AMPHIBIANS</t>
  </si>
  <si>
    <t>CLAMS</t>
  </si>
  <si>
    <t>INSECTS</t>
  </si>
  <si>
    <t>SNAILS</t>
  </si>
  <si>
    <t>FISHES</t>
  </si>
  <si>
    <t>CRUSTACEANS</t>
  </si>
  <si>
    <t>FLOWERING PLANTS</t>
  </si>
  <si>
    <t>FERNS AND ALLIES</t>
  </si>
  <si>
    <t>Mammals Subtotal Verified</t>
  </si>
  <si>
    <t>Rail, Yuma clapper (Rallus longirostris yumanensis)</t>
  </si>
  <si>
    <t>Salmon, Atlantic Gulf of Maine Atlantic Salmon DPS (Salmo salar)</t>
  </si>
  <si>
    <t>Birds Subtotal Verified</t>
  </si>
  <si>
    <t>Amphibians Subtotal Verified</t>
  </si>
  <si>
    <t>COMMENTS</t>
  </si>
  <si>
    <t>Why are only the last 4 entries tallied?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</si>
  <si>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</si>
  <si>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</si>
  <si>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</si>
  <si>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</si>
  <si>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</si>
  <si>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Flowering Plants Subtotal Verified</t>
  </si>
  <si>
    <t>Ferns and Allies Subtotal Verified</t>
  </si>
  <si>
    <t>Subtotal Verified</t>
  </si>
  <si>
    <t>Other ESA Expenses Verified</t>
  </si>
  <si>
    <t>Total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</si>
</sst>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/>
    <xf numFmtId="0" fontId="16" fillId="0" borderId="0" xfId="0" applyFont="1"/>
    <xf numFmtId="0" fontId="6" fillId="2" borderId="0" xfId="6"/>
    <xf numFmtId="3" fontId="6" fillId="2" borderId="0" xfId="6" applyNumberFormat="1"/>
    <xf numFmtId="0" fontId="13" fillId="7" borderId="7" xfId="13"/>
    <xf numFmtId="3" fontId="13" fillId="7" borderId="7" xfId="13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workbookViewId="0">
      <pane ySplit="3" topLeftCell="A4" activePane="bottomLeft" state="frozen"/>
      <selection pane="bottomLeft" activeCell="D189" sqref="D189"/>
    </sheetView>
  </sheetViews>
  <sheetFormatPr defaultRowHeight="15" x14ac:dyDescent="0.25"/>
  <cols>
    <col min="1" max="1" width="9.85546875" bestFit="1" customWidth="1"/>
    <col min="2" max="2" width="85.85546875" bestFit="1" customWidth="1"/>
    <col min="3" max="3" width="6.42578125" bestFit="1" customWidth="1"/>
    <col min="4" max="4" width="12.5703125" bestFit="1" customWidth="1"/>
    <col min="5" max="5" width="12.7109375" bestFit="1" customWidth="1"/>
    <col min="6" max="6" width="12" bestFit="1" customWidth="1"/>
    <col min="7" max="7" width="14.28515625" bestFit="1" customWidth="1"/>
    <col min="8" max="8" width="15.5703125" bestFit="1" customWidth="1"/>
    <col min="9" max="9" width="10.5703125" bestFit="1" customWidth="1"/>
  </cols>
  <sheetData>
    <row r="1" spans="1:10" x14ac:dyDescent="0.25">
      <c r="A1" s="2" t="s">
        <v>164</v>
      </c>
    </row>
    <row r="3" spans="1:10" x14ac:dyDescent="0.25">
      <c r="A3" s="3" t="s">
        <v>0</v>
      </c>
      <c r="B3" s="3" t="s">
        <v>1</v>
      </c>
      <c r="C3" s="3" t="s">
        <v>2</v>
      </c>
      <c r="D3" s="3" t="s">
        <v>165</v>
      </c>
      <c r="E3" s="3" t="s">
        <v>166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186</v>
      </c>
    </row>
    <row r="4" spans="1:10" x14ac:dyDescent="0.25">
      <c r="A4">
        <v>6</v>
      </c>
      <c r="B4" t="s">
        <v>3</v>
      </c>
      <c r="C4" t="s">
        <v>4</v>
      </c>
      <c r="D4">
        <v>0</v>
      </c>
      <c r="E4" s="1">
        <v>3953405</v>
      </c>
      <c r="F4" s="1">
        <v>3953405</v>
      </c>
      <c r="G4">
        <v>0</v>
      </c>
      <c r="H4" s="1">
        <v>3953405</v>
      </c>
      <c r="I4" t="s">
        <v>171</v>
      </c>
    </row>
    <row r="5" spans="1:10" x14ac:dyDescent="0.25">
      <c r="A5">
        <v>22</v>
      </c>
      <c r="B5" t="s">
        <v>5</v>
      </c>
      <c r="C5" t="s">
        <v>6</v>
      </c>
      <c r="D5">
        <v>0</v>
      </c>
      <c r="E5" s="1">
        <v>815000</v>
      </c>
      <c r="F5" s="1">
        <v>815000</v>
      </c>
      <c r="G5" s="1">
        <v>384400</v>
      </c>
      <c r="H5" s="1">
        <v>1199400</v>
      </c>
      <c r="I5" t="s">
        <v>171</v>
      </c>
    </row>
    <row r="6" spans="1:10" x14ac:dyDescent="0.25">
      <c r="A6">
        <v>2</v>
      </c>
      <c r="B6" t="s">
        <v>7</v>
      </c>
      <c r="C6" t="s">
        <v>6</v>
      </c>
      <c r="D6" s="1">
        <v>7707000</v>
      </c>
      <c r="E6" s="1">
        <v>6502900</v>
      </c>
      <c r="F6" s="1">
        <v>14209900</v>
      </c>
      <c r="G6">
        <v>0</v>
      </c>
      <c r="H6" s="1">
        <v>14209900</v>
      </c>
      <c r="I6" t="s">
        <v>171</v>
      </c>
    </row>
    <row r="7" spans="1:10" x14ac:dyDescent="0.25">
      <c r="A7">
        <v>85</v>
      </c>
      <c r="B7" t="s">
        <v>8</v>
      </c>
      <c r="C7" t="s">
        <v>4</v>
      </c>
      <c r="D7" s="1">
        <v>215722</v>
      </c>
      <c r="E7">
        <v>0</v>
      </c>
      <c r="F7" s="1">
        <v>215722</v>
      </c>
      <c r="G7">
        <v>0</v>
      </c>
      <c r="H7" s="1">
        <v>215722</v>
      </c>
      <c r="I7" t="s">
        <v>171</v>
      </c>
    </row>
    <row r="8" spans="1:10" x14ac:dyDescent="0.25">
      <c r="A8">
        <v>120</v>
      </c>
      <c r="B8" t="s">
        <v>9</v>
      </c>
      <c r="C8" t="s">
        <v>4</v>
      </c>
      <c r="D8" s="1">
        <v>32000</v>
      </c>
      <c r="E8">
        <v>0</v>
      </c>
      <c r="F8" s="1">
        <v>32000</v>
      </c>
      <c r="G8">
        <v>0</v>
      </c>
      <c r="H8" s="1">
        <v>32000</v>
      </c>
      <c r="I8" t="s">
        <v>171</v>
      </c>
    </row>
    <row r="9" spans="1:10" x14ac:dyDescent="0.25">
      <c r="A9">
        <v>108</v>
      </c>
      <c r="B9" t="s">
        <v>10</v>
      </c>
      <c r="C9" t="s">
        <v>4</v>
      </c>
      <c r="D9" s="1">
        <v>81400</v>
      </c>
      <c r="E9">
        <v>0</v>
      </c>
      <c r="F9" s="1">
        <v>81400</v>
      </c>
      <c r="G9">
        <v>0</v>
      </c>
      <c r="H9" s="1">
        <v>81400</v>
      </c>
      <c r="I9" t="s">
        <v>171</v>
      </c>
    </row>
    <row r="10" spans="1:10" x14ac:dyDescent="0.25">
      <c r="A10">
        <v>25</v>
      </c>
      <c r="B10" t="s">
        <v>11</v>
      </c>
      <c r="C10" t="s">
        <v>4</v>
      </c>
      <c r="D10">
        <v>0</v>
      </c>
      <c r="E10" s="1">
        <v>94000</v>
      </c>
      <c r="F10" s="1">
        <v>94000</v>
      </c>
      <c r="G10" s="1">
        <v>1030000</v>
      </c>
      <c r="H10" s="1">
        <v>1124000</v>
      </c>
      <c r="I10" t="s">
        <v>171</v>
      </c>
    </row>
    <row r="11" spans="1:10" x14ac:dyDescent="0.25">
      <c r="A11">
        <v>48</v>
      </c>
      <c r="B11" t="s">
        <v>12</v>
      </c>
      <c r="C11" t="s">
        <v>6</v>
      </c>
      <c r="D11">
        <v>0</v>
      </c>
      <c r="E11" s="1">
        <v>1000</v>
      </c>
      <c r="F11" s="1">
        <v>1000</v>
      </c>
      <c r="G11" s="1">
        <v>394400</v>
      </c>
      <c r="H11" s="1">
        <v>395400</v>
      </c>
      <c r="I11" t="s">
        <v>171</v>
      </c>
    </row>
    <row r="12" spans="1:10" x14ac:dyDescent="0.25">
      <c r="A12">
        <v>7</v>
      </c>
      <c r="B12" t="s">
        <v>13</v>
      </c>
      <c r="C12" t="s">
        <v>4</v>
      </c>
      <c r="D12" s="1">
        <v>3258456</v>
      </c>
      <c r="E12">
        <v>0</v>
      </c>
      <c r="F12" s="1">
        <v>3258456</v>
      </c>
      <c r="G12">
        <v>0</v>
      </c>
      <c r="H12" s="1">
        <v>3258456</v>
      </c>
      <c r="I12" t="s">
        <v>171</v>
      </c>
    </row>
    <row r="13" spans="1:10" x14ac:dyDescent="0.25">
      <c r="A13">
        <v>92</v>
      </c>
      <c r="B13" t="s">
        <v>14</v>
      </c>
      <c r="C13" t="s">
        <v>4</v>
      </c>
      <c r="D13" s="1">
        <v>126000</v>
      </c>
      <c r="E13">
        <v>0</v>
      </c>
      <c r="F13" s="1">
        <v>126000</v>
      </c>
      <c r="G13">
        <v>0</v>
      </c>
      <c r="H13" s="1">
        <v>126000</v>
      </c>
      <c r="I13" t="s">
        <v>171</v>
      </c>
    </row>
    <row r="14" spans="1:10" x14ac:dyDescent="0.25">
      <c r="A14">
        <v>98</v>
      </c>
      <c r="B14" t="s">
        <v>15</v>
      </c>
      <c r="C14" t="s">
        <v>4</v>
      </c>
      <c r="D14" s="1">
        <v>111722</v>
      </c>
      <c r="E14">
        <v>0</v>
      </c>
      <c r="F14" s="1">
        <v>111722</v>
      </c>
      <c r="G14">
        <v>0</v>
      </c>
      <c r="H14" s="1">
        <v>111722</v>
      </c>
      <c r="I14" t="s">
        <v>171</v>
      </c>
    </row>
    <row r="15" spans="1:10" x14ac:dyDescent="0.25">
      <c r="A15">
        <v>10</v>
      </c>
      <c r="B15" t="s">
        <v>16</v>
      </c>
      <c r="C15" t="s">
        <v>4</v>
      </c>
      <c r="D15" s="1">
        <v>2962500</v>
      </c>
      <c r="E15">
        <v>0</v>
      </c>
      <c r="F15" s="1">
        <v>2962500</v>
      </c>
      <c r="G15">
        <v>0</v>
      </c>
      <c r="H15" s="1">
        <v>2962500</v>
      </c>
      <c r="I15" t="s">
        <v>171</v>
      </c>
    </row>
    <row r="16" spans="1:10" x14ac:dyDescent="0.25">
      <c r="A16">
        <v>98</v>
      </c>
      <c r="B16" t="s">
        <v>17</v>
      </c>
      <c r="C16" t="s">
        <v>4</v>
      </c>
      <c r="D16" s="1">
        <v>111722</v>
      </c>
      <c r="E16">
        <v>0</v>
      </c>
      <c r="F16" s="1">
        <v>111722</v>
      </c>
      <c r="G16">
        <v>0</v>
      </c>
      <c r="H16" s="1">
        <v>111722</v>
      </c>
      <c r="I16" t="s">
        <v>171</v>
      </c>
    </row>
    <row r="17" spans="1:9" x14ac:dyDescent="0.25">
      <c r="A17">
        <v>106</v>
      </c>
      <c r="B17" t="s">
        <v>18</v>
      </c>
      <c r="C17" t="s">
        <v>4</v>
      </c>
      <c r="D17" s="1">
        <v>100000</v>
      </c>
      <c r="E17">
        <v>0</v>
      </c>
      <c r="F17" s="1">
        <v>100000</v>
      </c>
      <c r="G17">
        <v>0</v>
      </c>
      <c r="H17" s="1">
        <v>100000</v>
      </c>
      <c r="I17" t="s">
        <v>171</v>
      </c>
    </row>
    <row r="18" spans="1:9" x14ac:dyDescent="0.25">
      <c r="A18">
        <v>8</v>
      </c>
      <c r="B18" t="s">
        <v>19</v>
      </c>
      <c r="C18" t="s">
        <v>4</v>
      </c>
      <c r="D18">
        <v>0</v>
      </c>
      <c r="E18">
        <v>0</v>
      </c>
      <c r="F18">
        <v>0</v>
      </c>
      <c r="G18" s="1">
        <v>3020000</v>
      </c>
      <c r="H18" s="1">
        <v>3020000</v>
      </c>
      <c r="I18" t="s">
        <v>171</v>
      </c>
    </row>
    <row r="19" spans="1:9" x14ac:dyDescent="0.25">
      <c r="A19">
        <v>48</v>
      </c>
      <c r="B19" t="s">
        <v>20</v>
      </c>
      <c r="C19" t="s">
        <v>21</v>
      </c>
      <c r="D19">
        <v>0</v>
      </c>
      <c r="E19" s="1">
        <v>1000</v>
      </c>
      <c r="F19" s="1">
        <v>1000</v>
      </c>
      <c r="G19" s="1">
        <v>394400</v>
      </c>
      <c r="H19" s="1">
        <v>395400</v>
      </c>
      <c r="I19" t="s">
        <v>171</v>
      </c>
    </row>
    <row r="20" spans="1:9" x14ac:dyDescent="0.25">
      <c r="B20" t="s">
        <v>22</v>
      </c>
      <c r="D20" s="1">
        <v>14706522</v>
      </c>
      <c r="E20" s="1">
        <v>11367305</v>
      </c>
      <c r="F20" s="1">
        <v>26073827</v>
      </c>
      <c r="G20" s="1">
        <v>5223200</v>
      </c>
      <c r="H20" s="1">
        <v>31297027</v>
      </c>
    </row>
    <row r="21" spans="1:9" s="4" customFormat="1" x14ac:dyDescent="0.25">
      <c r="B21" s="4" t="s">
        <v>181</v>
      </c>
      <c r="D21" s="5">
        <f>SUM(D4:D19)</f>
        <v>14706522</v>
      </c>
      <c r="E21" s="5">
        <f t="shared" ref="E21:H21" si="0">SUM(E4:E19)</f>
        <v>11367305</v>
      </c>
      <c r="F21" s="5">
        <f t="shared" si="0"/>
        <v>26073827</v>
      </c>
      <c r="G21" s="5">
        <f t="shared" si="0"/>
        <v>5223200</v>
      </c>
      <c r="H21" s="5">
        <f t="shared" si="0"/>
        <v>31297027</v>
      </c>
    </row>
    <row r="23" spans="1:9" x14ac:dyDescent="0.25">
      <c r="A23">
        <v>40</v>
      </c>
      <c r="B23" t="s">
        <v>23</v>
      </c>
      <c r="C23" t="s">
        <v>4</v>
      </c>
      <c r="D23" s="1">
        <v>598000</v>
      </c>
      <c r="E23">
        <v>0</v>
      </c>
      <c r="F23" s="1">
        <v>598000</v>
      </c>
      <c r="G23">
        <v>0</v>
      </c>
      <c r="H23" s="1">
        <v>598000</v>
      </c>
      <c r="I23" t="s">
        <v>172</v>
      </c>
    </row>
    <row r="24" spans="1:9" x14ac:dyDescent="0.25">
      <c r="A24">
        <v>1</v>
      </c>
      <c r="B24" t="s">
        <v>24</v>
      </c>
      <c r="C24" t="s">
        <v>6</v>
      </c>
      <c r="D24" s="1">
        <v>20073093</v>
      </c>
      <c r="E24" s="1">
        <v>1350260</v>
      </c>
      <c r="F24" s="1">
        <v>21423353</v>
      </c>
      <c r="G24" s="1">
        <v>320800</v>
      </c>
      <c r="H24" s="1">
        <v>21744153</v>
      </c>
      <c r="I24" t="s">
        <v>172</v>
      </c>
    </row>
    <row r="25" spans="1:9" x14ac:dyDescent="0.25">
      <c r="A25">
        <v>54</v>
      </c>
      <c r="B25" t="s">
        <v>25</v>
      </c>
      <c r="C25" t="s">
        <v>4</v>
      </c>
      <c r="D25" s="1">
        <v>355045</v>
      </c>
      <c r="E25">
        <v>0</v>
      </c>
      <c r="F25" s="1">
        <v>355045</v>
      </c>
      <c r="G25">
        <v>0</v>
      </c>
      <c r="H25" s="1">
        <v>355045</v>
      </c>
      <c r="I25" t="s">
        <v>172</v>
      </c>
    </row>
    <row r="26" spans="1:9" x14ac:dyDescent="0.25">
      <c r="A26">
        <v>18</v>
      </c>
      <c r="B26" t="s">
        <v>26</v>
      </c>
      <c r="C26" t="s">
        <v>4</v>
      </c>
      <c r="D26" s="1">
        <v>1408100</v>
      </c>
      <c r="E26">
        <v>0</v>
      </c>
      <c r="F26" s="1">
        <v>1408100</v>
      </c>
      <c r="G26">
        <v>0</v>
      </c>
      <c r="H26" s="1">
        <v>1408100</v>
      </c>
      <c r="I26" t="s">
        <v>172</v>
      </c>
    </row>
    <row r="27" spans="1:9" x14ac:dyDescent="0.25">
      <c r="A27">
        <v>71</v>
      </c>
      <c r="B27" t="s">
        <v>27</v>
      </c>
      <c r="C27" t="s">
        <v>6</v>
      </c>
      <c r="D27" s="1">
        <v>336000</v>
      </c>
      <c r="E27">
        <v>0</v>
      </c>
      <c r="F27" s="1">
        <v>336000</v>
      </c>
      <c r="G27">
        <v>0</v>
      </c>
      <c r="H27" s="1">
        <v>336000</v>
      </c>
      <c r="I27" t="s">
        <v>172</v>
      </c>
    </row>
    <row r="28" spans="1:9" x14ac:dyDescent="0.25">
      <c r="A28">
        <v>134</v>
      </c>
      <c r="B28" t="s">
        <v>28</v>
      </c>
      <c r="C28" t="s">
        <v>6</v>
      </c>
      <c r="D28" s="1">
        <v>11217</v>
      </c>
      <c r="E28">
        <v>0</v>
      </c>
      <c r="F28" s="1">
        <v>11217</v>
      </c>
      <c r="G28">
        <v>0</v>
      </c>
      <c r="H28" s="1">
        <v>11217</v>
      </c>
      <c r="I28" t="s">
        <v>172</v>
      </c>
    </row>
    <row r="29" spans="1:9" x14ac:dyDescent="0.25">
      <c r="A29">
        <v>44</v>
      </c>
      <c r="B29" t="s">
        <v>29</v>
      </c>
      <c r="C29" t="s">
        <v>6</v>
      </c>
      <c r="D29" s="1">
        <v>543000</v>
      </c>
      <c r="E29">
        <v>0</v>
      </c>
      <c r="F29" s="1">
        <v>543000</v>
      </c>
      <c r="G29">
        <v>0</v>
      </c>
      <c r="H29" s="1">
        <v>543000</v>
      </c>
      <c r="I29" t="s">
        <v>172</v>
      </c>
    </row>
    <row r="30" spans="1:9" x14ac:dyDescent="0.25">
      <c r="A30">
        <v>118</v>
      </c>
      <c r="B30" t="s">
        <v>30</v>
      </c>
      <c r="C30" t="s">
        <v>6</v>
      </c>
      <c r="D30" s="1">
        <v>36100</v>
      </c>
      <c r="E30">
        <v>0</v>
      </c>
      <c r="F30" s="1">
        <v>36100</v>
      </c>
      <c r="G30">
        <v>0</v>
      </c>
      <c r="H30" s="1">
        <v>36100</v>
      </c>
      <c r="I30" t="s">
        <v>172</v>
      </c>
    </row>
    <row r="31" spans="1:9" x14ac:dyDescent="0.25">
      <c r="A31">
        <v>23</v>
      </c>
      <c r="B31" t="s">
        <v>31</v>
      </c>
      <c r="C31" t="s">
        <v>4</v>
      </c>
      <c r="D31">
        <v>0</v>
      </c>
      <c r="E31" s="1">
        <v>1180000</v>
      </c>
      <c r="F31" s="1">
        <v>1180000</v>
      </c>
      <c r="G31">
        <v>0</v>
      </c>
      <c r="H31" s="1">
        <v>1180000</v>
      </c>
      <c r="I31" t="s">
        <v>172</v>
      </c>
    </row>
    <row r="32" spans="1:9" x14ac:dyDescent="0.25">
      <c r="A32">
        <v>9</v>
      </c>
      <c r="B32" t="s">
        <v>32</v>
      </c>
      <c r="C32" t="s">
        <v>4</v>
      </c>
      <c r="D32" s="1">
        <v>2996350</v>
      </c>
      <c r="E32">
        <v>0</v>
      </c>
      <c r="F32" s="1">
        <v>2996350</v>
      </c>
      <c r="G32">
        <v>0</v>
      </c>
      <c r="H32" s="1">
        <v>2996350</v>
      </c>
      <c r="I32" t="s">
        <v>172</v>
      </c>
    </row>
    <row r="33" spans="1:9" x14ac:dyDescent="0.25">
      <c r="A33">
        <v>87</v>
      </c>
      <c r="B33" t="s">
        <v>33</v>
      </c>
      <c r="C33" t="s">
        <v>21</v>
      </c>
      <c r="D33" s="1">
        <v>188000</v>
      </c>
      <c r="E33">
        <v>0</v>
      </c>
      <c r="F33" s="1">
        <v>188000</v>
      </c>
      <c r="G33">
        <v>0</v>
      </c>
      <c r="H33" s="1">
        <v>188000</v>
      </c>
      <c r="I33" t="s">
        <v>172</v>
      </c>
    </row>
    <row r="34" spans="1:9" x14ac:dyDescent="0.25">
      <c r="A34">
        <v>113</v>
      </c>
      <c r="B34" t="s">
        <v>34</v>
      </c>
      <c r="C34" t="s">
        <v>6</v>
      </c>
      <c r="D34" s="1">
        <v>63100</v>
      </c>
      <c r="E34">
        <v>0</v>
      </c>
      <c r="F34" s="1">
        <v>63100</v>
      </c>
      <c r="G34">
        <v>0</v>
      </c>
      <c r="H34" s="1">
        <v>63100</v>
      </c>
      <c r="I34" t="s">
        <v>172</v>
      </c>
    </row>
    <row r="35" spans="1:9" x14ac:dyDescent="0.25">
      <c r="A35">
        <v>45</v>
      </c>
      <c r="B35" t="s">
        <v>35</v>
      </c>
      <c r="C35" t="s">
        <v>4</v>
      </c>
      <c r="D35" s="1">
        <v>517916</v>
      </c>
      <c r="E35">
        <v>0</v>
      </c>
      <c r="F35" s="1">
        <v>517916</v>
      </c>
      <c r="G35">
        <v>0</v>
      </c>
      <c r="H35" s="1">
        <v>517916</v>
      </c>
      <c r="I35" t="s">
        <v>172</v>
      </c>
    </row>
    <row r="36" spans="1:9" x14ac:dyDescent="0.25">
      <c r="A36">
        <v>136</v>
      </c>
      <c r="B36" t="s">
        <v>182</v>
      </c>
      <c r="C36" t="s">
        <v>4</v>
      </c>
      <c r="D36">
        <v>0</v>
      </c>
      <c r="E36">
        <v>0</v>
      </c>
      <c r="F36">
        <v>0</v>
      </c>
      <c r="G36" s="1">
        <v>1500</v>
      </c>
      <c r="H36" s="1">
        <v>1500</v>
      </c>
      <c r="I36" t="s">
        <v>172</v>
      </c>
    </row>
    <row r="37" spans="1:9" x14ac:dyDescent="0.25">
      <c r="A37">
        <v>32</v>
      </c>
      <c r="B37" t="s">
        <v>36</v>
      </c>
      <c r="C37" t="s">
        <v>4</v>
      </c>
      <c r="D37" s="1">
        <v>1027178</v>
      </c>
      <c r="E37">
        <v>0</v>
      </c>
      <c r="F37" s="1">
        <v>1027178</v>
      </c>
      <c r="G37">
        <v>0</v>
      </c>
      <c r="H37" s="1">
        <v>1027178</v>
      </c>
      <c r="I37" t="s">
        <v>172</v>
      </c>
    </row>
    <row r="38" spans="1:9" x14ac:dyDescent="0.25">
      <c r="A38">
        <v>5</v>
      </c>
      <c r="B38" t="s">
        <v>37</v>
      </c>
      <c r="C38" t="s">
        <v>4</v>
      </c>
      <c r="D38" s="1">
        <v>1894230</v>
      </c>
      <c r="E38">
        <v>0</v>
      </c>
      <c r="F38" s="1">
        <v>1894230</v>
      </c>
      <c r="G38" s="1">
        <v>2127300</v>
      </c>
      <c r="H38" s="1">
        <v>4021530</v>
      </c>
      <c r="I38" t="s">
        <v>172</v>
      </c>
    </row>
    <row r="39" spans="1:9" x14ac:dyDescent="0.25">
      <c r="A39">
        <v>71</v>
      </c>
      <c r="B39" t="s">
        <v>38</v>
      </c>
      <c r="C39" t="s">
        <v>4</v>
      </c>
      <c r="D39" s="1">
        <v>336000</v>
      </c>
      <c r="E39">
        <v>0</v>
      </c>
      <c r="F39" s="1">
        <v>336000</v>
      </c>
      <c r="G39">
        <v>0</v>
      </c>
      <c r="H39" s="1">
        <v>336000</v>
      </c>
      <c r="I39" t="s">
        <v>172</v>
      </c>
    </row>
    <row r="40" spans="1:9" x14ac:dyDescent="0.25">
      <c r="A40">
        <v>4</v>
      </c>
      <c r="B40" t="s">
        <v>39</v>
      </c>
      <c r="C40" t="s">
        <v>4</v>
      </c>
      <c r="D40" s="1">
        <v>1894231</v>
      </c>
      <c r="E40">
        <v>0</v>
      </c>
      <c r="F40" s="1">
        <v>1894231</v>
      </c>
      <c r="G40" s="1">
        <v>2127300</v>
      </c>
      <c r="H40" s="1">
        <v>4021531</v>
      </c>
      <c r="I40" t="s">
        <v>172</v>
      </c>
    </row>
    <row r="41" spans="1:9" x14ac:dyDescent="0.25">
      <c r="A41">
        <v>14</v>
      </c>
      <c r="B41" t="s">
        <v>40</v>
      </c>
      <c r="C41" t="s">
        <v>4</v>
      </c>
      <c r="D41" s="1">
        <v>820000</v>
      </c>
      <c r="E41" s="1">
        <v>983000</v>
      </c>
      <c r="F41" s="1">
        <v>1803000</v>
      </c>
      <c r="G41">
        <v>0</v>
      </c>
      <c r="H41" s="1">
        <v>1803000</v>
      </c>
      <c r="I41" t="s">
        <v>172</v>
      </c>
    </row>
    <row r="42" spans="1:9" x14ac:dyDescent="0.25">
      <c r="B42" t="s">
        <v>41</v>
      </c>
      <c r="D42" s="1">
        <v>33097560</v>
      </c>
      <c r="E42" s="1">
        <v>3513260</v>
      </c>
      <c r="F42" s="1">
        <v>36610820</v>
      </c>
      <c r="G42" s="1">
        <v>4576900</v>
      </c>
      <c r="H42" s="1">
        <v>41187720</v>
      </c>
    </row>
    <row r="43" spans="1:9" s="4" customFormat="1" x14ac:dyDescent="0.25">
      <c r="B43" s="4" t="s">
        <v>184</v>
      </c>
      <c r="D43" s="5">
        <f>SUM(D23:D41)</f>
        <v>33097560</v>
      </c>
      <c r="E43" s="5">
        <f t="shared" ref="E43:H43" si="1">SUM(E23:E41)</f>
        <v>3513260</v>
      </c>
      <c r="F43" s="5">
        <f t="shared" si="1"/>
        <v>36610820</v>
      </c>
      <c r="G43" s="5">
        <f t="shared" si="1"/>
        <v>4576900</v>
      </c>
      <c r="H43" s="5">
        <f t="shared" si="1"/>
        <v>41187720</v>
      </c>
    </row>
    <row r="45" spans="1:9" x14ac:dyDescent="0.25">
      <c r="A45">
        <v>108</v>
      </c>
      <c r="B45" t="s">
        <v>42</v>
      </c>
      <c r="C45" t="s">
        <v>4</v>
      </c>
      <c r="D45" s="1">
        <v>81400</v>
      </c>
      <c r="E45">
        <v>0</v>
      </c>
      <c r="F45" s="1">
        <v>81400</v>
      </c>
      <c r="G45">
        <v>0</v>
      </c>
      <c r="H45" s="1">
        <v>81400</v>
      </c>
      <c r="I45" t="s">
        <v>173</v>
      </c>
    </row>
    <row r="46" spans="1:9" x14ac:dyDescent="0.25">
      <c r="A46">
        <v>12</v>
      </c>
      <c r="B46" t="s">
        <v>43</v>
      </c>
      <c r="C46" t="s">
        <v>6</v>
      </c>
      <c r="D46" s="1">
        <v>2000000</v>
      </c>
      <c r="E46">
        <v>0</v>
      </c>
      <c r="F46" s="1">
        <v>2000000</v>
      </c>
      <c r="G46" s="1">
        <v>35000</v>
      </c>
      <c r="H46" s="1">
        <v>2035000</v>
      </c>
      <c r="I46" t="s">
        <v>173</v>
      </c>
    </row>
    <row r="47" spans="1:9" x14ac:dyDescent="0.25">
      <c r="A47">
        <v>13</v>
      </c>
      <c r="B47" t="s">
        <v>44</v>
      </c>
      <c r="C47" t="s">
        <v>21</v>
      </c>
      <c r="D47" s="1">
        <v>1875806</v>
      </c>
      <c r="E47">
        <v>0</v>
      </c>
      <c r="F47" s="1">
        <v>1875806</v>
      </c>
      <c r="G47">
        <v>0</v>
      </c>
      <c r="H47" s="1">
        <v>1875806</v>
      </c>
      <c r="I47" t="s">
        <v>173</v>
      </c>
    </row>
    <row r="48" spans="1:9" x14ac:dyDescent="0.25">
      <c r="A48">
        <v>38</v>
      </c>
      <c r="B48" t="s">
        <v>45</v>
      </c>
      <c r="C48" t="s">
        <v>4</v>
      </c>
      <c r="D48" s="1">
        <v>683706</v>
      </c>
      <c r="E48">
        <v>0</v>
      </c>
      <c r="F48" s="1">
        <v>683706</v>
      </c>
      <c r="G48">
        <v>0</v>
      </c>
      <c r="H48" s="1">
        <v>683706</v>
      </c>
      <c r="I48" t="s">
        <v>173</v>
      </c>
    </row>
    <row r="49" spans="1:9" x14ac:dyDescent="0.25">
      <c r="A49">
        <v>47</v>
      </c>
      <c r="B49" t="s">
        <v>46</v>
      </c>
      <c r="C49" t="s">
        <v>4</v>
      </c>
      <c r="D49" s="1">
        <v>430556</v>
      </c>
      <c r="E49">
        <v>0</v>
      </c>
      <c r="F49" s="1">
        <v>430556</v>
      </c>
      <c r="G49">
        <v>0</v>
      </c>
      <c r="H49" s="1">
        <v>430556</v>
      </c>
      <c r="I49" t="s">
        <v>173</v>
      </c>
    </row>
    <row r="50" spans="1:9" x14ac:dyDescent="0.25">
      <c r="A50">
        <v>81</v>
      </c>
      <c r="B50" t="s">
        <v>47</v>
      </c>
      <c r="C50" t="s">
        <v>4</v>
      </c>
      <c r="D50" s="1">
        <v>325350</v>
      </c>
      <c r="E50">
        <v>0</v>
      </c>
      <c r="F50" s="1">
        <v>325350</v>
      </c>
      <c r="G50">
        <v>0</v>
      </c>
      <c r="H50" s="1">
        <v>325350</v>
      </c>
      <c r="I50" t="s">
        <v>173</v>
      </c>
    </row>
    <row r="51" spans="1:9" x14ac:dyDescent="0.25">
      <c r="A51">
        <v>15</v>
      </c>
      <c r="B51" t="s">
        <v>48</v>
      </c>
      <c r="C51" t="s">
        <v>6</v>
      </c>
      <c r="D51" s="1">
        <v>1769558</v>
      </c>
      <c r="E51">
        <v>0</v>
      </c>
      <c r="F51" s="1">
        <v>1769558</v>
      </c>
      <c r="G51">
        <v>0</v>
      </c>
      <c r="H51" s="1">
        <v>1769558</v>
      </c>
      <c r="I51" t="s">
        <v>173</v>
      </c>
    </row>
    <row r="52" spans="1:9" x14ac:dyDescent="0.25">
      <c r="A52">
        <v>147</v>
      </c>
      <c r="B52" t="s">
        <v>49</v>
      </c>
      <c r="C52" t="s">
        <v>6</v>
      </c>
      <c r="D52">
        <v>213</v>
      </c>
      <c r="E52">
        <v>0</v>
      </c>
      <c r="F52">
        <v>213</v>
      </c>
      <c r="G52">
        <v>0</v>
      </c>
      <c r="H52">
        <v>213</v>
      </c>
      <c r="I52" t="s">
        <v>173</v>
      </c>
    </row>
    <row r="53" spans="1:9" x14ac:dyDescent="0.25">
      <c r="A53">
        <v>50</v>
      </c>
      <c r="B53" t="s">
        <v>50</v>
      </c>
      <c r="C53" t="s">
        <v>6</v>
      </c>
      <c r="D53" s="1">
        <v>394456</v>
      </c>
      <c r="E53">
        <v>0</v>
      </c>
      <c r="F53" s="1">
        <v>394456</v>
      </c>
      <c r="G53">
        <v>0</v>
      </c>
      <c r="H53" s="1">
        <v>394456</v>
      </c>
      <c r="I53" t="s">
        <v>173</v>
      </c>
    </row>
    <row r="54" spans="1:9" x14ac:dyDescent="0.25">
      <c r="A54">
        <v>96</v>
      </c>
      <c r="B54" t="s">
        <v>51</v>
      </c>
      <c r="C54" t="s">
        <v>6</v>
      </c>
      <c r="D54" s="1">
        <v>111939</v>
      </c>
      <c r="E54">
        <v>0</v>
      </c>
      <c r="F54" s="1">
        <v>111939</v>
      </c>
      <c r="G54">
        <v>0</v>
      </c>
      <c r="H54" s="1">
        <v>111939</v>
      </c>
      <c r="I54" t="s">
        <v>173</v>
      </c>
    </row>
    <row r="55" spans="1:9" x14ac:dyDescent="0.25">
      <c r="A55">
        <v>102</v>
      </c>
      <c r="B55" t="s">
        <v>52</v>
      </c>
      <c r="C55" t="s">
        <v>6</v>
      </c>
      <c r="D55" s="1">
        <v>105100</v>
      </c>
      <c r="E55">
        <v>0</v>
      </c>
      <c r="F55" s="1">
        <v>105100</v>
      </c>
      <c r="G55">
        <v>0</v>
      </c>
      <c r="H55" s="1">
        <v>105100</v>
      </c>
      <c r="I55" t="s">
        <v>173</v>
      </c>
    </row>
    <row r="56" spans="1:9" x14ac:dyDescent="0.25">
      <c r="A56">
        <v>3</v>
      </c>
      <c r="B56" t="s">
        <v>53</v>
      </c>
      <c r="C56" t="s">
        <v>6</v>
      </c>
      <c r="D56">
        <v>0</v>
      </c>
      <c r="E56" s="1">
        <v>12132000</v>
      </c>
      <c r="F56" s="1">
        <v>12132000</v>
      </c>
      <c r="G56" s="1">
        <v>657000</v>
      </c>
      <c r="H56" s="1">
        <v>12789000</v>
      </c>
      <c r="I56" t="s">
        <v>173</v>
      </c>
    </row>
    <row r="57" spans="1:9" x14ac:dyDescent="0.25">
      <c r="A57">
        <v>20</v>
      </c>
      <c r="B57" t="s">
        <v>54</v>
      </c>
      <c r="C57" t="s">
        <v>6</v>
      </c>
      <c r="D57" s="1">
        <v>832000</v>
      </c>
      <c r="E57" s="1">
        <v>486500</v>
      </c>
      <c r="F57" s="1">
        <v>1318500</v>
      </c>
      <c r="G57">
        <v>0</v>
      </c>
      <c r="H57" s="1">
        <v>1318500</v>
      </c>
      <c r="I57" t="s">
        <v>173</v>
      </c>
    </row>
    <row r="58" spans="1:9" x14ac:dyDescent="0.25">
      <c r="A58">
        <v>110</v>
      </c>
      <c r="B58" t="s">
        <v>55</v>
      </c>
      <c r="C58" t="s">
        <v>6</v>
      </c>
      <c r="D58">
        <v>0</v>
      </c>
      <c r="E58">
        <v>0</v>
      </c>
      <c r="F58">
        <v>0</v>
      </c>
      <c r="G58" s="1">
        <v>80000</v>
      </c>
      <c r="H58" s="1">
        <v>80000</v>
      </c>
      <c r="I58" t="s">
        <v>173</v>
      </c>
    </row>
    <row r="59" spans="1:9" x14ac:dyDescent="0.25">
      <c r="A59">
        <v>131</v>
      </c>
      <c r="B59" t="s">
        <v>56</v>
      </c>
      <c r="C59" t="s">
        <v>6</v>
      </c>
      <c r="D59" s="1">
        <v>12000</v>
      </c>
      <c r="E59">
        <v>0</v>
      </c>
      <c r="F59" s="1">
        <v>12000</v>
      </c>
      <c r="G59">
        <v>0</v>
      </c>
      <c r="H59" s="1">
        <v>12000</v>
      </c>
      <c r="I59" t="s">
        <v>173</v>
      </c>
    </row>
    <row r="60" spans="1:9" x14ac:dyDescent="0.25">
      <c r="D60" s="1"/>
      <c r="F60" s="1"/>
      <c r="H60" s="1"/>
    </row>
    <row r="61" spans="1:9" x14ac:dyDescent="0.25">
      <c r="A61">
        <v>34</v>
      </c>
      <c r="B61" t="s">
        <v>57</v>
      </c>
      <c r="C61" t="s">
        <v>6</v>
      </c>
      <c r="D61" s="1">
        <v>827000</v>
      </c>
      <c r="E61">
        <v>0</v>
      </c>
      <c r="F61" s="1">
        <v>827000</v>
      </c>
      <c r="G61">
        <v>0</v>
      </c>
      <c r="H61" s="1">
        <v>827000</v>
      </c>
      <c r="I61" t="s">
        <v>173</v>
      </c>
    </row>
    <row r="62" spans="1:9" x14ac:dyDescent="0.25">
      <c r="A62">
        <v>46</v>
      </c>
      <c r="B62" t="s">
        <v>58</v>
      </c>
      <c r="C62" t="s">
        <v>4</v>
      </c>
      <c r="D62" s="1">
        <v>491000</v>
      </c>
      <c r="E62">
        <v>0</v>
      </c>
      <c r="F62" s="1">
        <v>491000</v>
      </c>
      <c r="G62">
        <v>0</v>
      </c>
      <c r="H62" s="1">
        <v>491000</v>
      </c>
      <c r="I62" t="s">
        <v>173</v>
      </c>
    </row>
    <row r="63" spans="1:9" x14ac:dyDescent="0.25">
      <c r="A63">
        <v>84</v>
      </c>
      <c r="B63" t="s">
        <v>59</v>
      </c>
      <c r="C63" t="s">
        <v>4</v>
      </c>
      <c r="D63" s="1">
        <v>250000</v>
      </c>
      <c r="E63">
        <v>0</v>
      </c>
      <c r="F63" s="1">
        <v>250000</v>
      </c>
      <c r="G63">
        <v>0</v>
      </c>
      <c r="H63" s="1">
        <v>250000</v>
      </c>
      <c r="I63" t="s">
        <v>173</v>
      </c>
    </row>
    <row r="64" spans="1:9" x14ac:dyDescent="0.25">
      <c r="A64">
        <v>71</v>
      </c>
      <c r="B64" t="s">
        <v>60</v>
      </c>
      <c r="C64" t="s">
        <v>4</v>
      </c>
      <c r="D64" s="1">
        <v>336000</v>
      </c>
      <c r="E64">
        <v>0</v>
      </c>
      <c r="F64" s="1">
        <v>336000</v>
      </c>
      <c r="G64">
        <v>0</v>
      </c>
      <c r="H64" s="1">
        <v>336000</v>
      </c>
      <c r="I64" t="s">
        <v>173</v>
      </c>
    </row>
    <row r="65" spans="1:10" ht="15.75" thickBot="1" x14ac:dyDescent="0.3">
      <c r="B65" t="s">
        <v>61</v>
      </c>
      <c r="D65" s="1">
        <v>1904000</v>
      </c>
      <c r="E65">
        <v>0</v>
      </c>
      <c r="F65" s="1">
        <v>1904000</v>
      </c>
      <c r="G65">
        <v>0</v>
      </c>
      <c r="H65" s="1">
        <v>1904000</v>
      </c>
      <c r="I65" t="s">
        <v>173</v>
      </c>
    </row>
    <row r="66" spans="1:10" s="6" customFormat="1" ht="16.5" thickTop="1" thickBot="1" x14ac:dyDescent="0.3">
      <c r="B66" s="6" t="s">
        <v>185</v>
      </c>
      <c r="D66" s="7">
        <f>SUM(D61:D64)</f>
        <v>1904000</v>
      </c>
      <c r="E66" s="7">
        <f t="shared" ref="E66:G66" si="2">SUM(E61:E64)</f>
        <v>0</v>
      </c>
      <c r="F66" s="7">
        <f t="shared" si="2"/>
        <v>1904000</v>
      </c>
      <c r="G66" s="7">
        <f t="shared" si="2"/>
        <v>0</v>
      </c>
      <c r="H66" s="7">
        <f>SUM(H61:H64)</f>
        <v>1904000</v>
      </c>
      <c r="J66" s="6" t="s">
        <v>187</v>
      </c>
    </row>
    <row r="67" spans="1:10" ht="15.75" thickTop="1" x14ac:dyDescent="0.25"/>
    <row r="68" spans="1:10" x14ac:dyDescent="0.25">
      <c r="A68">
        <v>111</v>
      </c>
      <c r="B68" t="s">
        <v>62</v>
      </c>
      <c r="C68" t="s">
        <v>4</v>
      </c>
      <c r="D68" s="1">
        <v>77000</v>
      </c>
      <c r="E68">
        <v>0</v>
      </c>
      <c r="F68" s="1">
        <v>77000</v>
      </c>
      <c r="G68">
        <v>0</v>
      </c>
      <c r="H68" s="1">
        <v>77000</v>
      </c>
      <c r="I68" t="s">
        <v>177</v>
      </c>
    </row>
    <row r="69" spans="1:10" x14ac:dyDescent="0.25">
      <c r="A69">
        <v>121</v>
      </c>
      <c r="B69" t="s">
        <v>63</v>
      </c>
      <c r="C69" t="s">
        <v>4</v>
      </c>
      <c r="D69" s="1">
        <v>27000</v>
      </c>
      <c r="E69">
        <v>0</v>
      </c>
      <c r="F69" s="1">
        <v>27000</v>
      </c>
      <c r="G69">
        <v>0</v>
      </c>
      <c r="H69" s="1">
        <v>27000</v>
      </c>
      <c r="I69" t="s">
        <v>177</v>
      </c>
    </row>
    <row r="70" spans="1:10" x14ac:dyDescent="0.25">
      <c r="A70">
        <v>128</v>
      </c>
      <c r="B70" t="s">
        <v>64</v>
      </c>
      <c r="C70" t="s">
        <v>4</v>
      </c>
      <c r="D70">
        <v>0</v>
      </c>
      <c r="E70" s="1">
        <v>15000</v>
      </c>
      <c r="F70" s="1">
        <v>15000</v>
      </c>
      <c r="G70">
        <v>0</v>
      </c>
      <c r="H70" s="1">
        <v>15000</v>
      </c>
      <c r="I70" t="s">
        <v>177</v>
      </c>
    </row>
    <row r="71" spans="1:10" x14ac:dyDescent="0.25">
      <c r="A71">
        <v>53</v>
      </c>
      <c r="B71" t="s">
        <v>183</v>
      </c>
      <c r="C71" t="s">
        <v>4</v>
      </c>
      <c r="D71">
        <v>0</v>
      </c>
      <c r="E71">
        <v>0</v>
      </c>
      <c r="F71">
        <v>0</v>
      </c>
      <c r="G71" s="1">
        <v>369400</v>
      </c>
      <c r="H71" s="1">
        <v>369400</v>
      </c>
      <c r="I71" t="s">
        <v>177</v>
      </c>
    </row>
    <row r="72" spans="1:10" x14ac:dyDescent="0.25">
      <c r="A72">
        <v>92</v>
      </c>
      <c r="B72" t="s">
        <v>65</v>
      </c>
      <c r="C72" t="s">
        <v>6</v>
      </c>
      <c r="D72">
        <v>0</v>
      </c>
      <c r="E72" s="1">
        <v>126000</v>
      </c>
      <c r="F72" s="1">
        <v>126000</v>
      </c>
      <c r="G72">
        <v>0</v>
      </c>
      <c r="H72" s="1">
        <v>126000</v>
      </c>
      <c r="I72" t="s">
        <v>177</v>
      </c>
    </row>
    <row r="73" spans="1:10" x14ac:dyDescent="0.25">
      <c r="A73">
        <v>92</v>
      </c>
      <c r="B73" t="s">
        <v>66</v>
      </c>
      <c r="C73" t="s">
        <v>6</v>
      </c>
      <c r="D73">
        <v>0</v>
      </c>
      <c r="E73" s="1">
        <v>126000</v>
      </c>
      <c r="F73" s="1">
        <v>126000</v>
      </c>
      <c r="G73">
        <v>0</v>
      </c>
      <c r="H73" s="1">
        <v>126000</v>
      </c>
      <c r="I73" t="s">
        <v>177</v>
      </c>
    </row>
    <row r="74" spans="1:10" x14ac:dyDescent="0.25">
      <c r="A74">
        <v>125</v>
      </c>
      <c r="B74" t="s">
        <v>67</v>
      </c>
      <c r="C74" t="s">
        <v>4</v>
      </c>
      <c r="D74" s="1">
        <v>25400</v>
      </c>
      <c r="E74">
        <v>0</v>
      </c>
      <c r="F74" s="1">
        <v>25400</v>
      </c>
      <c r="G74">
        <v>0</v>
      </c>
      <c r="H74" s="1">
        <v>25400</v>
      </c>
      <c r="I74" t="s">
        <v>177</v>
      </c>
    </row>
    <row r="75" spans="1:10" x14ac:dyDescent="0.25">
      <c r="A75">
        <v>37</v>
      </c>
      <c r="B75" t="s">
        <v>68</v>
      </c>
      <c r="C75" t="s">
        <v>6</v>
      </c>
      <c r="D75">
        <v>0</v>
      </c>
      <c r="E75" s="1">
        <v>126000</v>
      </c>
      <c r="F75" s="1">
        <v>126000</v>
      </c>
      <c r="G75" s="1">
        <v>569000</v>
      </c>
      <c r="H75" s="1">
        <v>695000</v>
      </c>
      <c r="I75" t="s">
        <v>177</v>
      </c>
    </row>
    <row r="76" spans="1:10" x14ac:dyDescent="0.25">
      <c r="A76">
        <v>92</v>
      </c>
      <c r="B76" t="s">
        <v>69</v>
      </c>
      <c r="C76" t="s">
        <v>6</v>
      </c>
      <c r="D76">
        <v>0</v>
      </c>
      <c r="E76" s="1">
        <v>126000</v>
      </c>
      <c r="F76" s="1">
        <v>126000</v>
      </c>
      <c r="G76">
        <v>0</v>
      </c>
      <c r="H76" s="1">
        <v>126000</v>
      </c>
      <c r="I76" t="s">
        <v>177</v>
      </c>
    </row>
    <row r="77" spans="1:10" x14ac:dyDescent="0.25">
      <c r="A77">
        <v>91</v>
      </c>
      <c r="B77" t="s">
        <v>70</v>
      </c>
      <c r="C77" t="s">
        <v>6</v>
      </c>
      <c r="D77" s="1">
        <v>25400</v>
      </c>
      <c r="E77" s="1">
        <v>127000</v>
      </c>
      <c r="F77" s="1">
        <v>152400</v>
      </c>
      <c r="G77">
        <v>0</v>
      </c>
      <c r="H77" s="1">
        <v>152400</v>
      </c>
      <c r="I77" t="s">
        <v>177</v>
      </c>
    </row>
    <row r="78" spans="1:10" x14ac:dyDescent="0.25">
      <c r="A78">
        <v>89</v>
      </c>
      <c r="B78" t="s">
        <v>71</v>
      </c>
      <c r="C78" t="s">
        <v>6</v>
      </c>
      <c r="D78">
        <v>0</v>
      </c>
      <c r="E78">
        <v>0</v>
      </c>
      <c r="F78">
        <v>0</v>
      </c>
      <c r="G78" s="1">
        <v>174600</v>
      </c>
      <c r="H78" s="1">
        <v>174600</v>
      </c>
      <c r="I78" t="s">
        <v>177</v>
      </c>
    </row>
    <row r="79" spans="1:10" x14ac:dyDescent="0.25">
      <c r="A79">
        <v>114</v>
      </c>
      <c r="B79" t="s">
        <v>72</v>
      </c>
      <c r="C79" t="s">
        <v>6</v>
      </c>
      <c r="D79">
        <v>0</v>
      </c>
      <c r="E79" s="1">
        <v>63000</v>
      </c>
      <c r="F79" s="1">
        <v>63000</v>
      </c>
      <c r="G79">
        <v>0</v>
      </c>
      <c r="H79" s="1">
        <v>63000</v>
      </c>
      <c r="I79" t="s">
        <v>177</v>
      </c>
    </row>
    <row r="80" spans="1:10" x14ac:dyDescent="0.25">
      <c r="A80">
        <v>121</v>
      </c>
      <c r="B80" t="s">
        <v>73</v>
      </c>
      <c r="C80" t="s">
        <v>6</v>
      </c>
      <c r="D80" s="1">
        <v>27000</v>
      </c>
      <c r="E80">
        <v>0</v>
      </c>
      <c r="F80" s="1">
        <v>27000</v>
      </c>
      <c r="G80">
        <v>0</v>
      </c>
      <c r="H80" s="1">
        <v>27000</v>
      </c>
      <c r="I80" t="s">
        <v>177</v>
      </c>
    </row>
    <row r="81" spans="1:9" x14ac:dyDescent="0.25">
      <c r="A81">
        <v>114</v>
      </c>
      <c r="B81" t="s">
        <v>74</v>
      </c>
      <c r="C81" t="s">
        <v>4</v>
      </c>
      <c r="D81">
        <v>0</v>
      </c>
      <c r="E81" s="1">
        <v>63000</v>
      </c>
      <c r="F81" s="1">
        <v>63000</v>
      </c>
      <c r="G81">
        <v>0</v>
      </c>
      <c r="H81" s="1">
        <v>63000</v>
      </c>
      <c r="I81" t="s">
        <v>177</v>
      </c>
    </row>
    <row r="82" spans="1:9" x14ac:dyDescent="0.25">
      <c r="A82">
        <v>128</v>
      </c>
      <c r="B82" t="s">
        <v>75</v>
      </c>
      <c r="C82" t="s">
        <v>6</v>
      </c>
      <c r="D82">
        <v>0</v>
      </c>
      <c r="E82" s="1">
        <v>15000</v>
      </c>
      <c r="F82" s="1">
        <v>15000</v>
      </c>
      <c r="G82">
        <v>0</v>
      </c>
      <c r="H82" s="1">
        <v>15000</v>
      </c>
      <c r="I82" t="s">
        <v>177</v>
      </c>
    </row>
    <row r="83" spans="1:9" x14ac:dyDescent="0.25">
      <c r="A83">
        <v>24</v>
      </c>
      <c r="B83" t="s">
        <v>76</v>
      </c>
      <c r="C83" t="s">
        <v>6</v>
      </c>
      <c r="D83">
        <v>0</v>
      </c>
      <c r="E83">
        <v>0</v>
      </c>
      <c r="F83">
        <v>0</v>
      </c>
      <c r="G83" s="1">
        <v>1143500</v>
      </c>
      <c r="H83" s="1">
        <v>1143500</v>
      </c>
      <c r="I83" t="s">
        <v>177</v>
      </c>
    </row>
    <row r="84" spans="1:9" x14ac:dyDescent="0.25">
      <c r="A84">
        <v>28</v>
      </c>
      <c r="B84" t="s">
        <v>77</v>
      </c>
      <c r="C84" t="s">
        <v>6</v>
      </c>
      <c r="D84" s="1">
        <v>1072100</v>
      </c>
      <c r="E84">
        <v>0</v>
      </c>
      <c r="F84" s="1">
        <v>1072100</v>
      </c>
      <c r="G84">
        <v>0</v>
      </c>
      <c r="H84" s="1">
        <v>1072100</v>
      </c>
      <c r="I84" t="s">
        <v>177</v>
      </c>
    </row>
    <row r="85" spans="1:9" x14ac:dyDescent="0.25">
      <c r="A85">
        <v>35</v>
      </c>
      <c r="B85" t="s">
        <v>78</v>
      </c>
      <c r="C85" t="s">
        <v>6</v>
      </c>
      <c r="D85">
        <v>0</v>
      </c>
      <c r="E85" s="1">
        <v>105000</v>
      </c>
      <c r="F85" s="1">
        <v>105000</v>
      </c>
      <c r="G85" s="1">
        <v>664400</v>
      </c>
      <c r="H85" s="1">
        <v>769400</v>
      </c>
      <c r="I85" t="s">
        <v>177</v>
      </c>
    </row>
    <row r="86" spans="1:9" x14ac:dyDescent="0.25">
      <c r="A86">
        <v>103</v>
      </c>
      <c r="B86" t="s">
        <v>79</v>
      </c>
      <c r="C86" t="s">
        <v>6</v>
      </c>
      <c r="D86">
        <v>0</v>
      </c>
      <c r="E86" s="1">
        <v>105000</v>
      </c>
      <c r="F86" s="1">
        <v>105000</v>
      </c>
      <c r="G86">
        <v>0</v>
      </c>
      <c r="H86" s="1">
        <v>105000</v>
      </c>
      <c r="I86" t="s">
        <v>177</v>
      </c>
    </row>
    <row r="87" spans="1:9" x14ac:dyDescent="0.25">
      <c r="A87">
        <v>103</v>
      </c>
      <c r="B87" t="s">
        <v>80</v>
      </c>
      <c r="C87" t="s">
        <v>6</v>
      </c>
      <c r="D87">
        <v>0</v>
      </c>
      <c r="E87" s="1">
        <v>105000</v>
      </c>
      <c r="F87" s="1">
        <v>105000</v>
      </c>
      <c r="G87">
        <v>0</v>
      </c>
      <c r="H87" s="1">
        <v>105000</v>
      </c>
      <c r="I87" t="s">
        <v>177</v>
      </c>
    </row>
    <row r="88" spans="1:9" x14ac:dyDescent="0.25">
      <c r="A88">
        <v>103</v>
      </c>
      <c r="B88" t="s">
        <v>81</v>
      </c>
      <c r="C88" t="s">
        <v>4</v>
      </c>
      <c r="D88">
        <v>0</v>
      </c>
      <c r="E88" s="1">
        <v>105000</v>
      </c>
      <c r="F88" s="1">
        <v>105000</v>
      </c>
      <c r="G88">
        <v>0</v>
      </c>
      <c r="H88" s="1">
        <v>105000</v>
      </c>
      <c r="I88" t="s">
        <v>177</v>
      </c>
    </row>
    <row r="89" spans="1:9" x14ac:dyDescent="0.25">
      <c r="A89">
        <v>112</v>
      </c>
      <c r="B89" t="s">
        <v>82</v>
      </c>
      <c r="C89" t="s">
        <v>6</v>
      </c>
      <c r="D89">
        <v>0</v>
      </c>
      <c r="E89" s="1">
        <v>76303</v>
      </c>
      <c r="F89" s="1">
        <v>76303</v>
      </c>
      <c r="G89">
        <v>0</v>
      </c>
      <c r="H89" s="1">
        <v>76303</v>
      </c>
      <c r="I89" t="s">
        <v>177</v>
      </c>
    </row>
    <row r="90" spans="1:9" x14ac:dyDescent="0.25">
      <c r="A90">
        <v>121</v>
      </c>
      <c r="B90" t="s">
        <v>83</v>
      </c>
      <c r="C90" t="s">
        <v>4</v>
      </c>
      <c r="D90" s="1">
        <v>27000</v>
      </c>
      <c r="E90">
        <v>0</v>
      </c>
      <c r="F90" s="1">
        <v>27000</v>
      </c>
      <c r="G90">
        <v>0</v>
      </c>
      <c r="H90" s="1">
        <v>27000</v>
      </c>
      <c r="I90" t="s">
        <v>177</v>
      </c>
    </row>
    <row r="91" spans="1:9" x14ac:dyDescent="0.25">
      <c r="A91">
        <v>131</v>
      </c>
      <c r="B91" t="s">
        <v>84</v>
      </c>
      <c r="C91" t="s">
        <v>6</v>
      </c>
      <c r="D91" s="1">
        <v>12000</v>
      </c>
      <c r="E91">
        <v>0</v>
      </c>
      <c r="F91" s="1">
        <v>12000</v>
      </c>
      <c r="G91">
        <v>0</v>
      </c>
      <c r="H91" s="1">
        <v>12000</v>
      </c>
      <c r="I91" t="s">
        <v>177</v>
      </c>
    </row>
    <row r="92" spans="1:9" x14ac:dyDescent="0.25">
      <c r="A92">
        <v>19</v>
      </c>
      <c r="B92" t="s">
        <v>85</v>
      </c>
      <c r="C92" t="s">
        <v>4</v>
      </c>
      <c r="D92">
        <v>0</v>
      </c>
      <c r="E92" s="1">
        <v>1322000</v>
      </c>
      <c r="F92" s="1">
        <v>1322000</v>
      </c>
      <c r="G92">
        <v>0</v>
      </c>
      <c r="H92" s="1">
        <v>1322000</v>
      </c>
      <c r="I92" t="s">
        <v>177</v>
      </c>
    </row>
    <row r="93" spans="1:9" x14ac:dyDescent="0.25">
      <c r="A93">
        <v>82</v>
      </c>
      <c r="B93" t="s">
        <v>86</v>
      </c>
      <c r="C93" t="s">
        <v>4</v>
      </c>
      <c r="D93" s="1">
        <v>222700</v>
      </c>
      <c r="E93" s="1">
        <v>68130</v>
      </c>
      <c r="F93" s="1">
        <v>290830</v>
      </c>
      <c r="G93">
        <v>0</v>
      </c>
      <c r="H93" s="1">
        <v>290830</v>
      </c>
      <c r="I93" t="s">
        <v>177</v>
      </c>
    </row>
    <row r="94" spans="1:9" x14ac:dyDescent="0.25">
      <c r="A94">
        <v>82</v>
      </c>
      <c r="B94" t="s">
        <v>87</v>
      </c>
      <c r="C94" t="s">
        <v>4</v>
      </c>
      <c r="D94" s="1">
        <v>222700</v>
      </c>
      <c r="E94" s="1">
        <v>68130</v>
      </c>
      <c r="F94" s="1">
        <v>290830</v>
      </c>
      <c r="G94">
        <v>0</v>
      </c>
      <c r="H94" s="1">
        <v>290830</v>
      </c>
      <c r="I94" t="s">
        <v>177</v>
      </c>
    </row>
    <row r="95" spans="1:9" x14ac:dyDescent="0.25">
      <c r="A95">
        <v>16</v>
      </c>
      <c r="B95" t="s">
        <v>88</v>
      </c>
      <c r="C95" t="s">
        <v>6</v>
      </c>
      <c r="D95" s="1">
        <v>506900</v>
      </c>
      <c r="E95" s="1">
        <v>126000</v>
      </c>
      <c r="F95" s="1">
        <v>632900</v>
      </c>
      <c r="G95" s="1">
        <v>1049600</v>
      </c>
      <c r="H95" s="1">
        <v>1682500</v>
      </c>
      <c r="I95" t="s">
        <v>177</v>
      </c>
    </row>
    <row r="96" spans="1:9" x14ac:dyDescent="0.25">
      <c r="B96" t="s">
        <v>89</v>
      </c>
      <c r="D96" s="1">
        <v>2245200</v>
      </c>
      <c r="E96" s="1">
        <v>2867563</v>
      </c>
      <c r="F96" s="1">
        <v>5112763</v>
      </c>
      <c r="G96" s="1">
        <v>3970500</v>
      </c>
      <c r="H96" s="1">
        <v>9083263</v>
      </c>
    </row>
    <row r="97" spans="1:9" s="4" customFormat="1" x14ac:dyDescent="0.25">
      <c r="B97" s="4" t="s">
        <v>188</v>
      </c>
      <c r="D97" s="5">
        <f>SUM(D68:D95)</f>
        <v>2245200</v>
      </c>
      <c r="E97" s="5">
        <f t="shared" ref="E97:H97" si="3">SUM(E68:E95)</f>
        <v>2867563</v>
      </c>
      <c r="F97" s="5">
        <f t="shared" si="3"/>
        <v>5112763</v>
      </c>
      <c r="G97" s="5">
        <f t="shared" si="3"/>
        <v>3970500</v>
      </c>
      <c r="H97" s="5">
        <f t="shared" si="3"/>
        <v>9083263</v>
      </c>
    </row>
    <row r="99" spans="1:9" x14ac:dyDescent="0.25">
      <c r="A99">
        <v>135</v>
      </c>
      <c r="B99" t="s">
        <v>90</v>
      </c>
      <c r="C99" t="s">
        <v>4</v>
      </c>
      <c r="D99" s="1">
        <v>3000</v>
      </c>
      <c r="E99">
        <v>0</v>
      </c>
      <c r="F99" s="1">
        <v>3000</v>
      </c>
      <c r="G99">
        <v>0</v>
      </c>
      <c r="H99" s="1">
        <v>3000</v>
      </c>
      <c r="I99" t="s">
        <v>174</v>
      </c>
    </row>
    <row r="100" spans="1:9" x14ac:dyDescent="0.25">
      <c r="A100">
        <v>131</v>
      </c>
      <c r="B100" t="s">
        <v>91</v>
      </c>
      <c r="C100" t="s">
        <v>4</v>
      </c>
      <c r="D100">
        <v>0</v>
      </c>
      <c r="E100">
        <v>0</v>
      </c>
      <c r="F100">
        <v>0</v>
      </c>
      <c r="G100" s="1">
        <v>12000</v>
      </c>
      <c r="H100" s="1">
        <v>12000</v>
      </c>
      <c r="I100" t="s">
        <v>174</v>
      </c>
    </row>
    <row r="101" spans="1:9" x14ac:dyDescent="0.25">
      <c r="B101" t="s">
        <v>92</v>
      </c>
      <c r="D101" s="1">
        <v>3000</v>
      </c>
      <c r="E101">
        <v>0</v>
      </c>
      <c r="F101" s="1">
        <v>3000</v>
      </c>
      <c r="G101" s="1">
        <v>12000</v>
      </c>
      <c r="H101" s="1">
        <v>15000</v>
      </c>
    </row>
    <row r="102" spans="1:9" s="4" customFormat="1" x14ac:dyDescent="0.25">
      <c r="B102" s="4" t="s">
        <v>189</v>
      </c>
      <c r="D102" s="5">
        <f>SUM(D99:D100)</f>
        <v>3000</v>
      </c>
      <c r="E102" s="5">
        <f t="shared" ref="E102:H102" si="4">SUM(E99:E100)</f>
        <v>0</v>
      </c>
      <c r="F102" s="5">
        <f t="shared" si="4"/>
        <v>3000</v>
      </c>
      <c r="G102" s="5">
        <f t="shared" si="4"/>
        <v>12000</v>
      </c>
      <c r="H102" s="5">
        <f t="shared" si="4"/>
        <v>15000</v>
      </c>
    </row>
    <row r="104" spans="1:9" x14ac:dyDescent="0.25">
      <c r="A104">
        <v>25</v>
      </c>
      <c r="B104" t="s">
        <v>93</v>
      </c>
      <c r="C104" t="s">
        <v>4</v>
      </c>
      <c r="D104">
        <v>0</v>
      </c>
      <c r="E104" s="1">
        <v>94000</v>
      </c>
      <c r="F104" s="1">
        <v>94000</v>
      </c>
      <c r="G104" s="1">
        <v>1030000</v>
      </c>
      <c r="H104" s="1">
        <v>1124000</v>
      </c>
      <c r="I104" t="s">
        <v>176</v>
      </c>
    </row>
    <row r="105" spans="1:9" x14ac:dyDescent="0.25">
      <c r="A105">
        <v>97</v>
      </c>
      <c r="B105" t="s">
        <v>94</v>
      </c>
      <c r="C105" t="s">
        <v>6</v>
      </c>
      <c r="D105" s="1">
        <v>111724</v>
      </c>
      <c r="E105">
        <v>0</v>
      </c>
      <c r="F105" s="1">
        <v>111724</v>
      </c>
      <c r="G105">
        <v>0</v>
      </c>
      <c r="H105" s="1">
        <v>111724</v>
      </c>
      <c r="I105" t="s">
        <v>176</v>
      </c>
    </row>
    <row r="106" spans="1:9" x14ac:dyDescent="0.25">
      <c r="A106">
        <v>33</v>
      </c>
      <c r="B106" t="s">
        <v>95</v>
      </c>
      <c r="C106" t="s">
        <v>4</v>
      </c>
      <c r="D106" s="1">
        <v>848690</v>
      </c>
      <c r="E106">
        <v>0</v>
      </c>
      <c r="F106" s="1">
        <v>848690</v>
      </c>
      <c r="G106">
        <v>0</v>
      </c>
      <c r="H106" s="1">
        <v>848690</v>
      </c>
      <c r="I106" t="s">
        <v>176</v>
      </c>
    </row>
    <row r="107" spans="1:9" x14ac:dyDescent="0.25">
      <c r="B107" t="s">
        <v>96</v>
      </c>
      <c r="D107" s="1">
        <v>960414</v>
      </c>
      <c r="E107" s="1">
        <v>94000</v>
      </c>
      <c r="F107" s="1">
        <v>1054414</v>
      </c>
      <c r="G107" s="1">
        <v>1030000</v>
      </c>
      <c r="H107" s="1">
        <v>2084414</v>
      </c>
    </row>
    <row r="108" spans="1:9" s="4" customFormat="1" x14ac:dyDescent="0.25">
      <c r="B108" s="4" t="s">
        <v>190</v>
      </c>
      <c r="D108" s="5">
        <f>SUM(D104:D106)</f>
        <v>960414</v>
      </c>
      <c r="E108" s="5">
        <f t="shared" ref="E108:H108" si="5">SUM(E104:E106)</f>
        <v>94000</v>
      </c>
      <c r="F108" s="5">
        <f t="shared" si="5"/>
        <v>1054414</v>
      </c>
      <c r="G108" s="5">
        <f t="shared" si="5"/>
        <v>1030000</v>
      </c>
      <c r="H108" s="5">
        <f t="shared" si="5"/>
        <v>2084414</v>
      </c>
    </row>
    <row r="110" spans="1:9" x14ac:dyDescent="0.25">
      <c r="A110">
        <v>27</v>
      </c>
      <c r="B110" t="s">
        <v>97</v>
      </c>
      <c r="C110" t="s">
        <v>6</v>
      </c>
      <c r="D110" s="1">
        <v>1096000</v>
      </c>
      <c r="E110">
        <v>0</v>
      </c>
      <c r="F110" s="1">
        <v>1096000</v>
      </c>
      <c r="G110">
        <v>0</v>
      </c>
      <c r="H110" s="1">
        <v>1096000</v>
      </c>
      <c r="I110" t="s">
        <v>175</v>
      </c>
    </row>
    <row r="111" spans="1:9" x14ac:dyDescent="0.25">
      <c r="A111">
        <v>71</v>
      </c>
      <c r="B111" t="s">
        <v>98</v>
      </c>
      <c r="C111" t="s">
        <v>4</v>
      </c>
      <c r="D111" s="1">
        <v>336000</v>
      </c>
      <c r="E111">
        <v>0</v>
      </c>
      <c r="F111" s="1">
        <v>336000</v>
      </c>
      <c r="G111">
        <v>0</v>
      </c>
      <c r="H111" s="1">
        <v>336000</v>
      </c>
      <c r="I111" t="s">
        <v>175</v>
      </c>
    </row>
    <row r="112" spans="1:9" x14ac:dyDescent="0.25">
      <c r="B112" t="s">
        <v>99</v>
      </c>
      <c r="D112" s="1">
        <v>1432000</v>
      </c>
      <c r="E112">
        <v>0</v>
      </c>
      <c r="F112" s="1">
        <v>1432000</v>
      </c>
      <c r="G112">
        <v>0</v>
      </c>
      <c r="H112" s="1">
        <v>1432000</v>
      </c>
    </row>
    <row r="113" spans="1:9" s="4" customFormat="1" x14ac:dyDescent="0.25">
      <c r="B113" s="4" t="s">
        <v>191</v>
      </c>
      <c r="D113" s="5">
        <f>SUM(D110:D111)</f>
        <v>1432000</v>
      </c>
      <c r="E113" s="5">
        <f t="shared" ref="E113:H113" si="6">SUM(E110:E111)</f>
        <v>0</v>
      </c>
      <c r="F113" s="5">
        <f t="shared" si="6"/>
        <v>1432000</v>
      </c>
      <c r="G113" s="5">
        <f t="shared" si="6"/>
        <v>0</v>
      </c>
      <c r="H113" s="5">
        <f t="shared" si="6"/>
        <v>1432000</v>
      </c>
    </row>
    <row r="115" spans="1:9" x14ac:dyDescent="0.25">
      <c r="A115">
        <v>28</v>
      </c>
      <c r="B115" t="s">
        <v>100</v>
      </c>
      <c r="C115" t="s">
        <v>4</v>
      </c>
      <c r="D115" s="1">
        <v>1072100</v>
      </c>
      <c r="E115">
        <v>0</v>
      </c>
      <c r="F115" s="1">
        <v>1072100</v>
      </c>
      <c r="G115">
        <v>0</v>
      </c>
      <c r="H115" s="1">
        <v>1072100</v>
      </c>
      <c r="I115" t="s">
        <v>178</v>
      </c>
    </row>
    <row r="116" spans="1:9" x14ac:dyDescent="0.25">
      <c r="A116">
        <v>28</v>
      </c>
      <c r="B116" t="s">
        <v>101</v>
      </c>
      <c r="C116" t="s">
        <v>4</v>
      </c>
      <c r="D116" s="1">
        <v>1072100</v>
      </c>
      <c r="E116">
        <v>0</v>
      </c>
      <c r="F116" s="1">
        <v>1072100</v>
      </c>
      <c r="G116">
        <v>0</v>
      </c>
      <c r="H116" s="1">
        <v>1072100</v>
      </c>
      <c r="I116" t="s">
        <v>178</v>
      </c>
    </row>
    <row r="117" spans="1:9" x14ac:dyDescent="0.25">
      <c r="A117">
        <v>71</v>
      </c>
      <c r="B117" t="s">
        <v>102</v>
      </c>
      <c r="C117" t="s">
        <v>4</v>
      </c>
      <c r="D117" s="1">
        <v>336000</v>
      </c>
      <c r="E117">
        <v>0</v>
      </c>
      <c r="F117" s="1">
        <v>336000</v>
      </c>
      <c r="G117">
        <v>0</v>
      </c>
      <c r="H117" s="1">
        <v>336000</v>
      </c>
      <c r="I117" t="s">
        <v>178</v>
      </c>
    </row>
    <row r="118" spans="1:9" x14ac:dyDescent="0.25">
      <c r="A118">
        <v>71</v>
      </c>
      <c r="B118" t="s">
        <v>103</v>
      </c>
      <c r="C118" t="s">
        <v>4</v>
      </c>
      <c r="D118" s="1">
        <v>336000</v>
      </c>
      <c r="E118">
        <v>0</v>
      </c>
      <c r="F118" s="1">
        <v>336000</v>
      </c>
      <c r="G118">
        <v>0</v>
      </c>
      <c r="H118" s="1">
        <v>336000</v>
      </c>
      <c r="I118" t="s">
        <v>178</v>
      </c>
    </row>
    <row r="119" spans="1:9" x14ac:dyDescent="0.25">
      <c r="A119">
        <v>17</v>
      </c>
      <c r="B119" t="s">
        <v>104</v>
      </c>
      <c r="C119" t="s">
        <v>6</v>
      </c>
      <c r="D119" s="1">
        <v>1072100</v>
      </c>
      <c r="E119" s="1">
        <v>562500</v>
      </c>
      <c r="F119" s="1">
        <v>1634600</v>
      </c>
      <c r="G119">
        <v>0</v>
      </c>
      <c r="H119" s="1">
        <v>1634600</v>
      </c>
      <c r="I119" t="s">
        <v>178</v>
      </c>
    </row>
    <row r="120" spans="1:9" x14ac:dyDescent="0.25">
      <c r="A120">
        <v>21</v>
      </c>
      <c r="B120" t="s">
        <v>105</v>
      </c>
      <c r="C120" t="s">
        <v>4</v>
      </c>
      <c r="D120" s="1">
        <v>1072100</v>
      </c>
      <c r="E120" s="1">
        <v>160000</v>
      </c>
      <c r="F120" s="1">
        <v>1232100</v>
      </c>
      <c r="G120">
        <v>0</v>
      </c>
      <c r="H120" s="1">
        <v>1232100</v>
      </c>
      <c r="I120" t="s">
        <v>178</v>
      </c>
    </row>
    <row r="121" spans="1:9" x14ac:dyDescent="0.25">
      <c r="B121" t="s">
        <v>106</v>
      </c>
      <c r="D121" s="1">
        <v>4960400</v>
      </c>
      <c r="E121" s="1">
        <v>722500</v>
      </c>
      <c r="F121" s="1">
        <v>5682900</v>
      </c>
      <c r="G121">
        <v>0</v>
      </c>
      <c r="H121" s="1">
        <v>5682900</v>
      </c>
      <c r="I121" t="s">
        <v>178</v>
      </c>
    </row>
    <row r="122" spans="1:9" s="4" customFormat="1" x14ac:dyDescent="0.25">
      <c r="B122" s="4" t="s">
        <v>192</v>
      </c>
      <c r="D122" s="5">
        <f>SUM(D115:D120)</f>
        <v>4960400</v>
      </c>
      <c r="E122" s="5">
        <f t="shared" ref="E122:H122" si="7">SUM(E115:E120)</f>
        <v>722500</v>
      </c>
      <c r="F122" s="5">
        <f t="shared" si="7"/>
        <v>5682900</v>
      </c>
      <c r="G122" s="5">
        <f t="shared" si="7"/>
        <v>0</v>
      </c>
      <c r="H122" s="5">
        <f t="shared" si="7"/>
        <v>5682900</v>
      </c>
    </row>
    <row r="124" spans="1:9" x14ac:dyDescent="0.25">
      <c r="A124">
        <v>54</v>
      </c>
      <c r="B124" t="s">
        <v>107</v>
      </c>
      <c r="C124" t="s">
        <v>4</v>
      </c>
      <c r="D124" s="1">
        <v>355045</v>
      </c>
      <c r="E124">
        <v>0</v>
      </c>
      <c r="F124" s="1">
        <v>355045</v>
      </c>
      <c r="G124">
        <v>0</v>
      </c>
      <c r="H124" s="1">
        <v>355045</v>
      </c>
    </row>
    <row r="125" spans="1:9" x14ac:dyDescent="0.25">
      <c r="A125">
        <v>116</v>
      </c>
      <c r="B125" t="s">
        <v>108</v>
      </c>
      <c r="C125" t="s">
        <v>4</v>
      </c>
      <c r="D125">
        <v>0</v>
      </c>
      <c r="E125" s="1">
        <v>62500</v>
      </c>
      <c r="F125" s="1">
        <v>62500</v>
      </c>
      <c r="G125">
        <v>0</v>
      </c>
      <c r="H125" s="1">
        <v>62500</v>
      </c>
    </row>
    <row r="126" spans="1:9" x14ac:dyDescent="0.25">
      <c r="A126">
        <v>126</v>
      </c>
      <c r="B126" t="s">
        <v>109</v>
      </c>
      <c r="C126" t="s">
        <v>4</v>
      </c>
      <c r="D126" s="1">
        <v>23800</v>
      </c>
      <c r="E126">
        <v>0</v>
      </c>
      <c r="F126" s="1">
        <v>23800</v>
      </c>
      <c r="G126">
        <v>0</v>
      </c>
      <c r="H126" s="1">
        <v>23800</v>
      </c>
    </row>
    <row r="127" spans="1:9" x14ac:dyDescent="0.25">
      <c r="A127">
        <v>138</v>
      </c>
      <c r="B127" t="s">
        <v>110</v>
      </c>
      <c r="C127" t="s">
        <v>4</v>
      </c>
      <c r="D127">
        <v>217</v>
      </c>
      <c r="E127">
        <v>0</v>
      </c>
      <c r="F127">
        <v>217</v>
      </c>
      <c r="G127">
        <v>0</v>
      </c>
      <c r="H127">
        <v>217</v>
      </c>
    </row>
    <row r="128" spans="1:9" x14ac:dyDescent="0.25">
      <c r="A128">
        <v>138</v>
      </c>
      <c r="B128" t="s">
        <v>111</v>
      </c>
      <c r="C128" t="s">
        <v>6</v>
      </c>
      <c r="D128">
        <v>217</v>
      </c>
      <c r="E128">
        <v>0</v>
      </c>
      <c r="F128">
        <v>217</v>
      </c>
      <c r="G128">
        <v>0</v>
      </c>
      <c r="H128">
        <v>217</v>
      </c>
    </row>
    <row r="129" spans="1:8" x14ac:dyDescent="0.25">
      <c r="A129">
        <v>41</v>
      </c>
      <c r="B129" t="s">
        <v>112</v>
      </c>
      <c r="C129" t="s">
        <v>6</v>
      </c>
      <c r="D129">
        <v>0</v>
      </c>
      <c r="E129">
        <v>0</v>
      </c>
      <c r="F129">
        <v>0</v>
      </c>
      <c r="G129" s="1">
        <v>560000</v>
      </c>
      <c r="H129" s="1">
        <v>560000</v>
      </c>
    </row>
    <row r="130" spans="1:8" x14ac:dyDescent="0.25">
      <c r="A130">
        <v>138</v>
      </c>
      <c r="B130" t="s">
        <v>113</v>
      </c>
      <c r="C130" t="s">
        <v>6</v>
      </c>
      <c r="D130">
        <v>217</v>
      </c>
      <c r="E130">
        <v>0</v>
      </c>
      <c r="F130">
        <v>217</v>
      </c>
      <c r="G130">
        <v>0</v>
      </c>
      <c r="H130">
        <v>217</v>
      </c>
    </row>
    <row r="131" spans="1:8" x14ac:dyDescent="0.25">
      <c r="A131">
        <v>51</v>
      </c>
      <c r="B131" t="s">
        <v>114</v>
      </c>
      <c r="C131" t="s">
        <v>6</v>
      </c>
      <c r="D131">
        <v>0</v>
      </c>
      <c r="E131" s="1">
        <v>385500</v>
      </c>
      <c r="F131" s="1">
        <v>385500</v>
      </c>
      <c r="G131">
        <v>0</v>
      </c>
      <c r="H131" s="1">
        <v>385500</v>
      </c>
    </row>
    <row r="132" spans="1:8" x14ac:dyDescent="0.25">
      <c r="A132">
        <v>71</v>
      </c>
      <c r="B132" t="s">
        <v>115</v>
      </c>
      <c r="C132" t="s">
        <v>4</v>
      </c>
      <c r="D132" s="1">
        <v>336000</v>
      </c>
      <c r="E132">
        <v>0</v>
      </c>
      <c r="F132" s="1">
        <v>336000</v>
      </c>
      <c r="G132">
        <v>0</v>
      </c>
      <c r="H132" s="1">
        <v>336000</v>
      </c>
    </row>
    <row r="133" spans="1:8" x14ac:dyDescent="0.25">
      <c r="A133">
        <v>98</v>
      </c>
      <c r="B133" t="s">
        <v>116</v>
      </c>
      <c r="C133" t="s">
        <v>4</v>
      </c>
      <c r="D133" s="1">
        <v>111722</v>
      </c>
      <c r="E133">
        <v>0</v>
      </c>
      <c r="F133" s="1">
        <v>111722</v>
      </c>
      <c r="G133">
        <v>0</v>
      </c>
      <c r="H133" s="1">
        <v>111722</v>
      </c>
    </row>
    <row r="134" spans="1:8" x14ac:dyDescent="0.25">
      <c r="A134">
        <v>51</v>
      </c>
      <c r="B134" t="s">
        <v>117</v>
      </c>
      <c r="C134" t="s">
        <v>4</v>
      </c>
      <c r="D134">
        <v>0</v>
      </c>
      <c r="E134" s="1">
        <v>385500</v>
      </c>
      <c r="F134" s="1">
        <v>385500</v>
      </c>
      <c r="G134">
        <v>0</v>
      </c>
      <c r="H134" s="1">
        <v>385500</v>
      </c>
    </row>
    <row r="135" spans="1:8" x14ac:dyDescent="0.25">
      <c r="A135">
        <v>88</v>
      </c>
      <c r="B135" t="s">
        <v>118</v>
      </c>
      <c r="C135" t="s">
        <v>4</v>
      </c>
      <c r="D135">
        <v>0</v>
      </c>
      <c r="E135" s="1">
        <v>184500</v>
      </c>
      <c r="F135" s="1">
        <v>184500</v>
      </c>
      <c r="G135">
        <v>0</v>
      </c>
      <c r="H135" s="1">
        <v>184500</v>
      </c>
    </row>
    <row r="136" spans="1:8" x14ac:dyDescent="0.25">
      <c r="A136">
        <v>41</v>
      </c>
      <c r="B136" t="s">
        <v>119</v>
      </c>
      <c r="C136" t="s">
        <v>4</v>
      </c>
      <c r="D136">
        <v>0</v>
      </c>
      <c r="E136">
        <v>0</v>
      </c>
      <c r="F136">
        <v>0</v>
      </c>
      <c r="G136" s="1">
        <v>560000</v>
      </c>
      <c r="H136" s="1">
        <v>560000</v>
      </c>
    </row>
    <row r="137" spans="1:8" x14ac:dyDescent="0.25">
      <c r="A137">
        <v>11</v>
      </c>
      <c r="B137" t="s">
        <v>120</v>
      </c>
      <c r="C137" t="s">
        <v>4</v>
      </c>
      <c r="D137">
        <v>0</v>
      </c>
      <c r="E137" s="1">
        <v>2500000</v>
      </c>
      <c r="F137" s="1">
        <v>2500000</v>
      </c>
      <c r="G137">
        <v>0</v>
      </c>
      <c r="H137" s="1">
        <v>2500000</v>
      </c>
    </row>
    <row r="138" spans="1:8" x14ac:dyDescent="0.25">
      <c r="A138">
        <v>116</v>
      </c>
      <c r="B138" t="s">
        <v>121</v>
      </c>
      <c r="C138" t="s">
        <v>4</v>
      </c>
      <c r="D138">
        <v>0</v>
      </c>
      <c r="E138" s="1">
        <v>62500</v>
      </c>
      <c r="F138" s="1">
        <v>62500</v>
      </c>
      <c r="G138">
        <v>0</v>
      </c>
      <c r="H138" s="1">
        <v>62500</v>
      </c>
    </row>
    <row r="139" spans="1:8" x14ac:dyDescent="0.25">
      <c r="A139">
        <v>138</v>
      </c>
      <c r="B139" t="s">
        <v>122</v>
      </c>
      <c r="C139" t="s">
        <v>4</v>
      </c>
      <c r="D139">
        <v>217</v>
      </c>
      <c r="E139">
        <v>0</v>
      </c>
      <c r="F139">
        <v>217</v>
      </c>
      <c r="G139">
        <v>0</v>
      </c>
      <c r="H139">
        <v>217</v>
      </c>
    </row>
    <row r="140" spans="1:8" x14ac:dyDescent="0.25">
      <c r="A140">
        <v>54</v>
      </c>
      <c r="B140" t="s">
        <v>123</v>
      </c>
      <c r="C140" t="s">
        <v>4</v>
      </c>
      <c r="D140" s="1">
        <v>355045</v>
      </c>
      <c r="E140">
        <v>0</v>
      </c>
      <c r="F140" s="1">
        <v>355045</v>
      </c>
      <c r="G140">
        <v>0</v>
      </c>
      <c r="H140" s="1">
        <v>355045</v>
      </c>
    </row>
    <row r="141" spans="1:8" x14ac:dyDescent="0.25">
      <c r="A141">
        <v>54</v>
      </c>
      <c r="B141" t="s">
        <v>124</v>
      </c>
      <c r="C141" t="s">
        <v>4</v>
      </c>
      <c r="D141" s="1">
        <v>355045</v>
      </c>
      <c r="E141">
        <v>0</v>
      </c>
      <c r="F141" s="1">
        <v>355045</v>
      </c>
      <c r="G141">
        <v>0</v>
      </c>
      <c r="H141" s="1">
        <v>355045</v>
      </c>
    </row>
    <row r="142" spans="1:8" x14ac:dyDescent="0.25">
      <c r="A142">
        <v>54</v>
      </c>
      <c r="B142" t="s">
        <v>125</v>
      </c>
      <c r="C142" t="s">
        <v>4</v>
      </c>
      <c r="D142" s="1">
        <v>355045</v>
      </c>
      <c r="E142">
        <v>0</v>
      </c>
      <c r="F142" s="1">
        <v>355045</v>
      </c>
      <c r="G142">
        <v>0</v>
      </c>
      <c r="H142" s="1">
        <v>355045</v>
      </c>
    </row>
    <row r="143" spans="1:8" x14ac:dyDescent="0.25">
      <c r="A143">
        <v>54</v>
      </c>
      <c r="B143" t="s">
        <v>126</v>
      </c>
      <c r="C143" t="s">
        <v>4</v>
      </c>
      <c r="D143" s="1">
        <v>355045</v>
      </c>
      <c r="E143">
        <v>0</v>
      </c>
      <c r="F143" s="1">
        <v>355045</v>
      </c>
      <c r="G143">
        <v>0</v>
      </c>
      <c r="H143" s="1">
        <v>355045</v>
      </c>
    </row>
    <row r="144" spans="1:8" x14ac:dyDescent="0.25">
      <c r="A144">
        <v>54</v>
      </c>
      <c r="B144" t="s">
        <v>127</v>
      </c>
      <c r="C144" t="s">
        <v>4</v>
      </c>
      <c r="D144" s="1">
        <v>355045</v>
      </c>
      <c r="E144">
        <v>0</v>
      </c>
      <c r="F144" s="1">
        <v>355045</v>
      </c>
      <c r="G144">
        <v>0</v>
      </c>
      <c r="H144" s="1">
        <v>355045</v>
      </c>
    </row>
    <row r="145" spans="1:8" x14ac:dyDescent="0.25">
      <c r="A145">
        <v>127</v>
      </c>
      <c r="B145" t="s">
        <v>128</v>
      </c>
      <c r="C145" t="s">
        <v>6</v>
      </c>
      <c r="D145">
        <v>0</v>
      </c>
      <c r="E145">
        <v>0</v>
      </c>
      <c r="F145">
        <v>0</v>
      </c>
      <c r="G145" s="1">
        <v>15100</v>
      </c>
      <c r="H145" s="1">
        <v>15100</v>
      </c>
    </row>
    <row r="146" spans="1:8" x14ac:dyDescent="0.25">
      <c r="A146">
        <v>36</v>
      </c>
      <c r="B146" t="s">
        <v>129</v>
      </c>
      <c r="C146" t="s">
        <v>6</v>
      </c>
      <c r="D146">
        <v>0</v>
      </c>
      <c r="E146" s="1">
        <v>764000</v>
      </c>
      <c r="F146" s="1">
        <v>764000</v>
      </c>
      <c r="G146">
        <v>0</v>
      </c>
      <c r="H146" s="1">
        <v>764000</v>
      </c>
    </row>
    <row r="147" spans="1:8" x14ac:dyDescent="0.25">
      <c r="A147">
        <v>121</v>
      </c>
      <c r="B147" t="s">
        <v>130</v>
      </c>
      <c r="C147" t="s">
        <v>4</v>
      </c>
      <c r="D147" s="1">
        <v>27000</v>
      </c>
      <c r="E147">
        <v>0</v>
      </c>
      <c r="F147" s="1">
        <v>27000</v>
      </c>
      <c r="G147">
        <v>0</v>
      </c>
      <c r="H147" s="1">
        <v>27000</v>
      </c>
    </row>
    <row r="148" spans="1:8" x14ac:dyDescent="0.25">
      <c r="A148">
        <v>107</v>
      </c>
      <c r="B148" t="s">
        <v>131</v>
      </c>
      <c r="C148" t="s">
        <v>6</v>
      </c>
      <c r="D148">
        <v>0</v>
      </c>
      <c r="E148" s="1">
        <v>94000</v>
      </c>
      <c r="F148" s="1">
        <v>94000</v>
      </c>
      <c r="G148">
        <v>0</v>
      </c>
      <c r="H148" s="1">
        <v>94000</v>
      </c>
    </row>
    <row r="149" spans="1:8" x14ac:dyDescent="0.25">
      <c r="A149">
        <v>71</v>
      </c>
      <c r="B149" t="s">
        <v>132</v>
      </c>
      <c r="C149" t="s">
        <v>4</v>
      </c>
      <c r="D149" s="1">
        <v>336000</v>
      </c>
      <c r="E149">
        <v>0</v>
      </c>
      <c r="F149" s="1">
        <v>336000</v>
      </c>
      <c r="G149">
        <v>0</v>
      </c>
      <c r="H149" s="1">
        <v>336000</v>
      </c>
    </row>
    <row r="150" spans="1:8" x14ac:dyDescent="0.25">
      <c r="A150">
        <v>71</v>
      </c>
      <c r="B150" t="s">
        <v>133</v>
      </c>
      <c r="C150" t="s">
        <v>4</v>
      </c>
      <c r="D150" s="1">
        <v>336000</v>
      </c>
      <c r="E150">
        <v>0</v>
      </c>
      <c r="F150" s="1">
        <v>336000</v>
      </c>
      <c r="G150">
        <v>0</v>
      </c>
      <c r="H150" s="1">
        <v>336000</v>
      </c>
    </row>
    <row r="151" spans="1:8" x14ac:dyDescent="0.25">
      <c r="A151">
        <v>119</v>
      </c>
      <c r="B151" t="s">
        <v>134</v>
      </c>
      <c r="C151" t="s">
        <v>4</v>
      </c>
      <c r="D151">
        <v>0</v>
      </c>
      <c r="E151">
        <v>0</v>
      </c>
      <c r="F151">
        <v>0</v>
      </c>
      <c r="G151" s="1">
        <v>35000</v>
      </c>
      <c r="H151" s="1">
        <v>35000</v>
      </c>
    </row>
    <row r="152" spans="1:8" x14ac:dyDescent="0.25">
      <c r="A152">
        <v>138</v>
      </c>
      <c r="B152" t="s">
        <v>135</v>
      </c>
      <c r="C152" t="s">
        <v>4</v>
      </c>
      <c r="D152">
        <v>217</v>
      </c>
      <c r="E152">
        <v>0</v>
      </c>
      <c r="F152">
        <v>217</v>
      </c>
      <c r="G152">
        <v>0</v>
      </c>
      <c r="H152">
        <v>217</v>
      </c>
    </row>
    <row r="153" spans="1:8" x14ac:dyDescent="0.25">
      <c r="A153">
        <v>31</v>
      </c>
      <c r="B153" t="s">
        <v>136</v>
      </c>
      <c r="C153" t="s">
        <v>4</v>
      </c>
      <c r="D153">
        <v>0</v>
      </c>
      <c r="E153">
        <v>0</v>
      </c>
      <c r="F153">
        <v>0</v>
      </c>
      <c r="G153" s="1">
        <v>1030000</v>
      </c>
      <c r="H153" s="1">
        <v>1030000</v>
      </c>
    </row>
    <row r="154" spans="1:8" x14ac:dyDescent="0.25">
      <c r="A154">
        <v>54</v>
      </c>
      <c r="B154" t="s">
        <v>137</v>
      </c>
      <c r="C154" t="s">
        <v>4</v>
      </c>
      <c r="D154" s="1">
        <v>355045</v>
      </c>
      <c r="E154">
        <v>0</v>
      </c>
      <c r="F154" s="1">
        <v>355045</v>
      </c>
      <c r="G154">
        <v>0</v>
      </c>
      <c r="H154" s="1">
        <v>355045</v>
      </c>
    </row>
    <row r="155" spans="1:8" x14ac:dyDescent="0.25">
      <c r="A155">
        <v>41</v>
      </c>
      <c r="B155" t="s">
        <v>138</v>
      </c>
      <c r="C155" t="s">
        <v>6</v>
      </c>
      <c r="D155">
        <v>0</v>
      </c>
      <c r="E155">
        <v>0</v>
      </c>
      <c r="F155">
        <v>0</v>
      </c>
      <c r="G155" s="1">
        <v>560000</v>
      </c>
      <c r="H155" s="1">
        <v>560000</v>
      </c>
    </row>
    <row r="156" spans="1:8" x14ac:dyDescent="0.25">
      <c r="A156">
        <v>54</v>
      </c>
      <c r="B156" t="s">
        <v>139</v>
      </c>
      <c r="C156" t="s">
        <v>4</v>
      </c>
      <c r="D156" s="1">
        <v>355045</v>
      </c>
      <c r="E156">
        <v>0</v>
      </c>
      <c r="F156" s="1">
        <v>355045</v>
      </c>
      <c r="G156">
        <v>0</v>
      </c>
      <c r="H156" s="1">
        <v>355045</v>
      </c>
    </row>
    <row r="157" spans="1:8" x14ac:dyDescent="0.25">
      <c r="A157">
        <v>54</v>
      </c>
      <c r="B157" t="s">
        <v>140</v>
      </c>
      <c r="C157" t="s">
        <v>4</v>
      </c>
      <c r="D157" s="1">
        <v>355045</v>
      </c>
      <c r="E157">
        <v>0</v>
      </c>
      <c r="F157" s="1">
        <v>355045</v>
      </c>
      <c r="G157">
        <v>0</v>
      </c>
      <c r="H157" s="1">
        <v>355045</v>
      </c>
    </row>
    <row r="158" spans="1:8" x14ac:dyDescent="0.25">
      <c r="A158">
        <v>54</v>
      </c>
      <c r="B158" t="s">
        <v>141</v>
      </c>
      <c r="C158" t="s">
        <v>4</v>
      </c>
      <c r="D158" s="1">
        <v>355045</v>
      </c>
      <c r="E158">
        <v>0</v>
      </c>
      <c r="F158" s="1">
        <v>355045</v>
      </c>
      <c r="G158">
        <v>0</v>
      </c>
      <c r="H158" s="1">
        <v>355045</v>
      </c>
    </row>
    <row r="159" spans="1:8" x14ac:dyDescent="0.25">
      <c r="A159">
        <v>54</v>
      </c>
      <c r="B159" t="s">
        <v>142</v>
      </c>
      <c r="C159" t="s">
        <v>4</v>
      </c>
      <c r="D159" s="1">
        <v>355045</v>
      </c>
      <c r="E159">
        <v>0</v>
      </c>
      <c r="F159" s="1">
        <v>355045</v>
      </c>
      <c r="G159">
        <v>0</v>
      </c>
      <c r="H159" s="1">
        <v>355045</v>
      </c>
    </row>
    <row r="160" spans="1:8" x14ac:dyDescent="0.25">
      <c r="A160">
        <v>54</v>
      </c>
      <c r="B160" t="s">
        <v>143</v>
      </c>
      <c r="C160" t="s">
        <v>4</v>
      </c>
      <c r="D160" s="1">
        <v>355045</v>
      </c>
      <c r="E160">
        <v>0</v>
      </c>
      <c r="F160" s="1">
        <v>355045</v>
      </c>
      <c r="G160">
        <v>0</v>
      </c>
      <c r="H160" s="1">
        <v>355045</v>
      </c>
    </row>
    <row r="161" spans="1:9" x14ac:dyDescent="0.25">
      <c r="A161">
        <v>54</v>
      </c>
      <c r="B161" t="s">
        <v>144</v>
      </c>
      <c r="C161" t="s">
        <v>4</v>
      </c>
      <c r="D161" s="1">
        <v>355045</v>
      </c>
      <c r="E161">
        <v>0</v>
      </c>
      <c r="F161" s="1">
        <v>355045</v>
      </c>
      <c r="G161">
        <v>0</v>
      </c>
      <c r="H161" s="1">
        <v>355045</v>
      </c>
    </row>
    <row r="162" spans="1:9" x14ac:dyDescent="0.25">
      <c r="A162">
        <v>136</v>
      </c>
      <c r="B162" t="s">
        <v>145</v>
      </c>
      <c r="C162" t="s">
        <v>6</v>
      </c>
      <c r="D162">
        <v>0</v>
      </c>
      <c r="E162" s="1">
        <v>1500</v>
      </c>
      <c r="F162" s="1">
        <v>1500</v>
      </c>
      <c r="G162">
        <v>0</v>
      </c>
      <c r="H162" s="1">
        <v>1500</v>
      </c>
    </row>
    <row r="163" spans="1:9" x14ac:dyDescent="0.25">
      <c r="A163">
        <v>71</v>
      </c>
      <c r="B163" t="s">
        <v>146</v>
      </c>
      <c r="C163" t="s">
        <v>4</v>
      </c>
      <c r="D163" s="1">
        <v>336000</v>
      </c>
      <c r="E163">
        <v>0</v>
      </c>
      <c r="F163" s="1">
        <v>336000</v>
      </c>
      <c r="G163">
        <v>0</v>
      </c>
      <c r="H163" s="1">
        <v>336000</v>
      </c>
    </row>
    <row r="164" spans="1:9" x14ac:dyDescent="0.25">
      <c r="A164">
        <v>90</v>
      </c>
      <c r="B164" t="s">
        <v>147</v>
      </c>
      <c r="C164" t="s">
        <v>6</v>
      </c>
      <c r="D164">
        <v>0</v>
      </c>
      <c r="E164" s="1">
        <v>160000</v>
      </c>
      <c r="F164" s="1">
        <v>160000</v>
      </c>
      <c r="G164">
        <v>0</v>
      </c>
      <c r="H164" s="1">
        <v>160000</v>
      </c>
    </row>
    <row r="165" spans="1:9" x14ac:dyDescent="0.25">
      <c r="A165">
        <v>138</v>
      </c>
      <c r="B165" t="s">
        <v>148</v>
      </c>
      <c r="C165" t="s">
        <v>6</v>
      </c>
      <c r="D165">
        <v>217</v>
      </c>
      <c r="E165">
        <v>0</v>
      </c>
      <c r="F165">
        <v>217</v>
      </c>
      <c r="G165">
        <v>0</v>
      </c>
      <c r="H165">
        <v>217</v>
      </c>
    </row>
    <row r="166" spans="1:9" x14ac:dyDescent="0.25">
      <c r="A166">
        <v>39</v>
      </c>
      <c r="B166" t="s">
        <v>149</v>
      </c>
      <c r="C166" t="s">
        <v>4</v>
      </c>
      <c r="D166">
        <v>0</v>
      </c>
      <c r="E166">
        <v>0</v>
      </c>
      <c r="F166">
        <v>0</v>
      </c>
      <c r="G166" s="1">
        <v>615000</v>
      </c>
      <c r="H166" s="1">
        <v>615000</v>
      </c>
    </row>
    <row r="167" spans="1:9" x14ac:dyDescent="0.25">
      <c r="A167">
        <v>138</v>
      </c>
      <c r="B167" t="s">
        <v>150</v>
      </c>
      <c r="C167" t="s">
        <v>4</v>
      </c>
      <c r="D167">
        <v>217</v>
      </c>
      <c r="E167">
        <v>0</v>
      </c>
      <c r="F167">
        <v>217</v>
      </c>
      <c r="G167">
        <v>0</v>
      </c>
      <c r="H167">
        <v>217</v>
      </c>
    </row>
    <row r="168" spans="1:9" x14ac:dyDescent="0.25">
      <c r="A168">
        <v>98</v>
      </c>
      <c r="B168" t="s">
        <v>151</v>
      </c>
      <c r="C168" t="s">
        <v>6</v>
      </c>
      <c r="D168" s="1">
        <v>111722</v>
      </c>
      <c r="E168">
        <v>0</v>
      </c>
      <c r="F168" s="1">
        <v>111722</v>
      </c>
      <c r="G168">
        <v>0</v>
      </c>
      <c r="H168" s="1">
        <v>111722</v>
      </c>
    </row>
    <row r="169" spans="1:9" x14ac:dyDescent="0.25">
      <c r="A169">
        <v>128</v>
      </c>
      <c r="B169" t="s">
        <v>152</v>
      </c>
      <c r="C169" t="s">
        <v>6</v>
      </c>
      <c r="D169">
        <v>0</v>
      </c>
      <c r="E169" s="1">
        <v>15000</v>
      </c>
      <c r="F169" s="1">
        <v>15000</v>
      </c>
      <c r="G169">
        <v>0</v>
      </c>
      <c r="H169" s="1">
        <v>15000</v>
      </c>
    </row>
    <row r="170" spans="1:9" x14ac:dyDescent="0.25">
      <c r="A170">
        <v>138</v>
      </c>
      <c r="B170" t="s">
        <v>153</v>
      </c>
      <c r="C170" t="s">
        <v>6</v>
      </c>
      <c r="D170">
        <v>217</v>
      </c>
      <c r="E170">
        <v>0</v>
      </c>
      <c r="F170">
        <v>217</v>
      </c>
      <c r="G170">
        <v>0</v>
      </c>
      <c r="H170">
        <v>217</v>
      </c>
    </row>
    <row r="171" spans="1:9" x14ac:dyDescent="0.25">
      <c r="A171">
        <v>138</v>
      </c>
      <c r="B171" t="s">
        <v>154</v>
      </c>
      <c r="C171" t="s">
        <v>4</v>
      </c>
      <c r="D171">
        <v>217</v>
      </c>
      <c r="E171">
        <v>0</v>
      </c>
      <c r="F171">
        <v>217</v>
      </c>
      <c r="G171">
        <v>0</v>
      </c>
      <c r="H171">
        <v>217</v>
      </c>
    </row>
    <row r="172" spans="1:9" x14ac:dyDescent="0.25">
      <c r="A172">
        <v>54</v>
      </c>
      <c r="B172" t="s">
        <v>155</v>
      </c>
      <c r="C172" t="s">
        <v>4</v>
      </c>
      <c r="D172" s="1">
        <v>355045</v>
      </c>
      <c r="E172">
        <v>0</v>
      </c>
      <c r="F172" s="1">
        <v>355045</v>
      </c>
      <c r="G172">
        <v>0</v>
      </c>
      <c r="H172" s="1">
        <v>355045</v>
      </c>
    </row>
    <row r="173" spans="1:9" x14ac:dyDescent="0.25">
      <c r="A173">
        <v>86</v>
      </c>
      <c r="B173" t="s">
        <v>156</v>
      </c>
      <c r="C173" t="s">
        <v>4</v>
      </c>
      <c r="D173" s="1">
        <v>190500</v>
      </c>
      <c r="E173">
        <v>0</v>
      </c>
      <c r="F173" s="1">
        <v>190500</v>
      </c>
      <c r="G173">
        <v>0</v>
      </c>
      <c r="H173" s="1">
        <v>190500</v>
      </c>
      <c r="I173" t="s">
        <v>179</v>
      </c>
    </row>
    <row r="174" spans="1:9" x14ac:dyDescent="0.25">
      <c r="B174" t="s">
        <v>157</v>
      </c>
      <c r="D174" s="1">
        <v>6781327</v>
      </c>
      <c r="E174" s="1">
        <v>4615000</v>
      </c>
      <c r="F174" s="1">
        <v>11396327</v>
      </c>
      <c r="G174" s="1">
        <v>3375100</v>
      </c>
      <c r="H174" s="1">
        <v>14771427</v>
      </c>
    </row>
    <row r="175" spans="1:9" s="4" customFormat="1" x14ac:dyDescent="0.25">
      <c r="B175" s="4" t="s">
        <v>193</v>
      </c>
      <c r="D175" s="5">
        <f>SUM(D124:D173)</f>
        <v>6781327</v>
      </c>
      <c r="E175" s="5">
        <f t="shared" ref="E175:H175" si="8">SUM(E124:E173)</f>
        <v>4615000</v>
      </c>
      <c r="F175" s="5">
        <f t="shared" si="8"/>
        <v>11396327</v>
      </c>
      <c r="G175" s="5">
        <f t="shared" si="8"/>
        <v>3375100</v>
      </c>
      <c r="H175" s="5">
        <f t="shared" si="8"/>
        <v>14771427</v>
      </c>
    </row>
    <row r="177" spans="1:9" x14ac:dyDescent="0.25">
      <c r="A177">
        <v>54</v>
      </c>
      <c r="B177" t="s">
        <v>158</v>
      </c>
      <c r="C177" t="s">
        <v>4</v>
      </c>
      <c r="D177" s="1">
        <v>355045</v>
      </c>
      <c r="E177">
        <v>0</v>
      </c>
      <c r="F177" s="1">
        <v>355045</v>
      </c>
      <c r="G177">
        <v>0</v>
      </c>
      <c r="H177" s="1">
        <v>355045</v>
      </c>
      <c r="I177" t="s">
        <v>180</v>
      </c>
    </row>
    <row r="178" spans="1:9" x14ac:dyDescent="0.25">
      <c r="A178">
        <v>54</v>
      </c>
      <c r="B178" t="s">
        <v>159</v>
      </c>
      <c r="C178" t="s">
        <v>4</v>
      </c>
      <c r="D178" s="1">
        <v>355045</v>
      </c>
      <c r="E178">
        <v>0</v>
      </c>
      <c r="F178" s="1">
        <v>355045</v>
      </c>
      <c r="G178">
        <v>0</v>
      </c>
      <c r="H178" s="1">
        <v>355045</v>
      </c>
      <c r="I178" t="s">
        <v>180</v>
      </c>
    </row>
    <row r="179" spans="1:9" x14ac:dyDescent="0.25">
      <c r="B179" t="s">
        <v>160</v>
      </c>
      <c r="D179" s="1">
        <v>710090</v>
      </c>
      <c r="E179">
        <v>0</v>
      </c>
      <c r="F179" s="1">
        <v>710090</v>
      </c>
      <c r="G179">
        <v>0</v>
      </c>
      <c r="H179" s="1">
        <v>710090</v>
      </c>
    </row>
    <row r="180" spans="1:9" s="4" customFormat="1" x14ac:dyDescent="0.25">
      <c r="B180" s="4" t="s">
        <v>194</v>
      </c>
      <c r="D180" s="5">
        <f>SUM(D177:D178)</f>
        <v>710090</v>
      </c>
      <c r="E180" s="5">
        <f t="shared" ref="E180:H180" si="9">SUM(E177:E178)</f>
        <v>0</v>
      </c>
      <c r="F180" s="5">
        <f t="shared" si="9"/>
        <v>710090</v>
      </c>
      <c r="G180" s="5">
        <f t="shared" si="9"/>
        <v>0</v>
      </c>
      <c r="H180" s="5">
        <f t="shared" si="9"/>
        <v>710090</v>
      </c>
    </row>
    <row r="182" spans="1:9" x14ac:dyDescent="0.25">
      <c r="B182" t="s">
        <v>161</v>
      </c>
      <c r="D182" s="1">
        <v>75422597</v>
      </c>
      <c r="E182" s="1">
        <v>35798128</v>
      </c>
      <c r="F182" s="1">
        <v>111220725</v>
      </c>
      <c r="G182" s="1">
        <v>18959700</v>
      </c>
      <c r="H182" s="1">
        <v>130180425</v>
      </c>
    </row>
    <row r="183" spans="1:9" x14ac:dyDescent="0.25">
      <c r="B183" t="s">
        <v>162</v>
      </c>
      <c r="D183" s="1">
        <v>44227545</v>
      </c>
      <c r="E183" s="1">
        <v>3075000</v>
      </c>
      <c r="F183" s="1">
        <v>47302545</v>
      </c>
      <c r="G183">
        <v>0</v>
      </c>
      <c r="H183" s="1">
        <v>47302545</v>
      </c>
    </row>
    <row r="184" spans="1:9" x14ac:dyDescent="0.25">
      <c r="B184" t="s">
        <v>163</v>
      </c>
      <c r="D184" s="1">
        <v>119650142</v>
      </c>
      <c r="E184" s="1">
        <v>38873128</v>
      </c>
      <c r="F184" s="1">
        <v>158523270</v>
      </c>
      <c r="G184" s="1">
        <v>18959700</v>
      </c>
      <c r="H184" s="1">
        <v>177482970</v>
      </c>
    </row>
    <row r="186" spans="1:9" s="4" customFormat="1" x14ac:dyDescent="0.25">
      <c r="B186" s="4" t="s">
        <v>195</v>
      </c>
      <c r="D186" s="5">
        <f>SUM(D177:D178,D124:D173,D115:D120,D111,D110,D106,D105,D104,D100,D99,D68:D95,D61:D64,D45:D59,D23:D41,D4:D19)</f>
        <v>75422597</v>
      </c>
      <c r="E186" s="5">
        <f t="shared" ref="E186:H186" si="10">SUM(E177:E178,E124:E173,E115:E120,E111,E110,E106,E105,E104,E100,E99,E68:E95,E61:E64,E45:E59,E23:E41,E4:E19)</f>
        <v>35798128</v>
      </c>
      <c r="F186" s="5">
        <f t="shared" si="10"/>
        <v>111220725</v>
      </c>
      <c r="G186" s="5">
        <f t="shared" si="10"/>
        <v>18959700</v>
      </c>
      <c r="H186" s="5">
        <f t="shared" si="10"/>
        <v>130180425</v>
      </c>
    </row>
    <row r="187" spans="1:9" x14ac:dyDescent="0.25">
      <c r="B187" t="s">
        <v>196</v>
      </c>
      <c r="D187" s="1"/>
    </row>
    <row r="188" spans="1:9" x14ac:dyDescent="0.25">
      <c r="B188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2019-01-15T12:47:11Z</dcterms:created>
  <dcterms:modified xsi:type="dcterms:W3CDTF">2019-01-15T12:47:11Z</dcterms:modified>
</cp:coreProperties>
</file>