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xpenditure-reports-project\resources\pdfs\Finished\"/>
    </mc:Choice>
  </mc:AlternateContent>
  <xr:revisionPtr revIDLastSave="0" documentId="13_ncr:40009_{94276B57-10F5-467B-8BA3-B2B10B9DD6F1}" xr6:coauthVersionLast="40" xr6:coauthVersionMax="40" xr10:uidLastSave="{00000000-0000-0000-0000-000000000000}"/>
  <bookViews>
    <workbookView xWindow="0" yWindow="0" windowWidth="28800" windowHeight="11565"/>
  </bookViews>
  <sheets>
    <sheet name="2006_tb3.pdf" sheetId="1" r:id="rId1"/>
  </sheets>
  <calcPr calcId="0"/>
</workbook>
</file>

<file path=xl/calcChain.xml><?xml version="1.0" encoding="utf-8"?>
<calcChain xmlns="http://schemas.openxmlformats.org/spreadsheetml/2006/main">
  <c r="E212" i="1" l="1"/>
  <c r="F212" i="1"/>
  <c r="G212" i="1"/>
  <c r="H212" i="1"/>
  <c r="D212" i="1"/>
  <c r="H206" i="1"/>
  <c r="G206" i="1"/>
  <c r="F206" i="1"/>
  <c r="E206" i="1"/>
  <c r="D206" i="1"/>
  <c r="H157" i="1"/>
  <c r="G157" i="1"/>
  <c r="F157" i="1"/>
  <c r="E157" i="1"/>
  <c r="D157" i="1"/>
  <c r="H147" i="1"/>
  <c r="G147" i="1"/>
  <c r="F147" i="1"/>
  <c r="E147" i="1"/>
  <c r="D147" i="1"/>
  <c r="H136" i="1"/>
  <c r="G136" i="1"/>
  <c r="F136" i="1"/>
  <c r="E136" i="1"/>
  <c r="D136" i="1"/>
  <c r="H130" i="1"/>
  <c r="G130" i="1"/>
  <c r="F130" i="1"/>
  <c r="E130" i="1"/>
  <c r="D130" i="1"/>
  <c r="H109" i="1"/>
  <c r="G109" i="1"/>
  <c r="F109" i="1"/>
  <c r="E109" i="1"/>
  <c r="D109" i="1"/>
  <c r="H65" i="1"/>
  <c r="G65" i="1"/>
  <c r="F65" i="1"/>
  <c r="E65" i="1"/>
  <c r="D65" i="1"/>
  <c r="H58" i="1"/>
  <c r="G58" i="1"/>
  <c r="F58" i="1"/>
  <c r="E58" i="1"/>
  <c r="D58" i="1"/>
  <c r="H44" i="1"/>
  <c r="G44" i="1"/>
  <c r="F44" i="1"/>
  <c r="E44" i="1"/>
  <c r="D44" i="1"/>
  <c r="H19" i="1"/>
  <c r="G19" i="1"/>
  <c r="F19" i="1"/>
  <c r="E19" i="1"/>
  <c r="D19" i="1"/>
</calcChain>
</file>

<file path=xl/sharedStrings.xml><?xml version="1.0" encoding="utf-8"?>
<sst xmlns="http://schemas.openxmlformats.org/spreadsheetml/2006/main" count="558" uniqueCount="223">
  <si>
    <t>Rank</t>
  </si>
  <si>
    <t>Species (50 CFR Part 17)</t>
  </si>
  <si>
    <t>Status</t>
  </si>
  <si>
    <t>Mammals</t>
  </si>
  <si>
    <t>Bat, Hawaiian hoary (Lasiurus cinereus_x000D_semotus)</t>
  </si>
  <si>
    <t>E</t>
  </si>
  <si>
    <t>Bat, Indiana (Myotis sodalis)</t>
  </si>
  <si>
    <t>Bat, Ozark big-eared (Corynorhinus_x000D_(=Plecotus) townsendii ingens)</t>
  </si>
  <si>
    <t>Bear, grizzly (Ursus arctos horribilis)_x000D_lower 48 States, except where listed as an_x000D_experimental population or delisted</t>
  </si>
  <si>
    <t>T</t>
  </si>
  <si>
    <t>Bear, Louisiana black (Ursus americanus_x000D_luteolus)</t>
  </si>
  <si>
    <t>Kangaroo rat, Fresno (Dipodomys_x000D_nitratoides exilis)</t>
  </si>
  <si>
    <t>Kangaroo rat, Tipton (Dipodomys_x000D_nitratoides nitratoides)</t>
  </si>
  <si>
    <t>Lynx, Canada (Lynx canadensis)_x000D_lower 48 States DPS</t>
  </si>
  <si>
    <t>Mouse, Preble's meadow jumping (Zapus_x000D_hudsonius preblei)_x000D_Colorado</t>
  </si>
  <si>
    <t>Rabbit, pygmy (Brachylagus idahoensis)_x000D_Columbia Basin DPS</t>
  </si>
  <si>
    <t>Rabbit, riparian brush (Sylvilagus_x000D_bachmani riparius)</t>
  </si>
  <si>
    <t>Seal, Hawaiian monk (Monachus_x000D_schauinslandi)</t>
  </si>
  <si>
    <t>Wolf, gray (Canis lupus)_x000D_Lower 48 States, except where delisted_x000D_and where EXPN. Mexico.</t>
  </si>
  <si>
    <t>Woodrat, riparian (=San Joaquin Valley)_x000D_(Neotoma fuscipes riparia)</t>
  </si>
  <si>
    <t>Mammals Subtotal</t>
  </si>
  <si>
    <t>Birds</t>
  </si>
  <si>
    <t>Caracara, Audubon's crested (Polyborus_x000D_plancus audubonii)  FL pop.</t>
  </si>
  <si>
    <t>Coot, Hawaiian (Fulica americana alai)</t>
  </si>
  <si>
    <t>Crane, whooping (Grus americana)_x000D_except where EXPN</t>
  </si>
  <si>
    <t>Duck, Hawaiian (=koloa) (Anas wyvilliana)</t>
  </si>
  <si>
    <t>Duck, Laysan (Anas laysanensis)</t>
  </si>
  <si>
    <t>Eagle, bald (Haliaeetus leucocephalus)_x000D_lower 48 States</t>
  </si>
  <si>
    <t>Flycatcher, southwestern willow_x000D_(Empidonax traillii extimus)</t>
  </si>
  <si>
    <t>Gnatcatcher, coastal California (Polioptila_x000D_californica californica)</t>
  </si>
  <si>
    <t>Jay, Florida scrub (Aphelocoma_x000D_coerulescens)</t>
  </si>
  <si>
    <t>Moorhen, Hawaiian common (Gallinula_x000D_chloropus sandvicensis)</t>
  </si>
  <si>
    <t>Murrelet, marbled (Brachyramphus_x000D_marmoratus)  CA, OR, WA</t>
  </si>
  <si>
    <t>Owl, northern spotted (Strix occidentalis_x000D_caurina)</t>
  </si>
  <si>
    <t>Plover, piping (Charadrius melodus)_x000D_except Great Lakes watershed</t>
  </si>
  <si>
    <t>Stilt, Hawaiian (Himantopus mexicanus_x000D_knudseni)</t>
  </si>
  <si>
    <t>Stork, wood (Mycteria americana)_x000D_AL, FL, GA, SC</t>
  </si>
  <si>
    <t>Tern, least (Sterna antillarum)_x000D_interior pop.</t>
  </si>
  <si>
    <t>Vireo, black-capped (Vireo atricapilla)</t>
  </si>
  <si>
    <t>Vireo, least Bell's (Vireo bellii pusillus)</t>
  </si>
  <si>
    <t>Warbler (=wood), golden-cheeked_x000D_(Dendroica chrysoparia)</t>
  </si>
  <si>
    <t>Woodpecker, ivory-billed (Campephilus_x000D_principalis)</t>
  </si>
  <si>
    <t>Woodpecker, red-cockaded (Picoides_x000D_borealis)</t>
  </si>
  <si>
    <t>Birds Subtotal</t>
  </si>
  <si>
    <t>Reptiles</t>
  </si>
  <si>
    <t>Alligator, American (Alligator_x000D_mississippiensis)</t>
  </si>
  <si>
    <t>SAT</t>
  </si>
  <si>
    <t>Lizard, blunt-nosed leopard (Gambelia_x000D_silus)</t>
  </si>
  <si>
    <t>Plymouth Red-Bellied Turtle (Pseudemys_x000D_rubriventris bangsi)</t>
  </si>
  <si>
    <t>Sea turtle, green (Chelonia mydas)_x000D_FL, Mexico nesting pops.</t>
  </si>
  <si>
    <t>Sea turtle, hawksbill (Eretmochelys_x000D_imbricata)</t>
  </si>
  <si>
    <t>Sea turtle, leatherback (Dermochelys_x000D_coriacea)</t>
  </si>
  <si>
    <t>Sea turtle, loggerhead (Caretta caretta)</t>
  </si>
  <si>
    <t>Skink, sand (Neoseps reynoldsi)</t>
  </si>
  <si>
    <t>Snake, eastern indigo (Drymarchon corais_x000D_couperi)</t>
  </si>
  <si>
    <t>Tortoise, desert (Gopherus agassizii)_x000D_U.S.A., except in Sonoran Desert</t>
  </si>
  <si>
    <t>Whipsnake (=striped racer), Alameda_x000D_(Masticophis lateralis euryxanthus)</t>
  </si>
  <si>
    <t>Reptiles Subtotal</t>
  </si>
  <si>
    <t>Amphibians</t>
  </si>
  <si>
    <t>Frog, California red-legged (Rana aurora_x000D_draytonii)  subspecies range clarified</t>
  </si>
  <si>
    <t>Salamander, California tiger (Ambystoma_x000D_californiense)  U.S.A. (Central CA DPS)</t>
  </si>
  <si>
    <t>Salamander, Santa Cruz long-toed_x000D_(Ambystoma macrodactylum croceum)</t>
  </si>
  <si>
    <t>Toad, arroyo (=arroyo southwestern)_x000D_(Bufo californicus (=microscaphus))</t>
  </si>
  <si>
    <t>Amphibians Subtotal</t>
  </si>
  <si>
    <t>Fishes</t>
  </si>
  <si>
    <t>Chub, bonytail (Gila elegans)  entire</t>
  </si>
  <si>
    <t>Chub, spotfin (Erimonax monachus)_x000D_entire</t>
  </si>
  <si>
    <t>Dace, Ash Meadows speckled_x000D_(Rhinichthys osculus nevadensis)</t>
  </si>
  <si>
    <t>Dace, Moapa (Moapa coriacea)</t>
  </si>
  <si>
    <t>Darter, amber (Percina antesella)</t>
  </si>
  <si>
    <t>Darter, Cherokee (Etheostoma scotti)</t>
  </si>
  <si>
    <t>Darter, Etowah (Etheostoma etowahae)</t>
  </si>
  <si>
    <t>Darter, fountain (Etheostoma fonticola)</t>
  </si>
  <si>
    <t>Darter, goldline (Percina aurolineata)</t>
  </si>
  <si>
    <t>Darter, snail (Percina tanasi)</t>
  </si>
  <si>
    <t>Logperch, Conasauga (Percina jenkinsi)</t>
  </si>
  <si>
    <t>Minnow, Rio Grande silvery (Hybognathus_x000D_amarus)</t>
  </si>
  <si>
    <t>Pikeminnow (=squawfish), Colorado_x000D_(Ptychocheilus lucius)_x000D_except Salt and Verde R. drainages, AZ</t>
  </si>
  <si>
    <t>Pupfish, Ash Meadows Amargosa_x000D_(Cyprinodon nevadensis mionectes)</t>
  </si>
  <si>
    <t>Pupfish, Devils Hole (Cyprinodon_x000D_diabolis)</t>
  </si>
  <si>
    <t>Pupfish, Warm Springs (Cyprinodon_x000D_nevadensis pectoralis)</t>
  </si>
  <si>
    <t>Salmon, chinook (Oncorhynchus_x000D_(=Salmo) tshawytscha)  upper Willamette_x000D_R.</t>
  </si>
  <si>
    <t>Salmon, chinook (Oncorhynchus_x000D_(=Salmo) tshawytscha)  fall Snake R.</t>
  </si>
  <si>
    <t>Salmon, chinook (Oncorhynchus_x000D_(=Salmo) tshawytscha)  spring upper_x000D_Columbia R.</t>
  </si>
  <si>
    <t>Salmon, chinook (Oncorhynchus_x000D_(=Salmo) tshawytscha)  spring/summer_x000D_Snake R.</t>
  </si>
  <si>
    <t>Salmon, chinook (Oncorhynchus_x000D_(=Salmo) tshawytscha)  lower Columbia_x000D_R.</t>
  </si>
  <si>
    <t>Salmon, chinook (Oncorhynchus_x000D_(=Salmo) tshawytscha)  winter_x000D_Sacramento R.</t>
  </si>
  <si>
    <t>Salmon, chinook (Oncorhynchus_x000D_(=Salmo) tshawytscha)  Puget Sound</t>
  </si>
  <si>
    <t>Salmon, chum (Oncorhynchus (=Salmo)_x000D_keta)  summer-run Hood Canal</t>
  </si>
  <si>
    <t>Salmon, chum (Oncorhynchus (=Salmo)_x000D_keta)  Columbia R.</t>
  </si>
  <si>
    <t>Salmon, coho (Oncorhynchus (=Salmo)_x000D_kisutch)  Lower Columbia River</t>
  </si>
  <si>
    <t>Salmon, coho (Oncorhynchus (=Salmo)_x000D_kisutch)  OR, CA pop.</t>
  </si>
  <si>
    <t>Salmon, sockeye (Oncorhynchus_x000D_(=Salmo) nerka)  U.S.A. (Snake River, ID_x000D_stock wherever found.)</t>
  </si>
  <si>
    <t>Smelt, delta (Hypomesus transpacificus)</t>
  </si>
  <si>
    <t>Steelhead (Oncorhynchus (=Salmo)_x000D_mykiss)_x000D_Snake R. Basin</t>
  </si>
  <si>
    <t>Steelhead (Oncorhynchus (=Salmo)_x000D_mykiss)_x000D_lower Columbia R.</t>
  </si>
  <si>
    <t>Steelhead (Oncorhynchus (=Salmo)_x000D_mykiss)_x000D_Central Valley CA</t>
  </si>
  <si>
    <t>Steelhead (Oncorhynchus (=Salmo)_x000D_mykiss)_x000D_upper Willamette R.</t>
  </si>
  <si>
    <t>Steelhead (Oncorhynchus (=Salmo)_x000D_mykiss)_x000D_middle Columbia R.</t>
  </si>
  <si>
    <t>Steelhead (Oncorhynchus (=Salmo)_x000D_mykiss)_x000D_upper Columbia R. Basin</t>
  </si>
  <si>
    <t>Sturgeon, pallid (Scaphirhynchus albus)</t>
  </si>
  <si>
    <t>Sucker, razorback (Xyrauchen texanus)_x000D_entire</t>
  </si>
  <si>
    <t>Topminnow, Gila (incl. Yaqui)_x000D_(Poeciliopsis occidentalis)  U.S.A. only</t>
  </si>
  <si>
    <t>Trout, bull (Salvelinus confluentus)_x000D_U.S.A., conterminous, lower 48 states</t>
  </si>
  <si>
    <t>Trout, Lahontan cutthroat (Oncorhynchus_x000D_clarki henshawi)</t>
  </si>
  <si>
    <t>Fishes Subtotal</t>
  </si>
  <si>
    <t>Clams</t>
  </si>
  <si>
    <t>Acornshell, southern (Epioblasma_x000D_othcaloogensis)</t>
  </si>
  <si>
    <t>Bankclimber, purple (mussel)_x000D_(Elliptoideus sloatianus)</t>
  </si>
  <si>
    <t>Clubshell, ovate (Pleurobema perovatum)</t>
  </si>
  <si>
    <t>Combshell, southern (Epioblasma penita)</t>
  </si>
  <si>
    <t>Combshell, upland (Epioblasma_x000D_metastriata)</t>
  </si>
  <si>
    <t>Kidneyshell, triangular (Ptychobranchus_x000D_greenii)</t>
  </si>
  <si>
    <t>Mapleleaf, winged (Quadrula fragosa)_x000D_entire; except where listed as_x000D_experimental populations</t>
  </si>
  <si>
    <t>Moccasinshell, Alabama (Medionidus_x000D_acutissimus)</t>
  </si>
  <si>
    <t>Moccasinshell, Coosa (Medionidus_x000D_parvulus)</t>
  </si>
  <si>
    <t>Moccasinshell, Gulf (Medionidus_x000D_penicillatus)</t>
  </si>
  <si>
    <t>Moccasinshell, Ochlockonee (Medionidus_x000D_simpsonianus)</t>
  </si>
  <si>
    <t>Mucket, pink (pearlymussel) (Lampsilis_x000D_abrupta)</t>
  </si>
  <si>
    <t>Pigtoe, southern (Pleurobema_x000D_georgianum)</t>
  </si>
  <si>
    <t>Pocketbook, finelined (Lampsilis altilis)</t>
  </si>
  <si>
    <t>Pocketbook, Ouachita rock (Arkansia_x000D_wheeleri)</t>
  </si>
  <si>
    <t>Pocketbook, shinyrayed (Lampsilis_x000D_subangulata)</t>
  </si>
  <si>
    <t>Three-ridge, fat (mussel) (Amblema_x000D_neislerii)</t>
  </si>
  <si>
    <t>Wedgemussel, dwarf (Alasmidonta_x000D_heterodon)</t>
  </si>
  <si>
    <t>Clams Subtotal</t>
  </si>
  <si>
    <t>Snails</t>
  </si>
  <si>
    <t>Lioplax, cylindrical (snail) (Lioplax_x000D_cyclostomaformis)</t>
  </si>
  <si>
    <t>Snail, Iowa Pleistocene (Discus_x000D_macclintocki)</t>
  </si>
  <si>
    <t>Snail, Utah valvata (Valvata utahensis)</t>
  </si>
  <si>
    <t>Snails Subtotal</t>
  </si>
  <si>
    <t>Insects</t>
  </si>
  <si>
    <t>Beetle, valley elderberry longhorn_x000D_(Desmocerus californicus dimorphus)</t>
  </si>
  <si>
    <t>Butterfly, Fender's blue (Icaricia_x000D_icarioides fenderi)</t>
  </si>
  <si>
    <t>Butterfly, Quino checkerspot (Euphydryas_x000D_editha quino (=E. e. wrighti))</t>
  </si>
  <si>
    <t>Dragonfly, Hine's emerald (Somatochlora_x000D_hineana)</t>
  </si>
  <si>
    <t>Naucorid, Ash Meadows (Ambrysus_x000D_amargosus)</t>
  </si>
  <si>
    <t>Tiger beetle, northeastern beach_x000D_(Cicindela dorsalis dorsalis)</t>
  </si>
  <si>
    <t>Tiger beetle, Puritan (Cicindela puritana)</t>
  </si>
  <si>
    <t>Tiger beetle, Salt Creek (Cicindela_x000D_nevadica lincolniana)</t>
  </si>
  <si>
    <t>Insects Subtotal</t>
  </si>
  <si>
    <t>Crustaceans</t>
  </si>
  <si>
    <t>Crayfish, cave (Cambarus aculabrum)</t>
  </si>
  <si>
    <t>Crayfish, cave (Cambarus zophonastes)</t>
  </si>
  <si>
    <t>Fairy shrimp, Conservancy (Branchinecta_x000D_conservatio)</t>
  </si>
  <si>
    <t>Fairy shrimp, Riverside (Streptocephalus_x000D_woottoni)</t>
  </si>
  <si>
    <t>Fairy shrimp, San Diego (Branchinecta_x000D_sandiegonensis)</t>
  </si>
  <si>
    <t>Fairy shrimp, vernal pool (Branchinecta_x000D_lynchi)</t>
  </si>
  <si>
    <t>Tadpole shrimp, vernal pool (Lepidurus_x000D_packardi)</t>
  </si>
  <si>
    <t>Crustaceans Subtotal</t>
  </si>
  <si>
    <t>Flowering Plants</t>
  </si>
  <si>
    <t>Bird's beak, palmate-bracted_x000D_(Cordylanthus palmatus)</t>
  </si>
  <si>
    <t>Blazingstar, Ash Meadows (Mentzelia_x000D_leucophylla)</t>
  </si>
  <si>
    <t>Blazingstar, scrub (Liatris ohlingerae)</t>
  </si>
  <si>
    <t>Bonamia, Florida (Bonamia grandiflora)</t>
  </si>
  <si>
    <t>Buckwheat, scrub (Eriogonum longifolium_x000D_var. gnaphalifolium)</t>
  </si>
  <si>
    <t>Bush-clover, prairie (Lespedeza_x000D_leptostachya)</t>
  </si>
  <si>
    <t>Button-celery, San Diego (Eryngium_x000D_aristulatum var. parishii)</t>
  </si>
  <si>
    <t>Catchfly, Spalding's (Silene spaldingii)</t>
  </si>
  <si>
    <t>Centaury, spring-loving (Centaurium_x000D_namophilum)</t>
  </si>
  <si>
    <t>Checker-mallow, Nelson's (Sidalcea_x000D_nelsoniana)</t>
  </si>
  <si>
    <t>Coneflower, smooth (Echinacea laevigata)</t>
  </si>
  <si>
    <t>Daisy, Willamette (Erigeron decumbens_x000D_var. decumbens)</t>
  </si>
  <si>
    <t>Fringe-tree, pygmy (Chionanthus_x000D_pygmaeus)</t>
  </si>
  <si>
    <t>Grass, Colusa (Neostapfia colusana)</t>
  </si>
  <si>
    <t>Grass, Solano (Tuctoria mucronata)</t>
  </si>
  <si>
    <t>Gumplant, Ash Meadows (Grindelia_x000D_fraxino-pratensis)</t>
  </si>
  <si>
    <t>Iris, dwarf lake (Iris lacustris)</t>
  </si>
  <si>
    <t>Irisette, white (Sisyrinchium dichotomum)</t>
  </si>
  <si>
    <t>Ivesia, Ash Meadows (Ivesia kingii var._x000D_eremica)</t>
  </si>
  <si>
    <t>Kamanomano (Cenchrus agrimonioides)</t>
  </si>
  <si>
    <t>Leather flower, Alabama (Clematis_x000D_socialis)</t>
  </si>
  <si>
    <t>Lupine, Kincaid's (Lupinus sulphureus_x000D_(=oreganus) ssp. kincaidii (=var._x000D_kincaidii))</t>
  </si>
  <si>
    <t>Mesa-mint, Otay (Pogogyne nudiuscula)</t>
  </si>
  <si>
    <t>Mesa-mint, San Diego (Pogogyne_x000D_abramsii)</t>
  </si>
  <si>
    <t>Milk-vetch, Ash meadows (Astragalus_x000D_phoenix)</t>
  </si>
  <si>
    <t>Mint, Garrett's (Dicerandra christmanii)</t>
  </si>
  <si>
    <t>Monkshood, northern wild (Aconitum_x000D_noveboracense)</t>
  </si>
  <si>
    <t>Niterwort, Amargosa (Nitrophila_x000D_mohavensis)</t>
  </si>
  <si>
    <t>Bonamia menziesii (=Sci name)</t>
  </si>
  <si>
    <t>Mariscus pennatiformis (=Sci name)</t>
  </si>
  <si>
    <t>Vigna o-wahuensis (=Sci name)</t>
  </si>
  <si>
    <t>Ohai (Sesbania tomentosa)</t>
  </si>
  <si>
    <t>Orchid, western prairie fringed_x000D_(Platanthera praeclara)</t>
  </si>
  <si>
    <t>Orcutt grass, hairy (Orcuttia pilosa)</t>
  </si>
  <si>
    <t>Pigeon wings (Clitoria fragrans)</t>
  </si>
  <si>
    <t>Pink, swamp (Helonias bullata)</t>
  </si>
  <si>
    <t>Plum, scrub (Prunus geniculata)</t>
  </si>
  <si>
    <t>Pondberry (Lindera melissifolia)</t>
  </si>
  <si>
    <t>Roseroot, Leedy's (Sedum integrifolium_x000D_ssp. leedyi)</t>
  </si>
  <si>
    <t>Spurge, Hoover's (Chamaesyce hooveri)</t>
  </si>
  <si>
    <t>Sunburst, Hartweg's golden (Pseudobahia_x000D_bahiifolia)</t>
  </si>
  <si>
    <t>Sunray, Ash Meadows (Enceliopsis_x000D_nudicaulis var. corrugata)</t>
  </si>
  <si>
    <t>Water-umbel, Huachuca (Lilaeopsis_x000D_schaffneriana var. recurva)</t>
  </si>
  <si>
    <t>Whitlow-wort, papery (Paronychia_x000D_chartacea)</t>
  </si>
  <si>
    <t>Wireweed (Polygonella basiramia)</t>
  </si>
  <si>
    <t>Flowering Plants Subtotal</t>
  </si>
  <si>
    <t>Total Land Expenditures for FY2006</t>
  </si>
  <si>
    <t>Other ESA Expenses</t>
  </si>
  <si>
    <t>Total Land/Other ESA Land Expenditures_x000D_for FY2006</t>
  </si>
  <si>
    <t>FWS Total</t>
  </si>
  <si>
    <t>Other Fed</t>
  </si>
  <si>
    <t>Fed Total</t>
  </si>
  <si>
    <t>States Total</t>
  </si>
  <si>
    <t>Species Total</t>
  </si>
  <si>
    <t xml:space="preserve">TABLE 3. FY 2006 REPORTED LAND ACQUISITION EXPENDITURES FOR ENDANGERED AND THREATENED SPECIES </t>
  </si>
  <si>
    <t>Type</t>
  </si>
  <si>
    <t>Mammals Subtotal Verified</t>
  </si>
  <si>
    <t>Goose, Hawaiian (Branta (=Nesochen) sandvicensis)</t>
  </si>
  <si>
    <t>Birds Subtotal Verified</t>
  </si>
  <si>
    <t>Reptiles Subtotal Verified</t>
  </si>
  <si>
    <t>Amphibians Subtotal Verified</t>
  </si>
  <si>
    <t>Salmon, chinook (Oncorhynchus(=Salmo) tshawytscha)  CA Central Valley spring-run</t>
  </si>
  <si>
    <t>Fishes Subtotal Verified</t>
  </si>
  <si>
    <t>Clams Subtotal Verified</t>
  </si>
  <si>
    <t>Snails Subtotal Verified</t>
  </si>
  <si>
    <t>Insects Subtotal Verified</t>
  </si>
  <si>
    <t>Crustaceans Subtotal Verified</t>
  </si>
  <si>
    <t>Cactus, Uinta Basin hookless (Sclerocactus glaucus)</t>
  </si>
  <si>
    <t>Flowering Plants Subtotal Verified</t>
  </si>
  <si>
    <t>Total Land Expenditures for FY2006 Verified</t>
  </si>
  <si>
    <t>Other ESA Expenses Verified</t>
  </si>
  <si>
    <t>Total Land/Other ESA Land Expenditures for FY2006 Verified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</si>
</sst>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6" formatCode="&quot;$&quot;#,##0_);[Red]\(&quot;$&quot;#,##0\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6" fontId="0" fillId="0" borderId="0" xfId="0" applyNumberFormat="1"/>
    <xf numFmtId="0" fontId="16" fillId="0" borderId="0" xfId="0" applyFont="1"/>
    <xf numFmtId="0" fontId="6" fillId="2" borderId="0" xfId="6"/>
    <xf numFmtId="6" fontId="6" fillId="2" borderId="0" xfId="6" applyNumberFormat="1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4"/>
  <sheetViews>
    <sheetView tabSelected="1" workbookViewId="0">
      <pane ySplit="3" topLeftCell="A4" activePane="bottomLeft" state="frozen"/>
      <selection pane="bottomLeft" activeCell="A4" sqref="A4:XFD4"/>
    </sheetView>
  </sheetViews>
  <sheetFormatPr defaultRowHeight="15" x14ac:dyDescent="0.25"/>
  <cols>
    <col min="1" max="1" width="5.28515625" bestFit="1" customWidth="1"/>
    <col min="2" max="2" width="104.7109375" bestFit="1" customWidth="1"/>
    <col min="3" max="3" width="6.42578125" bestFit="1" customWidth="1"/>
    <col min="4" max="5" width="11.85546875" bestFit="1" customWidth="1"/>
    <col min="6" max="6" width="12.85546875" bestFit="1" customWidth="1"/>
    <col min="7" max="7" width="11.85546875" bestFit="1" customWidth="1"/>
    <col min="8" max="8" width="12.85546875" bestFit="1" customWidth="1"/>
    <col min="9" max="9" width="15.85546875" bestFit="1" customWidth="1"/>
  </cols>
  <sheetData>
    <row r="1" spans="1:9" x14ac:dyDescent="0.25">
      <c r="A1" t="s">
        <v>205</v>
      </c>
    </row>
    <row r="3" spans="1:9" s="2" customFormat="1" x14ac:dyDescent="0.25">
      <c r="A3" s="2" t="s">
        <v>0</v>
      </c>
      <c r="B3" s="2" t="s">
        <v>1</v>
      </c>
      <c r="C3" s="2" t="s">
        <v>2</v>
      </c>
      <c r="D3" s="2" t="s">
        <v>200</v>
      </c>
      <c r="E3" s="2" t="s">
        <v>201</v>
      </c>
      <c r="F3" s="2" t="s">
        <v>202</v>
      </c>
      <c r="G3" s="2" t="s">
        <v>203</v>
      </c>
      <c r="H3" s="2" t="s">
        <v>204</v>
      </c>
      <c r="I3" s="2" t="s">
        <v>206</v>
      </c>
    </row>
    <row r="4" spans="1:9" x14ac:dyDescent="0.25">
      <c r="A4">
        <v>66</v>
      </c>
      <c r="B4" t="s">
        <v>4</v>
      </c>
      <c r="C4" t="s">
        <v>5</v>
      </c>
      <c r="D4" s="1">
        <v>128178</v>
      </c>
      <c r="E4" s="1">
        <v>0</v>
      </c>
      <c r="F4" s="1">
        <v>128178</v>
      </c>
      <c r="G4" s="1">
        <v>0</v>
      </c>
      <c r="H4" s="1">
        <v>128178</v>
      </c>
      <c r="I4" t="s">
        <v>3</v>
      </c>
    </row>
    <row r="5" spans="1:9" x14ac:dyDescent="0.25">
      <c r="A5">
        <v>46</v>
      </c>
      <c r="B5" t="s">
        <v>6</v>
      </c>
      <c r="C5" t="s">
        <v>5</v>
      </c>
      <c r="D5" s="1">
        <v>554150</v>
      </c>
      <c r="E5" s="1">
        <v>0</v>
      </c>
      <c r="F5" s="1">
        <v>554150</v>
      </c>
      <c r="G5" s="1">
        <v>0</v>
      </c>
      <c r="H5" s="1">
        <v>554150</v>
      </c>
      <c r="I5" t="s">
        <v>3</v>
      </c>
    </row>
    <row r="6" spans="1:9" x14ac:dyDescent="0.25">
      <c r="A6">
        <v>88</v>
      </c>
      <c r="B6" t="s">
        <v>7</v>
      </c>
      <c r="C6" t="s">
        <v>5</v>
      </c>
      <c r="D6" s="1">
        <v>0</v>
      </c>
      <c r="E6" s="1">
        <v>0</v>
      </c>
      <c r="F6" s="1">
        <v>0</v>
      </c>
      <c r="G6" s="1">
        <v>12000</v>
      </c>
      <c r="H6" s="1">
        <v>12000</v>
      </c>
      <c r="I6" t="s">
        <v>3</v>
      </c>
    </row>
    <row r="7" spans="1:9" x14ac:dyDescent="0.25">
      <c r="A7">
        <v>6</v>
      </c>
      <c r="B7" t="s">
        <v>8</v>
      </c>
      <c r="C7" t="s">
        <v>9</v>
      </c>
      <c r="D7" s="1">
        <v>1944174</v>
      </c>
      <c r="E7" s="1">
        <v>2011000</v>
      </c>
      <c r="F7" s="1">
        <v>3955174</v>
      </c>
      <c r="G7" s="1">
        <v>0</v>
      </c>
      <c r="H7" s="1">
        <v>3955174</v>
      </c>
      <c r="I7" t="s">
        <v>3</v>
      </c>
    </row>
    <row r="8" spans="1:9" x14ac:dyDescent="0.25">
      <c r="A8">
        <v>16</v>
      </c>
      <c r="B8" t="s">
        <v>10</v>
      </c>
      <c r="C8" t="s">
        <v>9</v>
      </c>
      <c r="D8" s="1">
        <v>2697400</v>
      </c>
      <c r="E8" s="1">
        <v>0</v>
      </c>
      <c r="F8" s="1">
        <v>2697400</v>
      </c>
      <c r="G8" s="1">
        <v>0</v>
      </c>
      <c r="H8" s="1">
        <v>2697400</v>
      </c>
      <c r="I8" t="s">
        <v>3</v>
      </c>
    </row>
    <row r="9" spans="1:9" x14ac:dyDescent="0.25">
      <c r="A9">
        <v>41</v>
      </c>
      <c r="B9" t="s">
        <v>11</v>
      </c>
      <c r="C9" t="s">
        <v>5</v>
      </c>
      <c r="D9" s="1">
        <v>0</v>
      </c>
      <c r="E9" s="1">
        <v>437500</v>
      </c>
      <c r="F9" s="1">
        <v>437500</v>
      </c>
      <c r="G9" s="1">
        <v>0</v>
      </c>
      <c r="H9" s="1">
        <v>437500</v>
      </c>
      <c r="I9" t="s">
        <v>3</v>
      </c>
    </row>
    <row r="10" spans="1:9" x14ac:dyDescent="0.25">
      <c r="A10">
        <v>56</v>
      </c>
      <c r="B10" t="s">
        <v>12</v>
      </c>
      <c r="C10" t="s">
        <v>5</v>
      </c>
      <c r="D10" s="1">
        <v>0</v>
      </c>
      <c r="E10" s="1">
        <v>189500</v>
      </c>
      <c r="F10" s="1">
        <v>189500</v>
      </c>
      <c r="G10" s="1">
        <v>0</v>
      </c>
      <c r="H10" s="1">
        <v>189500</v>
      </c>
      <c r="I10" t="s">
        <v>3</v>
      </c>
    </row>
    <row r="11" spans="1:9" x14ac:dyDescent="0.25">
      <c r="A11">
        <v>9</v>
      </c>
      <c r="B11" t="s">
        <v>13</v>
      </c>
      <c r="C11" t="s">
        <v>9</v>
      </c>
      <c r="D11" s="1">
        <v>970053</v>
      </c>
      <c r="E11" s="1">
        <v>1808000</v>
      </c>
      <c r="F11" s="1">
        <v>2778053</v>
      </c>
      <c r="G11" s="1">
        <v>0</v>
      </c>
      <c r="H11" s="1">
        <v>2778053</v>
      </c>
      <c r="I11" t="s">
        <v>3</v>
      </c>
    </row>
    <row r="12" spans="1:9" x14ac:dyDescent="0.25">
      <c r="A12">
        <v>50</v>
      </c>
      <c r="B12" t="s">
        <v>14</v>
      </c>
      <c r="C12" t="s">
        <v>9</v>
      </c>
      <c r="D12" s="1">
        <v>0</v>
      </c>
      <c r="E12" s="1">
        <v>0</v>
      </c>
      <c r="F12" s="1">
        <v>0</v>
      </c>
      <c r="G12" s="1">
        <v>250661</v>
      </c>
      <c r="H12" s="1">
        <v>250661</v>
      </c>
      <c r="I12" t="s">
        <v>3</v>
      </c>
    </row>
    <row r="13" spans="1:9" x14ac:dyDescent="0.25">
      <c r="A13">
        <v>87</v>
      </c>
      <c r="B13" t="s">
        <v>15</v>
      </c>
      <c r="C13" t="s">
        <v>5</v>
      </c>
      <c r="D13" s="1">
        <v>0</v>
      </c>
      <c r="E13" s="1">
        <v>20000</v>
      </c>
      <c r="F13" s="1">
        <v>20000</v>
      </c>
      <c r="G13" s="1">
        <v>0</v>
      </c>
      <c r="H13" s="1">
        <v>20000</v>
      </c>
      <c r="I13" t="s">
        <v>3</v>
      </c>
    </row>
    <row r="14" spans="1:9" x14ac:dyDescent="0.25">
      <c r="A14">
        <v>12</v>
      </c>
      <c r="B14" t="s">
        <v>16</v>
      </c>
      <c r="C14" t="s">
        <v>5</v>
      </c>
      <c r="D14" s="1">
        <v>2190000</v>
      </c>
      <c r="E14" s="1">
        <v>59500</v>
      </c>
      <c r="F14" s="1">
        <v>2249500</v>
      </c>
      <c r="G14" s="1">
        <v>0</v>
      </c>
      <c r="H14" s="1">
        <v>2249500</v>
      </c>
      <c r="I14" t="s">
        <v>3</v>
      </c>
    </row>
    <row r="15" spans="1:9" x14ac:dyDescent="0.25">
      <c r="A15">
        <v>65</v>
      </c>
      <c r="B15" t="s">
        <v>17</v>
      </c>
      <c r="C15" t="s">
        <v>5</v>
      </c>
      <c r="D15" s="1">
        <v>128179</v>
      </c>
      <c r="E15" s="1">
        <v>0</v>
      </c>
      <c r="F15" s="1">
        <v>128179</v>
      </c>
      <c r="G15" s="1">
        <v>0</v>
      </c>
      <c r="H15" s="1">
        <v>128179</v>
      </c>
      <c r="I15" t="s">
        <v>3</v>
      </c>
    </row>
    <row r="16" spans="1:9" x14ac:dyDescent="0.25">
      <c r="A16">
        <v>8</v>
      </c>
      <c r="B16" t="s">
        <v>18</v>
      </c>
      <c r="C16" t="s">
        <v>5</v>
      </c>
      <c r="D16" s="1">
        <v>1944174</v>
      </c>
      <c r="E16" s="1">
        <v>1800000</v>
      </c>
      <c r="F16" s="1">
        <v>3744174</v>
      </c>
      <c r="G16" s="1">
        <v>0</v>
      </c>
      <c r="H16" s="1">
        <v>3744174</v>
      </c>
      <c r="I16" t="s">
        <v>3</v>
      </c>
    </row>
    <row r="17" spans="1:9" x14ac:dyDescent="0.25">
      <c r="A17">
        <v>76</v>
      </c>
      <c r="B17" t="s">
        <v>19</v>
      </c>
      <c r="C17" t="s">
        <v>5</v>
      </c>
      <c r="D17" s="1">
        <v>0</v>
      </c>
      <c r="E17" s="1">
        <v>59500</v>
      </c>
      <c r="F17" s="1">
        <v>59500</v>
      </c>
      <c r="G17" s="1">
        <v>0</v>
      </c>
      <c r="H17" s="1">
        <v>59500</v>
      </c>
      <c r="I17" t="s">
        <v>3</v>
      </c>
    </row>
    <row r="18" spans="1:9" x14ac:dyDescent="0.25">
      <c r="B18" t="s">
        <v>20</v>
      </c>
      <c r="D18" s="1">
        <v>10556308</v>
      </c>
      <c r="E18" s="1">
        <v>6385000</v>
      </c>
      <c r="F18" s="1">
        <v>16941308</v>
      </c>
      <c r="G18" s="1">
        <v>262661</v>
      </c>
      <c r="H18" s="1">
        <v>17203969</v>
      </c>
    </row>
    <row r="19" spans="1:9" s="3" customFormat="1" x14ac:dyDescent="0.25">
      <c r="B19" s="3" t="s">
        <v>207</v>
      </c>
      <c r="D19" s="4">
        <f>SUM(D4:D17)</f>
        <v>10556308</v>
      </c>
      <c r="E19" s="4">
        <f t="shared" ref="E19:H19" si="0">SUM(E4:E17)</f>
        <v>6385000</v>
      </c>
      <c r="F19" s="4">
        <f t="shared" si="0"/>
        <v>16941308</v>
      </c>
      <c r="G19" s="4">
        <f t="shared" si="0"/>
        <v>262661</v>
      </c>
      <c r="H19" s="4">
        <f t="shared" si="0"/>
        <v>17203969</v>
      </c>
    </row>
    <row r="21" spans="1:9" x14ac:dyDescent="0.25">
      <c r="A21">
        <v>10</v>
      </c>
      <c r="B21" t="s">
        <v>22</v>
      </c>
      <c r="C21" t="s">
        <v>9</v>
      </c>
      <c r="D21" s="1">
        <v>0</v>
      </c>
      <c r="E21" s="1">
        <v>2503747</v>
      </c>
      <c r="F21" s="1">
        <v>2503747</v>
      </c>
      <c r="G21" s="1">
        <v>0</v>
      </c>
      <c r="H21" s="1">
        <v>2503747</v>
      </c>
      <c r="I21" t="s">
        <v>21</v>
      </c>
    </row>
    <row r="22" spans="1:9" x14ac:dyDescent="0.25">
      <c r="A22">
        <v>65</v>
      </c>
      <c r="B22" t="s">
        <v>23</v>
      </c>
      <c r="C22" t="s">
        <v>5</v>
      </c>
      <c r="D22" s="1">
        <v>128179</v>
      </c>
      <c r="E22" s="1">
        <v>0</v>
      </c>
      <c r="F22" s="1">
        <v>128179</v>
      </c>
      <c r="G22" s="1">
        <v>0</v>
      </c>
      <c r="H22" s="1">
        <v>128179</v>
      </c>
      <c r="I22" t="s">
        <v>21</v>
      </c>
    </row>
    <row r="23" spans="1:9" x14ac:dyDescent="0.25">
      <c r="A23">
        <v>75</v>
      </c>
      <c r="B23" t="s">
        <v>24</v>
      </c>
      <c r="C23" t="s">
        <v>5</v>
      </c>
      <c r="D23" s="1">
        <v>0</v>
      </c>
      <c r="E23" s="1">
        <v>10500</v>
      </c>
      <c r="F23" s="1">
        <v>10500</v>
      </c>
      <c r="G23" s="1">
        <v>50000</v>
      </c>
      <c r="H23" s="1">
        <v>60500</v>
      </c>
      <c r="I23" t="s">
        <v>21</v>
      </c>
    </row>
    <row r="24" spans="1:9" x14ac:dyDescent="0.25">
      <c r="A24">
        <v>65</v>
      </c>
      <c r="B24" t="s">
        <v>25</v>
      </c>
      <c r="C24" t="s">
        <v>5</v>
      </c>
      <c r="D24" s="1">
        <v>128179</v>
      </c>
      <c r="E24" s="1">
        <v>0</v>
      </c>
      <c r="F24" s="1">
        <v>128179</v>
      </c>
      <c r="G24" s="1">
        <v>0</v>
      </c>
      <c r="H24" s="1">
        <v>128179</v>
      </c>
      <c r="I24" t="s">
        <v>21</v>
      </c>
    </row>
    <row r="25" spans="1:9" x14ac:dyDescent="0.25">
      <c r="A25">
        <v>65</v>
      </c>
      <c r="B25" t="s">
        <v>26</v>
      </c>
      <c r="C25" t="s">
        <v>5</v>
      </c>
      <c r="D25" s="1">
        <v>128179</v>
      </c>
      <c r="E25" s="1">
        <v>0</v>
      </c>
      <c r="F25" s="1">
        <v>128179</v>
      </c>
      <c r="G25" s="1">
        <v>0</v>
      </c>
      <c r="H25" s="1">
        <v>128179</v>
      </c>
      <c r="I25" t="s">
        <v>21</v>
      </c>
    </row>
    <row r="26" spans="1:9" x14ac:dyDescent="0.25">
      <c r="A26">
        <v>1</v>
      </c>
      <c r="B26" t="s">
        <v>27</v>
      </c>
      <c r="C26" t="s">
        <v>9</v>
      </c>
      <c r="D26" s="1">
        <v>15316257</v>
      </c>
      <c r="E26" s="1">
        <v>4517620</v>
      </c>
      <c r="F26" s="1">
        <v>19833877</v>
      </c>
      <c r="G26" s="1">
        <v>0</v>
      </c>
      <c r="H26" s="1">
        <v>19833877</v>
      </c>
      <c r="I26" t="s">
        <v>21</v>
      </c>
    </row>
    <row r="27" spans="1:9" x14ac:dyDescent="0.25">
      <c r="A27">
        <v>34</v>
      </c>
      <c r="B27" t="s">
        <v>28</v>
      </c>
      <c r="C27" t="s">
        <v>5</v>
      </c>
      <c r="D27" s="1">
        <v>26000</v>
      </c>
      <c r="E27" s="1">
        <v>346200</v>
      </c>
      <c r="F27" s="1">
        <v>372200</v>
      </c>
      <c r="G27" s="1">
        <v>335619</v>
      </c>
      <c r="H27" s="1">
        <v>707819</v>
      </c>
      <c r="I27" t="s">
        <v>21</v>
      </c>
    </row>
    <row r="28" spans="1:9" x14ac:dyDescent="0.25">
      <c r="A28">
        <v>84</v>
      </c>
      <c r="B28" t="s">
        <v>29</v>
      </c>
      <c r="C28" t="s">
        <v>9</v>
      </c>
      <c r="D28" s="1">
        <v>26000</v>
      </c>
      <c r="E28" s="1">
        <v>0</v>
      </c>
      <c r="F28" s="1">
        <v>26000</v>
      </c>
      <c r="G28" s="1">
        <v>0</v>
      </c>
      <c r="H28" s="1">
        <v>26000</v>
      </c>
      <c r="I28" t="s">
        <v>21</v>
      </c>
    </row>
    <row r="29" spans="1:9" x14ac:dyDescent="0.25">
      <c r="A29">
        <v>66</v>
      </c>
      <c r="B29" t="s">
        <v>208</v>
      </c>
      <c r="C29" t="s">
        <v>5</v>
      </c>
      <c r="D29" s="1">
        <v>128178</v>
      </c>
      <c r="E29" s="1">
        <v>0</v>
      </c>
      <c r="F29" s="1">
        <v>128178</v>
      </c>
      <c r="G29" s="1">
        <v>0</v>
      </c>
      <c r="H29" s="1">
        <v>128178</v>
      </c>
      <c r="I29" t="s">
        <v>21</v>
      </c>
    </row>
    <row r="30" spans="1:9" x14ac:dyDescent="0.25">
      <c r="A30">
        <v>97</v>
      </c>
      <c r="B30" t="s">
        <v>30</v>
      </c>
      <c r="C30" t="s">
        <v>9</v>
      </c>
      <c r="D30" s="1">
        <v>2033</v>
      </c>
      <c r="E30" s="1">
        <v>0</v>
      </c>
      <c r="F30" s="1">
        <v>2033</v>
      </c>
      <c r="G30" s="1">
        <v>0</v>
      </c>
      <c r="H30" s="1">
        <v>2033</v>
      </c>
      <c r="I30" t="s">
        <v>21</v>
      </c>
    </row>
    <row r="31" spans="1:9" x14ac:dyDescent="0.25">
      <c r="A31">
        <v>65</v>
      </c>
      <c r="B31" t="s">
        <v>31</v>
      </c>
      <c r="C31" t="s">
        <v>5</v>
      </c>
      <c r="D31" s="1">
        <v>128179</v>
      </c>
      <c r="E31" s="1">
        <v>0</v>
      </c>
      <c r="F31" s="1">
        <v>128179</v>
      </c>
      <c r="G31" s="1">
        <v>0</v>
      </c>
      <c r="H31" s="1">
        <v>128179</v>
      </c>
      <c r="I31" t="s">
        <v>21</v>
      </c>
    </row>
    <row r="32" spans="1:9" x14ac:dyDescent="0.25">
      <c r="A32">
        <v>15</v>
      </c>
      <c r="B32" t="s">
        <v>32</v>
      </c>
      <c r="C32" t="s">
        <v>9</v>
      </c>
      <c r="D32" s="1">
        <v>1944174</v>
      </c>
      <c r="E32" s="1">
        <v>0</v>
      </c>
      <c r="F32" s="1">
        <v>1944174</v>
      </c>
      <c r="G32" s="1">
        <v>0</v>
      </c>
      <c r="H32" s="1">
        <v>1944174</v>
      </c>
      <c r="I32" t="s">
        <v>21</v>
      </c>
    </row>
    <row r="33" spans="1:9" x14ac:dyDescent="0.25">
      <c r="A33">
        <v>15</v>
      </c>
      <c r="B33" t="s">
        <v>33</v>
      </c>
      <c r="C33" t="s">
        <v>9</v>
      </c>
      <c r="D33" s="1">
        <v>1944174</v>
      </c>
      <c r="E33" s="1">
        <v>0</v>
      </c>
      <c r="F33" s="1">
        <v>1944174</v>
      </c>
      <c r="G33" s="1">
        <v>0</v>
      </c>
      <c r="H33" s="1">
        <v>1944174</v>
      </c>
      <c r="I33" t="s">
        <v>21</v>
      </c>
    </row>
    <row r="34" spans="1:9" x14ac:dyDescent="0.25">
      <c r="A34">
        <v>61</v>
      </c>
      <c r="B34" t="s">
        <v>34</v>
      </c>
      <c r="C34" t="s">
        <v>9</v>
      </c>
      <c r="D34" s="1">
        <v>0</v>
      </c>
      <c r="E34" s="1">
        <v>10000</v>
      </c>
      <c r="F34" s="1">
        <v>10000</v>
      </c>
      <c r="G34" s="1">
        <v>150000</v>
      </c>
      <c r="H34" s="1">
        <v>160000</v>
      </c>
      <c r="I34" t="s">
        <v>21</v>
      </c>
    </row>
    <row r="35" spans="1:9" x14ac:dyDescent="0.25">
      <c r="A35">
        <v>66</v>
      </c>
      <c r="B35" t="s">
        <v>35</v>
      </c>
      <c r="C35" t="s">
        <v>5</v>
      </c>
      <c r="D35" s="1">
        <v>128178</v>
      </c>
      <c r="E35" s="1">
        <v>0</v>
      </c>
      <c r="F35" s="1">
        <v>128178</v>
      </c>
      <c r="G35" s="1">
        <v>0</v>
      </c>
      <c r="H35" s="1">
        <v>128178</v>
      </c>
      <c r="I35" t="s">
        <v>21</v>
      </c>
    </row>
    <row r="36" spans="1:9" x14ac:dyDescent="0.25">
      <c r="A36">
        <v>7</v>
      </c>
      <c r="B36" t="s">
        <v>36</v>
      </c>
      <c r="C36" t="s">
        <v>5</v>
      </c>
      <c r="D36" s="1">
        <v>2554548</v>
      </c>
      <c r="E36" s="1">
        <v>2803747</v>
      </c>
      <c r="F36" s="1">
        <v>5358295</v>
      </c>
      <c r="G36" s="1">
        <v>0</v>
      </c>
      <c r="H36" s="1">
        <v>5358295</v>
      </c>
      <c r="I36" t="s">
        <v>21</v>
      </c>
    </row>
    <row r="37" spans="1:9" x14ac:dyDescent="0.25">
      <c r="A37">
        <v>40</v>
      </c>
      <c r="B37" t="s">
        <v>37</v>
      </c>
      <c r="C37" t="s">
        <v>5</v>
      </c>
      <c r="D37" s="1">
        <v>777884</v>
      </c>
      <c r="E37" s="1">
        <v>10000</v>
      </c>
      <c r="F37" s="1">
        <v>787884</v>
      </c>
      <c r="G37" s="1">
        <v>50000</v>
      </c>
      <c r="H37" s="1">
        <v>837884</v>
      </c>
      <c r="I37" t="s">
        <v>21</v>
      </c>
    </row>
    <row r="38" spans="1:9" x14ac:dyDescent="0.25">
      <c r="A38">
        <v>71</v>
      </c>
      <c r="B38" t="s">
        <v>38</v>
      </c>
      <c r="C38" t="s">
        <v>5</v>
      </c>
      <c r="D38" s="1">
        <v>0</v>
      </c>
      <c r="E38" s="1">
        <v>85000</v>
      </c>
      <c r="F38" s="1">
        <v>85000</v>
      </c>
      <c r="G38" s="1">
        <v>0</v>
      </c>
      <c r="H38" s="1">
        <v>85000</v>
      </c>
      <c r="I38" t="s">
        <v>21</v>
      </c>
    </row>
    <row r="39" spans="1:9" x14ac:dyDescent="0.25">
      <c r="A39">
        <v>70</v>
      </c>
      <c r="B39" t="s">
        <v>39</v>
      </c>
      <c r="C39" t="s">
        <v>5</v>
      </c>
      <c r="D39" s="1">
        <v>26000</v>
      </c>
      <c r="E39" s="1">
        <v>59500</v>
      </c>
      <c r="F39" s="1">
        <v>85500</v>
      </c>
      <c r="G39" s="1">
        <v>0</v>
      </c>
      <c r="H39" s="1">
        <v>85500</v>
      </c>
      <c r="I39" t="s">
        <v>21</v>
      </c>
    </row>
    <row r="40" spans="1:9" x14ac:dyDescent="0.25">
      <c r="A40">
        <v>55</v>
      </c>
      <c r="B40" t="s">
        <v>40</v>
      </c>
      <c r="C40" t="s">
        <v>5</v>
      </c>
      <c r="D40" s="1">
        <v>0</v>
      </c>
      <c r="E40" s="1">
        <v>195000</v>
      </c>
      <c r="F40" s="1">
        <v>195000</v>
      </c>
      <c r="G40" s="1">
        <v>0</v>
      </c>
      <c r="H40" s="1">
        <v>195000</v>
      </c>
      <c r="I40" t="s">
        <v>21</v>
      </c>
    </row>
    <row r="41" spans="1:9" x14ac:dyDescent="0.25">
      <c r="A41">
        <v>5</v>
      </c>
      <c r="B41" t="s">
        <v>41</v>
      </c>
      <c r="C41" t="s">
        <v>5</v>
      </c>
      <c r="D41" s="1">
        <v>1494500</v>
      </c>
      <c r="E41" s="1">
        <v>3150000</v>
      </c>
      <c r="F41" s="1">
        <v>4644500</v>
      </c>
      <c r="G41" s="1">
        <v>180500</v>
      </c>
      <c r="H41" s="1">
        <v>4825000</v>
      </c>
      <c r="I41" t="s">
        <v>21</v>
      </c>
    </row>
    <row r="42" spans="1:9" x14ac:dyDescent="0.25">
      <c r="A42">
        <v>20</v>
      </c>
      <c r="B42" t="s">
        <v>42</v>
      </c>
      <c r="C42" t="s">
        <v>5</v>
      </c>
      <c r="D42" s="1">
        <v>64168</v>
      </c>
      <c r="E42" s="1">
        <v>920000</v>
      </c>
      <c r="F42" s="1">
        <v>984168</v>
      </c>
      <c r="G42" s="1">
        <v>567817</v>
      </c>
      <c r="H42" s="1">
        <v>1551985</v>
      </c>
      <c r="I42" t="s">
        <v>21</v>
      </c>
    </row>
    <row r="43" spans="1:9" x14ac:dyDescent="0.25">
      <c r="B43" t="s">
        <v>43</v>
      </c>
      <c r="D43" s="1">
        <v>24944810</v>
      </c>
      <c r="E43" s="1">
        <v>14611314</v>
      </c>
      <c r="F43" s="1">
        <v>39556124</v>
      </c>
      <c r="G43" s="1">
        <v>1333936</v>
      </c>
      <c r="H43" s="1">
        <v>40890060</v>
      </c>
    </row>
    <row r="44" spans="1:9" s="3" customFormat="1" x14ac:dyDescent="0.25">
      <c r="B44" s="3" t="s">
        <v>209</v>
      </c>
      <c r="D44" s="4">
        <f>SUM(D21:D42)</f>
        <v>24944810</v>
      </c>
      <c r="E44" s="4">
        <f t="shared" ref="E44:H44" si="1">SUM(E21:E42)</f>
        <v>14611314</v>
      </c>
      <c r="F44" s="4">
        <f t="shared" si="1"/>
        <v>39556124</v>
      </c>
      <c r="G44" s="4">
        <f t="shared" si="1"/>
        <v>1333936</v>
      </c>
      <c r="H44" s="4">
        <f t="shared" si="1"/>
        <v>40890060</v>
      </c>
    </row>
    <row r="46" spans="1:9" x14ac:dyDescent="0.25">
      <c r="A46">
        <v>10</v>
      </c>
      <c r="B46" t="s">
        <v>45</v>
      </c>
      <c r="C46" t="s">
        <v>46</v>
      </c>
      <c r="D46" s="1">
        <v>0</v>
      </c>
      <c r="E46" s="1">
        <v>2503747</v>
      </c>
      <c r="F46" s="1">
        <v>2503747</v>
      </c>
      <c r="G46" s="1">
        <v>0</v>
      </c>
      <c r="H46" s="1">
        <v>2503747</v>
      </c>
      <c r="I46" t="s">
        <v>44</v>
      </c>
    </row>
    <row r="47" spans="1:9" x14ac:dyDescent="0.25">
      <c r="A47">
        <v>64</v>
      </c>
      <c r="B47" t="s">
        <v>47</v>
      </c>
      <c r="C47" t="s">
        <v>5</v>
      </c>
      <c r="D47" s="1">
        <v>0</v>
      </c>
      <c r="E47" s="1">
        <v>142000</v>
      </c>
      <c r="F47" s="1">
        <v>142000</v>
      </c>
      <c r="G47" s="1">
        <v>0</v>
      </c>
      <c r="H47" s="1">
        <v>142000</v>
      </c>
      <c r="I47" t="s">
        <v>44</v>
      </c>
    </row>
    <row r="48" spans="1:9" x14ac:dyDescent="0.25">
      <c r="A48">
        <v>28</v>
      </c>
      <c r="B48" t="s">
        <v>48</v>
      </c>
      <c r="C48" t="s">
        <v>5</v>
      </c>
      <c r="D48" s="1">
        <v>1073800</v>
      </c>
      <c r="E48" s="1">
        <v>0</v>
      </c>
      <c r="F48" s="1">
        <v>1073800</v>
      </c>
      <c r="G48" s="1">
        <v>0</v>
      </c>
      <c r="H48" s="1">
        <v>1073800</v>
      </c>
      <c r="I48" t="s">
        <v>44</v>
      </c>
    </row>
    <row r="49" spans="1:9" x14ac:dyDescent="0.25">
      <c r="A49">
        <v>59</v>
      </c>
      <c r="B49" t="s">
        <v>49</v>
      </c>
      <c r="C49" t="s">
        <v>5</v>
      </c>
      <c r="D49" s="1">
        <v>349601</v>
      </c>
      <c r="E49" s="1">
        <v>0</v>
      </c>
      <c r="F49" s="1">
        <v>349601</v>
      </c>
      <c r="G49" s="1">
        <v>0</v>
      </c>
      <c r="H49" s="1">
        <v>349601</v>
      </c>
      <c r="I49" t="s">
        <v>44</v>
      </c>
    </row>
    <row r="50" spans="1:9" x14ac:dyDescent="0.25">
      <c r="A50">
        <v>59</v>
      </c>
      <c r="B50" t="s">
        <v>50</v>
      </c>
      <c r="C50" t="s">
        <v>5</v>
      </c>
      <c r="D50" s="1">
        <v>349601</v>
      </c>
      <c r="E50" s="1">
        <v>0</v>
      </c>
      <c r="F50" s="1">
        <v>349601</v>
      </c>
      <c r="G50" s="1">
        <v>0</v>
      </c>
      <c r="H50" s="1">
        <v>349601</v>
      </c>
      <c r="I50" t="s">
        <v>44</v>
      </c>
    </row>
    <row r="51" spans="1:9" x14ac:dyDescent="0.25">
      <c r="A51">
        <v>60</v>
      </c>
      <c r="B51" t="s">
        <v>51</v>
      </c>
      <c r="C51" t="s">
        <v>5</v>
      </c>
      <c r="D51" s="1">
        <v>349600</v>
      </c>
      <c r="E51" s="1">
        <v>0</v>
      </c>
      <c r="F51" s="1">
        <v>349600</v>
      </c>
      <c r="G51" s="1">
        <v>0</v>
      </c>
      <c r="H51" s="1">
        <v>349600</v>
      </c>
      <c r="I51" t="s">
        <v>44</v>
      </c>
    </row>
    <row r="52" spans="1:9" x14ac:dyDescent="0.25">
      <c r="A52">
        <v>60</v>
      </c>
      <c r="B52" t="s">
        <v>52</v>
      </c>
      <c r="C52" t="s">
        <v>9</v>
      </c>
      <c r="D52" s="1">
        <v>349600</v>
      </c>
      <c r="E52" s="1">
        <v>0</v>
      </c>
      <c r="F52" s="1">
        <v>349600</v>
      </c>
      <c r="G52" s="1">
        <v>0</v>
      </c>
      <c r="H52" s="1">
        <v>349600</v>
      </c>
      <c r="I52" t="s">
        <v>44</v>
      </c>
    </row>
    <row r="53" spans="1:9" x14ac:dyDescent="0.25">
      <c r="A53">
        <v>97</v>
      </c>
      <c r="B53" t="s">
        <v>53</v>
      </c>
      <c r="C53" t="s">
        <v>9</v>
      </c>
      <c r="D53" s="1">
        <v>2033</v>
      </c>
      <c r="E53" s="1">
        <v>0</v>
      </c>
      <c r="F53" s="1">
        <v>2033</v>
      </c>
      <c r="G53" s="1">
        <v>0</v>
      </c>
      <c r="H53" s="1">
        <v>2033</v>
      </c>
      <c r="I53" t="s">
        <v>44</v>
      </c>
    </row>
    <row r="54" spans="1:9" x14ac:dyDescent="0.25">
      <c r="A54">
        <v>36</v>
      </c>
      <c r="B54" t="s">
        <v>54</v>
      </c>
      <c r="C54" t="s">
        <v>9</v>
      </c>
      <c r="D54" s="1">
        <v>2033</v>
      </c>
      <c r="E54" s="1">
        <v>17000</v>
      </c>
      <c r="F54" s="1">
        <v>19033</v>
      </c>
      <c r="G54" s="1">
        <v>590000</v>
      </c>
      <c r="H54" s="1">
        <v>609033</v>
      </c>
      <c r="I54" t="s">
        <v>44</v>
      </c>
    </row>
    <row r="55" spans="1:9" x14ac:dyDescent="0.25">
      <c r="A55">
        <v>11</v>
      </c>
      <c r="B55" t="s">
        <v>55</v>
      </c>
      <c r="C55" t="s">
        <v>9</v>
      </c>
      <c r="D55" s="1">
        <v>0</v>
      </c>
      <c r="E55" s="1">
        <v>2428000</v>
      </c>
      <c r="F55" s="1">
        <v>2428000</v>
      </c>
      <c r="G55" s="1">
        <v>0</v>
      </c>
      <c r="H55" s="1">
        <v>2428000</v>
      </c>
      <c r="I55" t="s">
        <v>44</v>
      </c>
    </row>
    <row r="56" spans="1:9" x14ac:dyDescent="0.25">
      <c r="A56">
        <v>51</v>
      </c>
      <c r="B56" t="s">
        <v>56</v>
      </c>
      <c r="C56" t="s">
        <v>9</v>
      </c>
      <c r="D56" s="1">
        <v>0</v>
      </c>
      <c r="E56" s="1">
        <v>248000</v>
      </c>
      <c r="F56" s="1">
        <v>248000</v>
      </c>
      <c r="G56" s="1">
        <v>0</v>
      </c>
      <c r="H56" s="1">
        <v>248000</v>
      </c>
      <c r="I56" t="s">
        <v>44</v>
      </c>
    </row>
    <row r="57" spans="1:9" x14ac:dyDescent="0.25">
      <c r="B57" t="s">
        <v>57</v>
      </c>
      <c r="D57" s="1">
        <v>2476268</v>
      </c>
      <c r="E57" s="1">
        <v>5338747</v>
      </c>
      <c r="F57" s="1">
        <v>7815015</v>
      </c>
      <c r="G57" s="1">
        <v>590000</v>
      </c>
      <c r="H57" s="1">
        <v>8405015</v>
      </c>
    </row>
    <row r="58" spans="1:9" s="3" customFormat="1" x14ac:dyDescent="0.25">
      <c r="B58" s="3" t="s">
        <v>210</v>
      </c>
      <c r="D58" s="4">
        <f>SUM(D46:D56)</f>
        <v>2476268</v>
      </c>
      <c r="E58" s="4">
        <f t="shared" ref="E58:H58" si="2">SUM(E46:E56)</f>
        <v>5338747</v>
      </c>
      <c r="F58" s="4">
        <f t="shared" si="2"/>
        <v>7815015</v>
      </c>
      <c r="G58" s="4">
        <f t="shared" si="2"/>
        <v>590000</v>
      </c>
      <c r="H58" s="4">
        <f t="shared" si="2"/>
        <v>8405015</v>
      </c>
    </row>
    <row r="60" spans="1:9" x14ac:dyDescent="0.25">
      <c r="A60">
        <v>47</v>
      </c>
      <c r="B60" t="s">
        <v>59</v>
      </c>
      <c r="C60" t="s">
        <v>9</v>
      </c>
      <c r="D60" s="1">
        <v>26000</v>
      </c>
      <c r="E60" s="1">
        <v>248000</v>
      </c>
      <c r="F60" s="1">
        <v>274000</v>
      </c>
      <c r="G60" s="1">
        <v>0</v>
      </c>
      <c r="H60" s="1">
        <v>274000</v>
      </c>
      <c r="I60" t="s">
        <v>58</v>
      </c>
    </row>
    <row r="61" spans="1:9" x14ac:dyDescent="0.25">
      <c r="A61">
        <v>51</v>
      </c>
      <c r="B61" t="s">
        <v>60</v>
      </c>
      <c r="C61" t="s">
        <v>9</v>
      </c>
      <c r="D61" s="1">
        <v>0</v>
      </c>
      <c r="E61" s="1">
        <v>248000</v>
      </c>
      <c r="F61" s="1">
        <v>248000</v>
      </c>
      <c r="G61" s="1">
        <v>0</v>
      </c>
      <c r="H61" s="1">
        <v>248000</v>
      </c>
      <c r="I61" t="s">
        <v>58</v>
      </c>
    </row>
    <row r="62" spans="1:9" x14ac:dyDescent="0.25">
      <c r="A62">
        <v>21</v>
      </c>
      <c r="B62" t="s">
        <v>61</v>
      </c>
      <c r="C62" t="s">
        <v>5</v>
      </c>
      <c r="D62" s="1">
        <v>0</v>
      </c>
      <c r="E62" s="1">
        <v>0</v>
      </c>
      <c r="F62" s="1">
        <v>0</v>
      </c>
      <c r="G62" s="1">
        <v>1500000</v>
      </c>
      <c r="H62" s="1">
        <v>1500000</v>
      </c>
      <c r="I62" t="s">
        <v>58</v>
      </c>
    </row>
    <row r="63" spans="1:9" x14ac:dyDescent="0.25">
      <c r="A63">
        <v>84</v>
      </c>
      <c r="B63" t="s">
        <v>62</v>
      </c>
      <c r="C63" t="s">
        <v>5</v>
      </c>
      <c r="D63" s="1">
        <v>26000</v>
      </c>
      <c r="E63" s="1">
        <v>0</v>
      </c>
      <c r="F63" s="1">
        <v>26000</v>
      </c>
      <c r="G63" s="1">
        <v>0</v>
      </c>
      <c r="H63" s="1">
        <v>26000</v>
      </c>
      <c r="I63" t="s">
        <v>58</v>
      </c>
    </row>
    <row r="64" spans="1:9" x14ac:dyDescent="0.25">
      <c r="B64" t="s">
        <v>63</v>
      </c>
      <c r="D64" s="1">
        <v>52000</v>
      </c>
      <c r="E64" s="1">
        <v>496000</v>
      </c>
      <c r="F64" s="1">
        <v>548000</v>
      </c>
      <c r="G64" s="1">
        <v>1500000</v>
      </c>
      <c r="H64" s="1">
        <v>2048000</v>
      </c>
    </row>
    <row r="65" spans="1:9" s="3" customFormat="1" x14ac:dyDescent="0.25">
      <c r="B65" s="3" t="s">
        <v>211</v>
      </c>
      <c r="D65" s="4">
        <f>SUM(D60:D63)</f>
        <v>52000</v>
      </c>
      <c r="E65" s="4">
        <f t="shared" ref="E65:H65" si="3">SUM(E60:E63)</f>
        <v>496000</v>
      </c>
      <c r="F65" s="4">
        <f t="shared" si="3"/>
        <v>548000</v>
      </c>
      <c r="G65" s="4">
        <f t="shared" si="3"/>
        <v>1500000</v>
      </c>
      <c r="H65" s="4">
        <f t="shared" si="3"/>
        <v>2048000</v>
      </c>
    </row>
    <row r="67" spans="1:9" x14ac:dyDescent="0.25">
      <c r="A67">
        <v>27</v>
      </c>
      <c r="B67" t="s">
        <v>65</v>
      </c>
      <c r="C67" t="s">
        <v>5</v>
      </c>
      <c r="D67" s="1">
        <v>0</v>
      </c>
      <c r="E67" s="1">
        <v>1249000</v>
      </c>
      <c r="F67" s="1">
        <v>1249000</v>
      </c>
      <c r="G67" s="1">
        <v>0</v>
      </c>
      <c r="H67" s="1">
        <v>1249000</v>
      </c>
      <c r="I67" t="s">
        <v>64</v>
      </c>
    </row>
    <row r="68" spans="1:9" x14ac:dyDescent="0.25">
      <c r="A68">
        <v>93</v>
      </c>
      <c r="B68" t="s">
        <v>66</v>
      </c>
      <c r="C68" t="s">
        <v>9</v>
      </c>
      <c r="D68" s="1">
        <v>0</v>
      </c>
      <c r="E68" s="1">
        <v>4000</v>
      </c>
      <c r="F68" s="1">
        <v>4000</v>
      </c>
      <c r="G68" s="1">
        <v>0</v>
      </c>
      <c r="H68" s="1">
        <v>4000</v>
      </c>
      <c r="I68" t="s">
        <v>64</v>
      </c>
    </row>
    <row r="69" spans="1:9" x14ac:dyDescent="0.25">
      <c r="A69">
        <v>90</v>
      </c>
      <c r="B69" t="s">
        <v>67</v>
      </c>
      <c r="C69" t="s">
        <v>5</v>
      </c>
      <c r="D69" s="1">
        <v>7000</v>
      </c>
      <c r="E69" s="1">
        <v>0</v>
      </c>
      <c r="F69" s="1">
        <v>7000</v>
      </c>
      <c r="G69" s="1">
        <v>0</v>
      </c>
      <c r="H69" s="1">
        <v>7000</v>
      </c>
      <c r="I69" t="s">
        <v>64</v>
      </c>
    </row>
    <row r="70" spans="1:9" x14ac:dyDescent="0.25">
      <c r="A70">
        <v>23</v>
      </c>
      <c r="B70" t="s">
        <v>68</v>
      </c>
      <c r="C70" t="s">
        <v>5</v>
      </c>
      <c r="D70" s="1">
        <v>1465000</v>
      </c>
      <c r="E70" s="1">
        <v>0</v>
      </c>
      <c r="F70" s="1">
        <v>1465000</v>
      </c>
      <c r="G70" s="1">
        <v>0</v>
      </c>
      <c r="H70" s="1">
        <v>1465000</v>
      </c>
      <c r="I70" t="s">
        <v>64</v>
      </c>
    </row>
    <row r="71" spans="1:9" x14ac:dyDescent="0.25">
      <c r="A71">
        <v>93</v>
      </c>
      <c r="B71" t="s">
        <v>69</v>
      </c>
      <c r="C71" t="s">
        <v>5</v>
      </c>
      <c r="D71" s="1">
        <v>0</v>
      </c>
      <c r="E71" s="1">
        <v>4000</v>
      </c>
      <c r="F71" s="1">
        <v>4000</v>
      </c>
      <c r="G71" s="1">
        <v>0</v>
      </c>
      <c r="H71" s="1">
        <v>4000</v>
      </c>
      <c r="I71" t="s">
        <v>64</v>
      </c>
    </row>
    <row r="72" spans="1:9" x14ac:dyDescent="0.25">
      <c r="A72">
        <v>93</v>
      </c>
      <c r="B72" t="s">
        <v>70</v>
      </c>
      <c r="C72" t="s">
        <v>9</v>
      </c>
      <c r="D72" s="1">
        <v>0</v>
      </c>
      <c r="E72" s="1">
        <v>4000</v>
      </c>
      <c r="F72" s="1">
        <v>4000</v>
      </c>
      <c r="G72" s="1">
        <v>0</v>
      </c>
      <c r="H72" s="1">
        <v>4000</v>
      </c>
      <c r="I72" t="s">
        <v>64</v>
      </c>
    </row>
    <row r="73" spans="1:9" x14ac:dyDescent="0.25">
      <c r="A73">
        <v>93</v>
      </c>
      <c r="B73" t="s">
        <v>71</v>
      </c>
      <c r="C73" t="s">
        <v>5</v>
      </c>
      <c r="D73" s="1">
        <v>0</v>
      </c>
      <c r="E73" s="1">
        <v>4000</v>
      </c>
      <c r="F73" s="1">
        <v>4000</v>
      </c>
      <c r="G73" s="1">
        <v>0</v>
      </c>
      <c r="H73" s="1">
        <v>4000</v>
      </c>
      <c r="I73" t="s">
        <v>64</v>
      </c>
    </row>
    <row r="74" spans="1:9" x14ac:dyDescent="0.25">
      <c r="A74">
        <v>93</v>
      </c>
      <c r="B74" t="s">
        <v>72</v>
      </c>
      <c r="C74" t="s">
        <v>5</v>
      </c>
      <c r="D74" s="1">
        <v>0</v>
      </c>
      <c r="E74" s="1">
        <v>4000</v>
      </c>
      <c r="F74" s="1">
        <v>4000</v>
      </c>
      <c r="G74" s="1">
        <v>0</v>
      </c>
      <c r="H74" s="1">
        <v>4000</v>
      </c>
      <c r="I74" t="s">
        <v>64</v>
      </c>
    </row>
    <row r="75" spans="1:9" x14ac:dyDescent="0.25">
      <c r="A75">
        <v>93</v>
      </c>
      <c r="B75" t="s">
        <v>73</v>
      </c>
      <c r="C75" t="s">
        <v>9</v>
      </c>
      <c r="D75" s="1">
        <v>0</v>
      </c>
      <c r="E75" s="1">
        <v>4000</v>
      </c>
      <c r="F75" s="1">
        <v>4000</v>
      </c>
      <c r="G75" s="1">
        <v>0</v>
      </c>
      <c r="H75" s="1">
        <v>4000</v>
      </c>
      <c r="I75" t="s">
        <v>64</v>
      </c>
    </row>
    <row r="76" spans="1:9" x14ac:dyDescent="0.25">
      <c r="A76">
        <v>93</v>
      </c>
      <c r="B76" t="s">
        <v>74</v>
      </c>
      <c r="C76" t="s">
        <v>9</v>
      </c>
      <c r="D76" s="1">
        <v>0</v>
      </c>
      <c r="E76" s="1">
        <v>4000</v>
      </c>
      <c r="F76" s="1">
        <v>4000</v>
      </c>
      <c r="G76" s="1">
        <v>0</v>
      </c>
      <c r="H76" s="1">
        <v>4000</v>
      </c>
      <c r="I76" t="s">
        <v>64</v>
      </c>
    </row>
    <row r="77" spans="1:9" x14ac:dyDescent="0.25">
      <c r="A77">
        <v>93</v>
      </c>
      <c r="B77" t="s">
        <v>75</v>
      </c>
      <c r="C77" t="s">
        <v>5</v>
      </c>
      <c r="D77" s="1">
        <v>0</v>
      </c>
      <c r="E77" s="1">
        <v>4000</v>
      </c>
      <c r="F77" s="1">
        <v>4000</v>
      </c>
      <c r="G77" s="1">
        <v>0</v>
      </c>
      <c r="H77" s="1">
        <v>4000</v>
      </c>
      <c r="I77" t="s">
        <v>64</v>
      </c>
    </row>
    <row r="78" spans="1:9" x14ac:dyDescent="0.25">
      <c r="A78">
        <v>95</v>
      </c>
      <c r="B78" t="s">
        <v>76</v>
      </c>
      <c r="C78" t="s">
        <v>5</v>
      </c>
      <c r="D78" s="1">
        <v>0</v>
      </c>
      <c r="E78" s="1">
        <v>2100</v>
      </c>
      <c r="F78" s="1">
        <v>2100</v>
      </c>
      <c r="G78" s="1">
        <v>0</v>
      </c>
      <c r="H78" s="1">
        <v>2100</v>
      </c>
      <c r="I78" t="s">
        <v>64</v>
      </c>
    </row>
    <row r="79" spans="1:9" x14ac:dyDescent="0.25">
      <c r="A79">
        <v>44</v>
      </c>
      <c r="B79" t="s">
        <v>77</v>
      </c>
      <c r="C79" t="s">
        <v>5</v>
      </c>
      <c r="D79" s="1">
        <v>0</v>
      </c>
      <c r="E79" s="1">
        <v>367500</v>
      </c>
      <c r="F79" s="1">
        <v>367500</v>
      </c>
      <c r="G79" s="1">
        <v>0</v>
      </c>
      <c r="H79" s="1">
        <v>367500</v>
      </c>
      <c r="I79" t="s">
        <v>64</v>
      </c>
    </row>
    <row r="80" spans="1:9" x14ac:dyDescent="0.25">
      <c r="A80">
        <v>90</v>
      </c>
      <c r="B80" t="s">
        <v>78</v>
      </c>
      <c r="C80" t="s">
        <v>5</v>
      </c>
      <c r="D80" s="1">
        <v>7000</v>
      </c>
      <c r="E80" s="1">
        <v>0</v>
      </c>
      <c r="F80" s="1">
        <v>7000</v>
      </c>
      <c r="G80" s="1">
        <v>0</v>
      </c>
      <c r="H80" s="1">
        <v>7000</v>
      </c>
      <c r="I80" t="s">
        <v>64</v>
      </c>
    </row>
    <row r="81" spans="1:9" x14ac:dyDescent="0.25">
      <c r="A81">
        <v>90</v>
      </c>
      <c r="B81" t="s">
        <v>79</v>
      </c>
      <c r="C81" t="s">
        <v>5</v>
      </c>
      <c r="D81" s="1">
        <v>7000</v>
      </c>
      <c r="E81" s="1">
        <v>0</v>
      </c>
      <c r="F81" s="1">
        <v>7000</v>
      </c>
      <c r="G81" s="1">
        <v>0</v>
      </c>
      <c r="H81" s="1">
        <v>7000</v>
      </c>
      <c r="I81" t="s">
        <v>64</v>
      </c>
    </row>
    <row r="82" spans="1:9" x14ac:dyDescent="0.25">
      <c r="A82">
        <v>90</v>
      </c>
      <c r="B82" t="s">
        <v>80</v>
      </c>
      <c r="C82" t="s">
        <v>5</v>
      </c>
      <c r="D82" s="1">
        <v>7000</v>
      </c>
      <c r="E82" s="1">
        <v>0</v>
      </c>
      <c r="F82" s="1">
        <v>7000</v>
      </c>
      <c r="G82" s="1">
        <v>0</v>
      </c>
      <c r="H82" s="1">
        <v>7000</v>
      </c>
      <c r="I82" t="s">
        <v>64</v>
      </c>
    </row>
    <row r="83" spans="1:9" x14ac:dyDescent="0.25">
      <c r="A83">
        <v>43</v>
      </c>
      <c r="B83" t="s">
        <v>81</v>
      </c>
      <c r="C83" t="s">
        <v>9</v>
      </c>
      <c r="D83" s="1">
        <v>0</v>
      </c>
      <c r="E83" s="1">
        <v>368326</v>
      </c>
      <c r="F83" s="1">
        <v>368326</v>
      </c>
      <c r="G83" s="1">
        <v>0</v>
      </c>
      <c r="H83" s="1">
        <v>368326</v>
      </c>
      <c r="I83" t="s">
        <v>64</v>
      </c>
    </row>
    <row r="84" spans="1:9" x14ac:dyDescent="0.25">
      <c r="A84">
        <v>30</v>
      </c>
      <c r="B84" t="s">
        <v>82</v>
      </c>
      <c r="C84" t="s">
        <v>9</v>
      </c>
      <c r="D84" s="1">
        <v>0</v>
      </c>
      <c r="E84" s="1">
        <v>1022965</v>
      </c>
      <c r="F84" s="1">
        <v>1022965</v>
      </c>
      <c r="G84" s="1">
        <v>0</v>
      </c>
      <c r="H84" s="1">
        <v>1022965</v>
      </c>
      <c r="I84" t="s">
        <v>64</v>
      </c>
    </row>
    <row r="85" spans="1:9" x14ac:dyDescent="0.25">
      <c r="A85">
        <v>13</v>
      </c>
      <c r="B85" t="s">
        <v>83</v>
      </c>
      <c r="C85" t="s">
        <v>5</v>
      </c>
      <c r="D85" s="1">
        <v>970054</v>
      </c>
      <c r="E85" s="1">
        <v>1142725</v>
      </c>
      <c r="F85" s="1">
        <v>2112779</v>
      </c>
      <c r="G85" s="1">
        <v>0</v>
      </c>
      <c r="H85" s="1">
        <v>2112779</v>
      </c>
      <c r="I85" t="s">
        <v>64</v>
      </c>
    </row>
    <row r="86" spans="1:9" x14ac:dyDescent="0.25">
      <c r="A86">
        <v>54</v>
      </c>
      <c r="B86" t="s">
        <v>212</v>
      </c>
      <c r="C86" t="s">
        <v>9</v>
      </c>
      <c r="D86" s="1">
        <v>0</v>
      </c>
      <c r="E86" s="1">
        <v>210500</v>
      </c>
      <c r="F86" s="1">
        <v>210500</v>
      </c>
      <c r="G86" s="1">
        <v>0</v>
      </c>
      <c r="H86" s="1">
        <v>210500</v>
      </c>
      <c r="I86" t="s">
        <v>64</v>
      </c>
    </row>
    <row r="87" spans="1:9" x14ac:dyDescent="0.25">
      <c r="A87">
        <v>24</v>
      </c>
      <c r="B87" t="s">
        <v>84</v>
      </c>
      <c r="C87" t="s">
        <v>9</v>
      </c>
      <c r="D87" s="1">
        <v>0</v>
      </c>
      <c r="E87" s="1">
        <v>1344812</v>
      </c>
      <c r="F87" s="1">
        <v>1344812</v>
      </c>
      <c r="G87" s="1">
        <v>0</v>
      </c>
      <c r="H87" s="1">
        <v>1344812</v>
      </c>
      <c r="I87" t="s">
        <v>64</v>
      </c>
    </row>
    <row r="88" spans="1:9" x14ac:dyDescent="0.25">
      <c r="A88">
        <v>80</v>
      </c>
      <c r="B88" t="s">
        <v>85</v>
      </c>
      <c r="C88" t="s">
        <v>9</v>
      </c>
      <c r="D88" s="1">
        <v>0</v>
      </c>
      <c r="E88" s="1">
        <v>45515</v>
      </c>
      <c r="F88" s="1">
        <v>45515</v>
      </c>
      <c r="G88" s="1">
        <v>0</v>
      </c>
      <c r="H88" s="1">
        <v>45515</v>
      </c>
      <c r="I88" t="s">
        <v>64</v>
      </c>
    </row>
    <row r="89" spans="1:9" x14ac:dyDescent="0.25">
      <c r="A89">
        <v>54</v>
      </c>
      <c r="B89" t="s">
        <v>86</v>
      </c>
      <c r="C89" t="s">
        <v>5</v>
      </c>
      <c r="D89" s="1">
        <v>0</v>
      </c>
      <c r="E89" s="1">
        <v>210500</v>
      </c>
      <c r="F89" s="1">
        <v>210500</v>
      </c>
      <c r="G89" s="1">
        <v>0</v>
      </c>
      <c r="H89" s="1">
        <v>210500</v>
      </c>
      <c r="I89" t="s">
        <v>64</v>
      </c>
    </row>
    <row r="90" spans="1:9" x14ac:dyDescent="0.25">
      <c r="A90">
        <v>79</v>
      </c>
      <c r="B90" t="s">
        <v>87</v>
      </c>
      <c r="C90" t="s">
        <v>9</v>
      </c>
      <c r="D90" s="1">
        <v>0</v>
      </c>
      <c r="E90" s="1">
        <v>46800</v>
      </c>
      <c r="F90" s="1">
        <v>46800</v>
      </c>
      <c r="G90" s="1">
        <v>0</v>
      </c>
      <c r="H90" s="1">
        <v>46800</v>
      </c>
      <c r="I90" t="s">
        <v>64</v>
      </c>
    </row>
    <row r="91" spans="1:9" x14ac:dyDescent="0.25">
      <c r="A91">
        <v>89</v>
      </c>
      <c r="B91" t="s">
        <v>88</v>
      </c>
      <c r="C91" t="s">
        <v>9</v>
      </c>
      <c r="D91" s="1">
        <v>0</v>
      </c>
      <c r="E91" s="1">
        <v>7020</v>
      </c>
      <c r="F91" s="1">
        <v>7020</v>
      </c>
      <c r="G91" s="1">
        <v>0</v>
      </c>
      <c r="H91" s="1">
        <v>7020</v>
      </c>
      <c r="I91" t="s">
        <v>64</v>
      </c>
    </row>
    <row r="92" spans="1:9" x14ac:dyDescent="0.25">
      <c r="A92">
        <v>92</v>
      </c>
      <c r="B92" t="s">
        <v>89</v>
      </c>
      <c r="C92" t="s">
        <v>9</v>
      </c>
      <c r="D92" s="1">
        <v>0</v>
      </c>
      <c r="E92" s="1">
        <v>5680</v>
      </c>
      <c r="F92" s="1">
        <v>5680</v>
      </c>
      <c r="G92" s="1">
        <v>0</v>
      </c>
      <c r="H92" s="1">
        <v>5680</v>
      </c>
      <c r="I92" t="s">
        <v>64</v>
      </c>
    </row>
    <row r="93" spans="1:9" x14ac:dyDescent="0.25">
      <c r="A93">
        <v>98</v>
      </c>
      <c r="B93" t="s">
        <v>90</v>
      </c>
      <c r="C93" t="s">
        <v>9</v>
      </c>
      <c r="D93" s="1">
        <v>0</v>
      </c>
      <c r="E93" s="1">
        <v>1000</v>
      </c>
      <c r="F93" s="1">
        <v>1000</v>
      </c>
      <c r="G93" s="1">
        <v>0</v>
      </c>
      <c r="H93" s="1">
        <v>1000</v>
      </c>
      <c r="I93" t="s">
        <v>64</v>
      </c>
    </row>
    <row r="94" spans="1:9" x14ac:dyDescent="0.25">
      <c r="A94">
        <v>17</v>
      </c>
      <c r="B94" t="s">
        <v>91</v>
      </c>
      <c r="C94" t="s">
        <v>9</v>
      </c>
      <c r="D94" s="1">
        <v>0</v>
      </c>
      <c r="E94" s="1">
        <v>1736500</v>
      </c>
      <c r="F94" s="1">
        <v>1736500</v>
      </c>
      <c r="G94" s="1">
        <v>0</v>
      </c>
      <c r="H94" s="1">
        <v>1736500</v>
      </c>
      <c r="I94" t="s">
        <v>64</v>
      </c>
    </row>
    <row r="95" spans="1:9" x14ac:dyDescent="0.25">
      <c r="A95">
        <v>31</v>
      </c>
      <c r="B95" t="s">
        <v>92</v>
      </c>
      <c r="C95" t="s">
        <v>5</v>
      </c>
      <c r="D95" s="1">
        <v>0</v>
      </c>
      <c r="E95" s="1">
        <v>1007700</v>
      </c>
      <c r="F95" s="1">
        <v>1007700</v>
      </c>
      <c r="G95" s="1">
        <v>0</v>
      </c>
      <c r="H95" s="1">
        <v>1007700</v>
      </c>
      <c r="I95" t="s">
        <v>64</v>
      </c>
    </row>
    <row r="96" spans="1:9" x14ac:dyDescent="0.25">
      <c r="A96">
        <v>67</v>
      </c>
      <c r="B96" t="s">
        <v>93</v>
      </c>
      <c r="C96" t="s">
        <v>9</v>
      </c>
      <c r="D96" s="1">
        <v>0</v>
      </c>
      <c r="E96" s="1">
        <v>116500</v>
      </c>
      <c r="F96" s="1">
        <v>116500</v>
      </c>
      <c r="G96" s="1">
        <v>0</v>
      </c>
      <c r="H96" s="1">
        <v>116500</v>
      </c>
      <c r="I96" t="s">
        <v>64</v>
      </c>
    </row>
    <row r="97" spans="1:9" x14ac:dyDescent="0.25">
      <c r="A97">
        <v>22</v>
      </c>
      <c r="B97" t="s">
        <v>94</v>
      </c>
      <c r="C97" t="s">
        <v>9</v>
      </c>
      <c r="D97" s="1">
        <v>176750</v>
      </c>
      <c r="E97" s="1">
        <v>1311791</v>
      </c>
      <c r="F97" s="1">
        <v>1488541</v>
      </c>
      <c r="G97" s="1">
        <v>0</v>
      </c>
      <c r="H97" s="1">
        <v>1488541</v>
      </c>
      <c r="I97" t="s">
        <v>64</v>
      </c>
    </row>
    <row r="98" spans="1:9" x14ac:dyDescent="0.25">
      <c r="A98">
        <v>91</v>
      </c>
      <c r="B98" t="s">
        <v>95</v>
      </c>
      <c r="C98" t="s">
        <v>9</v>
      </c>
      <c r="D98" s="1">
        <v>0</v>
      </c>
      <c r="E98" s="1">
        <v>6850</v>
      </c>
      <c r="F98" s="1">
        <v>6850</v>
      </c>
      <c r="G98" s="1">
        <v>0</v>
      </c>
      <c r="H98" s="1">
        <v>6850</v>
      </c>
      <c r="I98" t="s">
        <v>64</v>
      </c>
    </row>
    <row r="99" spans="1:9" x14ac:dyDescent="0.25">
      <c r="A99">
        <v>54</v>
      </c>
      <c r="B99" t="s">
        <v>96</v>
      </c>
      <c r="C99" t="s">
        <v>9</v>
      </c>
      <c r="D99" s="1">
        <v>0</v>
      </c>
      <c r="E99" s="1">
        <v>210500</v>
      </c>
      <c r="F99" s="1">
        <v>210500</v>
      </c>
      <c r="G99" s="1">
        <v>0</v>
      </c>
      <c r="H99" s="1">
        <v>210500</v>
      </c>
      <c r="I99" t="s">
        <v>64</v>
      </c>
    </row>
    <row r="100" spans="1:9" x14ac:dyDescent="0.25">
      <c r="A100">
        <v>52</v>
      </c>
      <c r="B100" t="s">
        <v>97</v>
      </c>
      <c r="C100" t="s">
        <v>9</v>
      </c>
      <c r="D100" s="1">
        <v>0</v>
      </c>
      <c r="E100" s="1">
        <v>245002</v>
      </c>
      <c r="F100" s="1">
        <v>245002</v>
      </c>
      <c r="G100" s="1">
        <v>0</v>
      </c>
      <c r="H100" s="1">
        <v>245002</v>
      </c>
      <c r="I100" t="s">
        <v>64</v>
      </c>
    </row>
    <row r="101" spans="1:9" x14ac:dyDescent="0.25">
      <c r="A101">
        <v>14</v>
      </c>
      <c r="B101" t="s">
        <v>98</v>
      </c>
      <c r="C101" t="s">
        <v>9</v>
      </c>
      <c r="D101" s="1">
        <v>970053</v>
      </c>
      <c r="E101" s="1">
        <v>1016475</v>
      </c>
      <c r="F101" s="1">
        <v>1986528</v>
      </c>
      <c r="G101" s="1">
        <v>0</v>
      </c>
      <c r="H101" s="1">
        <v>1986528</v>
      </c>
      <c r="I101" t="s">
        <v>64</v>
      </c>
    </row>
    <row r="102" spans="1:9" x14ac:dyDescent="0.25">
      <c r="A102">
        <v>26</v>
      </c>
      <c r="B102" t="s">
        <v>99</v>
      </c>
      <c r="C102" t="s">
        <v>9</v>
      </c>
      <c r="D102" s="1">
        <v>0</v>
      </c>
      <c r="E102" s="1">
        <v>1286610</v>
      </c>
      <c r="F102" s="1">
        <v>1286610</v>
      </c>
      <c r="G102" s="1">
        <v>0</v>
      </c>
      <c r="H102" s="1">
        <v>1286610</v>
      </c>
      <c r="I102" t="s">
        <v>64</v>
      </c>
    </row>
    <row r="103" spans="1:9" x14ac:dyDescent="0.25">
      <c r="A103">
        <v>4</v>
      </c>
      <c r="B103" t="s">
        <v>100</v>
      </c>
      <c r="C103" t="s">
        <v>5</v>
      </c>
      <c r="D103" s="1">
        <v>0</v>
      </c>
      <c r="E103" s="1">
        <v>7418057</v>
      </c>
      <c r="F103" s="1">
        <v>7418057</v>
      </c>
      <c r="G103" s="1">
        <v>0</v>
      </c>
      <c r="H103" s="1">
        <v>7418057</v>
      </c>
      <c r="I103" t="s">
        <v>64</v>
      </c>
    </row>
    <row r="104" spans="1:9" x14ac:dyDescent="0.25">
      <c r="A104">
        <v>19</v>
      </c>
      <c r="B104" t="s">
        <v>101</v>
      </c>
      <c r="C104" t="s">
        <v>5</v>
      </c>
      <c r="D104" s="1">
        <v>0</v>
      </c>
      <c r="E104" s="1">
        <v>1616500</v>
      </c>
      <c r="F104" s="1">
        <v>1616500</v>
      </c>
      <c r="G104" s="1">
        <v>0</v>
      </c>
      <c r="H104" s="1">
        <v>1616500</v>
      </c>
      <c r="I104" t="s">
        <v>64</v>
      </c>
    </row>
    <row r="105" spans="1:9" x14ac:dyDescent="0.25">
      <c r="A105">
        <v>45</v>
      </c>
      <c r="B105" t="s">
        <v>102</v>
      </c>
      <c r="C105" t="s">
        <v>5</v>
      </c>
      <c r="D105" s="1">
        <v>0</v>
      </c>
      <c r="E105" s="1">
        <v>0</v>
      </c>
      <c r="F105" s="1">
        <v>0</v>
      </c>
      <c r="G105" s="1">
        <v>300000</v>
      </c>
      <c r="H105" s="1">
        <v>300000</v>
      </c>
      <c r="I105" t="s">
        <v>64</v>
      </c>
    </row>
    <row r="106" spans="1:9" x14ac:dyDescent="0.25">
      <c r="A106">
        <v>3</v>
      </c>
      <c r="B106" t="s">
        <v>103</v>
      </c>
      <c r="C106" t="s">
        <v>9</v>
      </c>
      <c r="D106" s="1">
        <v>1944174</v>
      </c>
      <c r="E106" s="1">
        <v>6430973</v>
      </c>
      <c r="F106" s="1">
        <v>8375147</v>
      </c>
      <c r="G106" s="1">
        <v>0</v>
      </c>
      <c r="H106" s="1">
        <v>8375147</v>
      </c>
      <c r="I106" t="s">
        <v>64</v>
      </c>
    </row>
    <row r="107" spans="1:9" x14ac:dyDescent="0.25">
      <c r="A107">
        <v>42</v>
      </c>
      <c r="B107" t="s">
        <v>104</v>
      </c>
      <c r="C107" t="s">
        <v>9</v>
      </c>
      <c r="D107" s="1">
        <v>0</v>
      </c>
      <c r="E107" s="1">
        <v>400000</v>
      </c>
      <c r="F107" s="1">
        <v>400000</v>
      </c>
      <c r="G107" s="1">
        <v>0</v>
      </c>
      <c r="H107" s="1">
        <v>400000</v>
      </c>
      <c r="I107" t="s">
        <v>64</v>
      </c>
    </row>
    <row r="108" spans="1:9" x14ac:dyDescent="0.25">
      <c r="B108" t="s">
        <v>105</v>
      </c>
      <c r="D108" s="1">
        <v>5554031</v>
      </c>
      <c r="E108" s="1">
        <v>28859901</v>
      </c>
      <c r="F108" s="1">
        <v>34413932</v>
      </c>
      <c r="G108" s="1">
        <v>300000</v>
      </c>
      <c r="H108" s="1">
        <v>34713932</v>
      </c>
    </row>
    <row r="109" spans="1:9" s="3" customFormat="1" x14ac:dyDescent="0.25">
      <c r="B109" s="3" t="s">
        <v>213</v>
      </c>
      <c r="D109" s="4">
        <f>SUM(D67:D107)</f>
        <v>5554031</v>
      </c>
      <c r="E109" s="4">
        <f t="shared" ref="E109:H109" si="4">SUM(E67:E107)</f>
        <v>28859901</v>
      </c>
      <c r="F109" s="4">
        <f t="shared" si="4"/>
        <v>34413932</v>
      </c>
      <c r="G109" s="4">
        <f t="shared" si="4"/>
        <v>300000</v>
      </c>
      <c r="H109" s="4">
        <f t="shared" si="4"/>
        <v>34713932</v>
      </c>
    </row>
    <row r="111" spans="1:9" x14ac:dyDescent="0.25">
      <c r="A111">
        <v>93</v>
      </c>
      <c r="B111" t="s">
        <v>107</v>
      </c>
      <c r="C111" t="s">
        <v>5</v>
      </c>
      <c r="D111" s="1">
        <v>0</v>
      </c>
      <c r="E111" s="1">
        <v>4000</v>
      </c>
      <c r="F111" s="1">
        <v>4000</v>
      </c>
      <c r="G111" s="1">
        <v>0</v>
      </c>
      <c r="H111" s="1">
        <v>4000</v>
      </c>
      <c r="I111" t="s">
        <v>106</v>
      </c>
    </row>
    <row r="112" spans="1:9" x14ac:dyDescent="0.25">
      <c r="A112">
        <v>62</v>
      </c>
      <c r="B112" t="s">
        <v>108</v>
      </c>
      <c r="C112" t="s">
        <v>9</v>
      </c>
      <c r="D112" s="1">
        <v>0</v>
      </c>
      <c r="E112" s="1">
        <v>159000</v>
      </c>
      <c r="F112" s="1">
        <v>159000</v>
      </c>
      <c r="G112" s="1">
        <v>0</v>
      </c>
      <c r="H112" s="1">
        <v>159000</v>
      </c>
      <c r="I112" t="s">
        <v>106</v>
      </c>
    </row>
    <row r="113" spans="1:9" x14ac:dyDescent="0.25">
      <c r="A113">
        <v>93</v>
      </c>
      <c r="B113" t="s">
        <v>109</v>
      </c>
      <c r="C113" t="s">
        <v>5</v>
      </c>
      <c r="D113" s="1">
        <v>0</v>
      </c>
      <c r="E113" s="1">
        <v>4000</v>
      </c>
      <c r="F113" s="1">
        <v>4000</v>
      </c>
      <c r="G113" s="1">
        <v>0</v>
      </c>
      <c r="H113" s="1">
        <v>4000</v>
      </c>
      <c r="I113" t="s">
        <v>106</v>
      </c>
    </row>
    <row r="114" spans="1:9" x14ac:dyDescent="0.25">
      <c r="A114">
        <v>93</v>
      </c>
      <c r="B114" t="s">
        <v>110</v>
      </c>
      <c r="C114" t="s">
        <v>5</v>
      </c>
      <c r="D114" s="1">
        <v>0</v>
      </c>
      <c r="E114" s="1">
        <v>4000</v>
      </c>
      <c r="F114" s="1">
        <v>4000</v>
      </c>
      <c r="G114" s="1">
        <v>0</v>
      </c>
      <c r="H114" s="1">
        <v>4000</v>
      </c>
      <c r="I114" t="s">
        <v>106</v>
      </c>
    </row>
    <row r="115" spans="1:9" x14ac:dyDescent="0.25">
      <c r="A115">
        <v>93</v>
      </c>
      <c r="B115" t="s">
        <v>111</v>
      </c>
      <c r="C115" t="s">
        <v>5</v>
      </c>
      <c r="D115" s="1">
        <v>0</v>
      </c>
      <c r="E115" s="1">
        <v>4000</v>
      </c>
      <c r="F115" s="1">
        <v>4000</v>
      </c>
      <c r="G115" s="1">
        <v>0</v>
      </c>
      <c r="H115" s="1">
        <v>4000</v>
      </c>
      <c r="I115" t="s">
        <v>106</v>
      </c>
    </row>
    <row r="116" spans="1:9" x14ac:dyDescent="0.25">
      <c r="A116">
        <v>93</v>
      </c>
      <c r="B116" t="s">
        <v>112</v>
      </c>
      <c r="C116" t="s">
        <v>5</v>
      </c>
      <c r="D116" s="1">
        <v>0</v>
      </c>
      <c r="E116" s="1">
        <v>4000</v>
      </c>
      <c r="F116" s="1">
        <v>4000</v>
      </c>
      <c r="G116" s="1">
        <v>0</v>
      </c>
      <c r="H116" s="1">
        <v>4000</v>
      </c>
      <c r="I116" t="s">
        <v>106</v>
      </c>
    </row>
    <row r="117" spans="1:9" x14ac:dyDescent="0.25">
      <c r="A117">
        <v>33</v>
      </c>
      <c r="B117" t="s">
        <v>113</v>
      </c>
      <c r="C117" t="s">
        <v>5</v>
      </c>
      <c r="D117" s="1">
        <v>0</v>
      </c>
      <c r="E117" s="1">
        <v>920000</v>
      </c>
      <c r="F117" s="1">
        <v>920000</v>
      </c>
      <c r="G117" s="1">
        <v>0</v>
      </c>
      <c r="H117" s="1">
        <v>920000</v>
      </c>
      <c r="I117" t="s">
        <v>106</v>
      </c>
    </row>
    <row r="118" spans="1:9" x14ac:dyDescent="0.25">
      <c r="A118">
        <v>88</v>
      </c>
      <c r="B118" t="s">
        <v>114</v>
      </c>
      <c r="C118" t="s">
        <v>9</v>
      </c>
      <c r="D118" s="1">
        <v>0</v>
      </c>
      <c r="E118" s="1">
        <v>4000</v>
      </c>
      <c r="F118" s="1">
        <v>4000</v>
      </c>
      <c r="G118" s="1">
        <v>8000</v>
      </c>
      <c r="H118" s="1">
        <v>12000</v>
      </c>
      <c r="I118" t="s">
        <v>106</v>
      </c>
    </row>
    <row r="119" spans="1:9" x14ac:dyDescent="0.25">
      <c r="A119">
        <v>88</v>
      </c>
      <c r="B119" t="s">
        <v>115</v>
      </c>
      <c r="C119" t="s">
        <v>5</v>
      </c>
      <c r="D119" s="1">
        <v>0</v>
      </c>
      <c r="E119" s="1">
        <v>4000</v>
      </c>
      <c r="F119" s="1">
        <v>4000</v>
      </c>
      <c r="G119" s="1">
        <v>8000</v>
      </c>
      <c r="H119" s="1">
        <v>12000</v>
      </c>
      <c r="I119" t="s">
        <v>106</v>
      </c>
    </row>
    <row r="120" spans="1:9" x14ac:dyDescent="0.25">
      <c r="A120">
        <v>62</v>
      </c>
      <c r="B120" t="s">
        <v>116</v>
      </c>
      <c r="C120" t="s">
        <v>5</v>
      </c>
      <c r="D120" s="1">
        <v>0</v>
      </c>
      <c r="E120" s="1">
        <v>159000</v>
      </c>
      <c r="F120" s="1">
        <v>159000</v>
      </c>
      <c r="G120" s="1">
        <v>0</v>
      </c>
      <c r="H120" s="1">
        <v>159000</v>
      </c>
      <c r="I120" t="s">
        <v>106</v>
      </c>
    </row>
    <row r="121" spans="1:9" x14ac:dyDescent="0.25">
      <c r="A121">
        <v>62</v>
      </c>
      <c r="B121" t="s">
        <v>117</v>
      </c>
      <c r="C121" t="s">
        <v>5</v>
      </c>
      <c r="D121" s="1">
        <v>0</v>
      </c>
      <c r="E121" s="1">
        <v>159000</v>
      </c>
      <c r="F121" s="1">
        <v>159000</v>
      </c>
      <c r="G121" s="1">
        <v>0</v>
      </c>
      <c r="H121" s="1">
        <v>159000</v>
      </c>
      <c r="I121" t="s">
        <v>106</v>
      </c>
    </row>
    <row r="122" spans="1:9" x14ac:dyDescent="0.25">
      <c r="A122">
        <v>33</v>
      </c>
      <c r="B122" t="s">
        <v>118</v>
      </c>
      <c r="C122" t="s">
        <v>5</v>
      </c>
      <c r="D122" s="1">
        <v>0</v>
      </c>
      <c r="E122" s="1">
        <v>920000</v>
      </c>
      <c r="F122" s="1">
        <v>920000</v>
      </c>
      <c r="G122" s="1">
        <v>0</v>
      </c>
      <c r="H122" s="1">
        <v>920000</v>
      </c>
      <c r="I122" t="s">
        <v>106</v>
      </c>
    </row>
    <row r="123" spans="1:9" x14ac:dyDescent="0.25">
      <c r="A123">
        <v>93</v>
      </c>
      <c r="B123" t="s">
        <v>119</v>
      </c>
      <c r="C123" t="s">
        <v>5</v>
      </c>
      <c r="D123" s="1">
        <v>0</v>
      </c>
      <c r="E123" s="1">
        <v>4000</v>
      </c>
      <c r="F123" s="1">
        <v>4000</v>
      </c>
      <c r="G123" s="1">
        <v>0</v>
      </c>
      <c r="H123" s="1">
        <v>4000</v>
      </c>
      <c r="I123" t="s">
        <v>106</v>
      </c>
    </row>
    <row r="124" spans="1:9" x14ac:dyDescent="0.25">
      <c r="A124">
        <v>93</v>
      </c>
      <c r="B124" t="s">
        <v>120</v>
      </c>
      <c r="C124" t="s">
        <v>9</v>
      </c>
      <c r="D124" s="1">
        <v>0</v>
      </c>
      <c r="E124" s="1">
        <v>4000</v>
      </c>
      <c r="F124" s="1">
        <v>4000</v>
      </c>
      <c r="G124" s="1">
        <v>0</v>
      </c>
      <c r="H124" s="1">
        <v>4000</v>
      </c>
      <c r="I124" t="s">
        <v>106</v>
      </c>
    </row>
    <row r="125" spans="1:9" x14ac:dyDescent="0.25">
      <c r="A125">
        <v>33</v>
      </c>
      <c r="B125" t="s">
        <v>121</v>
      </c>
      <c r="C125" t="s">
        <v>5</v>
      </c>
      <c r="D125" s="1">
        <v>0</v>
      </c>
      <c r="E125" s="1">
        <v>920000</v>
      </c>
      <c r="F125" s="1">
        <v>920000</v>
      </c>
      <c r="G125" s="1">
        <v>0</v>
      </c>
      <c r="H125" s="1">
        <v>920000</v>
      </c>
      <c r="I125" t="s">
        <v>106</v>
      </c>
    </row>
    <row r="126" spans="1:9" x14ac:dyDescent="0.25">
      <c r="A126">
        <v>62</v>
      </c>
      <c r="B126" t="s">
        <v>122</v>
      </c>
      <c r="C126" t="s">
        <v>5</v>
      </c>
      <c r="D126" s="1">
        <v>0</v>
      </c>
      <c r="E126" s="1">
        <v>159000</v>
      </c>
      <c r="F126" s="1">
        <v>159000</v>
      </c>
      <c r="G126" s="1">
        <v>0</v>
      </c>
      <c r="H126" s="1">
        <v>159000</v>
      </c>
      <c r="I126" t="s">
        <v>106</v>
      </c>
    </row>
    <row r="127" spans="1:9" x14ac:dyDescent="0.25">
      <c r="A127">
        <v>62</v>
      </c>
      <c r="B127" t="s">
        <v>123</v>
      </c>
      <c r="C127" t="s">
        <v>5</v>
      </c>
      <c r="D127" s="1">
        <v>0</v>
      </c>
      <c r="E127" s="1">
        <v>159000</v>
      </c>
      <c r="F127" s="1">
        <v>159000</v>
      </c>
      <c r="G127" s="1">
        <v>0</v>
      </c>
      <c r="H127" s="1">
        <v>159000</v>
      </c>
      <c r="I127" t="s">
        <v>106</v>
      </c>
    </row>
    <row r="128" spans="1:9" x14ac:dyDescent="0.25">
      <c r="A128">
        <v>38</v>
      </c>
      <c r="B128" t="s">
        <v>124</v>
      </c>
      <c r="C128" t="s">
        <v>5</v>
      </c>
      <c r="D128" s="1">
        <v>520000</v>
      </c>
      <c r="E128" s="1">
        <v>0</v>
      </c>
      <c r="F128" s="1">
        <v>520000</v>
      </c>
      <c r="G128" s="1">
        <v>0</v>
      </c>
      <c r="H128" s="1">
        <v>520000</v>
      </c>
      <c r="I128" t="s">
        <v>106</v>
      </c>
    </row>
    <row r="129" spans="1:9" x14ac:dyDescent="0.25">
      <c r="B129" t="s">
        <v>125</v>
      </c>
      <c r="D129" s="1">
        <v>520000</v>
      </c>
      <c r="E129" s="1">
        <v>3591000</v>
      </c>
      <c r="F129" s="1">
        <v>4111000</v>
      </c>
      <c r="G129" s="1">
        <v>16000</v>
      </c>
      <c r="H129" s="1">
        <v>4127000</v>
      </c>
    </row>
    <row r="130" spans="1:9" s="3" customFormat="1" x14ac:dyDescent="0.25">
      <c r="B130" s="3" t="s">
        <v>214</v>
      </c>
      <c r="D130" s="4">
        <f>SUM(D111:D128)</f>
        <v>520000</v>
      </c>
      <c r="E130" s="4">
        <f t="shared" ref="E130:H130" si="5">SUM(E111:E128)</f>
        <v>3591000</v>
      </c>
      <c r="F130" s="4">
        <f t="shared" si="5"/>
        <v>4111000</v>
      </c>
      <c r="G130" s="4">
        <f t="shared" si="5"/>
        <v>16000</v>
      </c>
      <c r="H130" s="4">
        <f t="shared" si="5"/>
        <v>4127000</v>
      </c>
    </row>
    <row r="132" spans="1:9" x14ac:dyDescent="0.25">
      <c r="A132">
        <v>93</v>
      </c>
      <c r="B132" t="s">
        <v>127</v>
      </c>
      <c r="C132" t="s">
        <v>5</v>
      </c>
      <c r="D132" s="1">
        <v>0</v>
      </c>
      <c r="E132" s="1">
        <v>4000</v>
      </c>
      <c r="F132" s="1">
        <v>4000</v>
      </c>
      <c r="G132" s="1">
        <v>0</v>
      </c>
      <c r="H132" s="1">
        <v>4000</v>
      </c>
      <c r="I132" t="s">
        <v>126</v>
      </c>
    </row>
    <row r="133" spans="1:9" x14ac:dyDescent="0.25">
      <c r="A133">
        <v>82</v>
      </c>
      <c r="B133" t="s">
        <v>128</v>
      </c>
      <c r="C133" t="s">
        <v>5</v>
      </c>
      <c r="D133" s="1">
        <v>21252</v>
      </c>
      <c r="E133" s="1">
        <v>0</v>
      </c>
      <c r="F133" s="1">
        <v>21252</v>
      </c>
      <c r="G133" s="1">
        <v>16500</v>
      </c>
      <c r="H133" s="1">
        <v>37752</v>
      </c>
      <c r="I133" t="s">
        <v>126</v>
      </c>
    </row>
    <row r="134" spans="1:9" x14ac:dyDescent="0.25">
      <c r="A134">
        <v>94</v>
      </c>
      <c r="B134" t="s">
        <v>129</v>
      </c>
      <c r="C134" t="s">
        <v>5</v>
      </c>
      <c r="D134" s="1">
        <v>0</v>
      </c>
      <c r="E134" s="1">
        <v>3000</v>
      </c>
      <c r="F134" s="1">
        <v>3000</v>
      </c>
      <c r="G134" s="1">
        <v>0</v>
      </c>
      <c r="H134" s="1">
        <v>3000</v>
      </c>
      <c r="I134" t="s">
        <v>126</v>
      </c>
    </row>
    <row r="135" spans="1:9" x14ac:dyDescent="0.25">
      <c r="B135" t="s">
        <v>130</v>
      </c>
      <c r="D135" s="1">
        <v>21252</v>
      </c>
      <c r="E135" s="1">
        <v>7000</v>
      </c>
      <c r="F135" s="1">
        <v>28252</v>
      </c>
      <c r="G135" s="1">
        <v>16500</v>
      </c>
      <c r="H135" s="1">
        <v>44752</v>
      </c>
    </row>
    <row r="136" spans="1:9" s="3" customFormat="1" x14ac:dyDescent="0.25">
      <c r="B136" s="3" t="s">
        <v>215</v>
      </c>
      <c r="D136" s="4">
        <f>SUM(D132:D134)</f>
        <v>21252</v>
      </c>
      <c r="E136" s="4">
        <f t="shared" ref="E136:H136" si="6">SUM(E132:E134)</f>
        <v>7000</v>
      </c>
      <c r="F136" s="4">
        <f t="shared" si="6"/>
        <v>28252</v>
      </c>
      <c r="G136" s="4">
        <f t="shared" si="6"/>
        <v>16500</v>
      </c>
      <c r="H136" s="4">
        <f t="shared" si="6"/>
        <v>44752</v>
      </c>
    </row>
    <row r="138" spans="1:9" x14ac:dyDescent="0.25">
      <c r="A138">
        <v>76</v>
      </c>
      <c r="B138" t="s">
        <v>132</v>
      </c>
      <c r="C138" t="s">
        <v>9</v>
      </c>
      <c r="D138" s="1">
        <v>0</v>
      </c>
      <c r="E138" s="1">
        <v>59500</v>
      </c>
      <c r="F138" s="1">
        <v>59500</v>
      </c>
      <c r="G138" s="1">
        <v>0</v>
      </c>
      <c r="H138" s="1">
        <v>59500</v>
      </c>
      <c r="I138" t="s">
        <v>131</v>
      </c>
    </row>
    <row r="139" spans="1:9" x14ac:dyDescent="0.25">
      <c r="A139">
        <v>74</v>
      </c>
      <c r="B139" t="s">
        <v>133</v>
      </c>
      <c r="C139" t="s">
        <v>5</v>
      </c>
      <c r="D139" s="1">
        <v>68666</v>
      </c>
      <c r="E139" s="1">
        <v>0</v>
      </c>
      <c r="F139" s="1">
        <v>68666</v>
      </c>
      <c r="G139" s="1">
        <v>0</v>
      </c>
      <c r="H139" s="1">
        <v>68666</v>
      </c>
      <c r="I139" t="s">
        <v>131</v>
      </c>
    </row>
    <row r="140" spans="1:9" x14ac:dyDescent="0.25">
      <c r="A140">
        <v>84</v>
      </c>
      <c r="B140" t="s">
        <v>134</v>
      </c>
      <c r="C140" t="s">
        <v>5</v>
      </c>
      <c r="D140" s="1">
        <v>26000</v>
      </c>
      <c r="E140" s="1">
        <v>0</v>
      </c>
      <c r="F140" s="1">
        <v>26000</v>
      </c>
      <c r="G140" s="1">
        <v>0</v>
      </c>
      <c r="H140" s="1">
        <v>26000</v>
      </c>
      <c r="I140" t="s">
        <v>131</v>
      </c>
    </row>
    <row r="141" spans="1:9" x14ac:dyDescent="0.25">
      <c r="A141">
        <v>37</v>
      </c>
      <c r="B141" t="s">
        <v>135</v>
      </c>
      <c r="C141" t="s">
        <v>5</v>
      </c>
      <c r="D141" s="1">
        <v>0</v>
      </c>
      <c r="E141" s="1">
        <v>0</v>
      </c>
      <c r="F141" s="1">
        <v>0</v>
      </c>
      <c r="G141" s="1">
        <v>547000</v>
      </c>
      <c r="H141" s="1">
        <v>547000</v>
      </c>
      <c r="I141" t="s">
        <v>131</v>
      </c>
    </row>
    <row r="142" spans="1:9" x14ac:dyDescent="0.25">
      <c r="A142">
        <v>90</v>
      </c>
      <c r="B142" t="s">
        <v>136</v>
      </c>
      <c r="C142" t="s">
        <v>9</v>
      </c>
      <c r="D142" s="1">
        <v>7000</v>
      </c>
      <c r="E142" s="1">
        <v>0</v>
      </c>
      <c r="F142" s="1">
        <v>7000</v>
      </c>
      <c r="G142" s="1">
        <v>0</v>
      </c>
      <c r="H142" s="1">
        <v>7000</v>
      </c>
      <c r="I142" t="s">
        <v>131</v>
      </c>
    </row>
    <row r="143" spans="1:9" x14ac:dyDescent="0.25">
      <c r="A143">
        <v>63</v>
      </c>
      <c r="B143" t="s">
        <v>137</v>
      </c>
      <c r="C143" t="s">
        <v>9</v>
      </c>
      <c r="D143" s="1">
        <v>150000</v>
      </c>
      <c r="E143" s="1">
        <v>0</v>
      </c>
      <c r="F143" s="1">
        <v>150000</v>
      </c>
      <c r="G143" s="1">
        <v>0</v>
      </c>
      <c r="H143" s="1">
        <v>150000</v>
      </c>
      <c r="I143" t="s">
        <v>131</v>
      </c>
    </row>
    <row r="144" spans="1:9" x14ac:dyDescent="0.25">
      <c r="A144">
        <v>53</v>
      </c>
      <c r="B144" t="s">
        <v>138</v>
      </c>
      <c r="C144" t="s">
        <v>9</v>
      </c>
      <c r="D144" s="1">
        <v>240000</v>
      </c>
      <c r="E144" s="1">
        <v>0</v>
      </c>
      <c r="F144" s="1">
        <v>240000</v>
      </c>
      <c r="G144" s="1">
        <v>0</v>
      </c>
      <c r="H144" s="1">
        <v>240000</v>
      </c>
      <c r="I144" t="s">
        <v>131</v>
      </c>
    </row>
    <row r="145" spans="1:9" x14ac:dyDescent="0.25">
      <c r="A145">
        <v>81</v>
      </c>
      <c r="B145" t="s">
        <v>139</v>
      </c>
      <c r="C145" t="s">
        <v>5</v>
      </c>
      <c r="D145" s="1">
        <v>0</v>
      </c>
      <c r="E145" s="1">
        <v>42000</v>
      </c>
      <c r="F145" s="1">
        <v>42000</v>
      </c>
      <c r="G145" s="1">
        <v>0</v>
      </c>
      <c r="H145" s="1">
        <v>42000</v>
      </c>
      <c r="I145" t="s">
        <v>131</v>
      </c>
    </row>
    <row r="146" spans="1:9" x14ac:dyDescent="0.25">
      <c r="B146" t="s">
        <v>140</v>
      </c>
      <c r="D146" s="1">
        <v>491666</v>
      </c>
      <c r="E146" s="1">
        <v>101500</v>
      </c>
      <c r="F146" s="1">
        <v>593166</v>
      </c>
      <c r="G146" s="1">
        <v>547000</v>
      </c>
      <c r="H146" s="1">
        <v>1140166</v>
      </c>
    </row>
    <row r="147" spans="1:9" s="3" customFormat="1" x14ac:dyDescent="0.25">
      <c r="B147" s="3" t="s">
        <v>216</v>
      </c>
      <c r="D147" s="4">
        <f>SUM(D138:D145)</f>
        <v>491666</v>
      </c>
      <c r="E147" s="4">
        <f t="shared" ref="E147:H147" si="7">SUM(E138:E145)</f>
        <v>101500</v>
      </c>
      <c r="F147" s="4">
        <f t="shared" si="7"/>
        <v>593166</v>
      </c>
      <c r="G147" s="4">
        <f t="shared" si="7"/>
        <v>547000</v>
      </c>
      <c r="H147" s="4">
        <f t="shared" si="7"/>
        <v>1140166</v>
      </c>
    </row>
    <row r="149" spans="1:9" x14ac:dyDescent="0.25">
      <c r="A149">
        <v>85</v>
      </c>
      <c r="B149" t="s">
        <v>142</v>
      </c>
      <c r="C149" t="s">
        <v>5</v>
      </c>
      <c r="D149" s="1">
        <v>0</v>
      </c>
      <c r="E149" s="1">
        <v>25000</v>
      </c>
      <c r="F149" s="1">
        <v>25000</v>
      </c>
      <c r="G149" s="1">
        <v>0</v>
      </c>
      <c r="H149" s="1">
        <v>25000</v>
      </c>
      <c r="I149" t="s">
        <v>141</v>
      </c>
    </row>
    <row r="150" spans="1:9" x14ac:dyDescent="0.25">
      <c r="A150">
        <v>85</v>
      </c>
      <c r="B150" t="s">
        <v>143</v>
      </c>
      <c r="C150" t="s">
        <v>5</v>
      </c>
      <c r="D150" s="1">
        <v>0</v>
      </c>
      <c r="E150" s="1">
        <v>25000</v>
      </c>
      <c r="F150" s="1">
        <v>25000</v>
      </c>
      <c r="G150" s="1">
        <v>0</v>
      </c>
      <c r="H150" s="1">
        <v>25000</v>
      </c>
      <c r="I150" t="s">
        <v>141</v>
      </c>
    </row>
    <row r="151" spans="1:9" x14ac:dyDescent="0.25">
      <c r="A151">
        <v>81</v>
      </c>
      <c r="B151" t="s">
        <v>144</v>
      </c>
      <c r="C151" t="s">
        <v>5</v>
      </c>
      <c r="D151" s="1">
        <v>0</v>
      </c>
      <c r="E151" s="1">
        <v>42000</v>
      </c>
      <c r="F151" s="1">
        <v>42000</v>
      </c>
      <c r="G151" s="1">
        <v>0</v>
      </c>
      <c r="H151" s="1">
        <v>42000</v>
      </c>
      <c r="I151" t="s">
        <v>141</v>
      </c>
    </row>
    <row r="152" spans="1:9" x14ac:dyDescent="0.25">
      <c r="A152">
        <v>84</v>
      </c>
      <c r="B152" t="s">
        <v>145</v>
      </c>
      <c r="C152" t="s">
        <v>5</v>
      </c>
      <c r="D152" s="1">
        <v>26000</v>
      </c>
      <c r="E152" s="1">
        <v>0</v>
      </c>
      <c r="F152" s="1">
        <v>26000</v>
      </c>
      <c r="G152" s="1">
        <v>0</v>
      </c>
      <c r="H152" s="1">
        <v>26000</v>
      </c>
      <c r="I152" t="s">
        <v>141</v>
      </c>
    </row>
    <row r="153" spans="1:9" x14ac:dyDescent="0.25">
      <c r="A153">
        <v>84</v>
      </c>
      <c r="B153" t="s">
        <v>146</v>
      </c>
      <c r="C153" t="s">
        <v>5</v>
      </c>
      <c r="D153" s="1">
        <v>26000</v>
      </c>
      <c r="E153" s="1">
        <v>0</v>
      </c>
      <c r="F153" s="1">
        <v>26000</v>
      </c>
      <c r="G153" s="1">
        <v>0</v>
      </c>
      <c r="H153" s="1">
        <v>26000</v>
      </c>
      <c r="I153" t="s">
        <v>141</v>
      </c>
    </row>
    <row r="154" spans="1:9" x14ac:dyDescent="0.25">
      <c r="A154">
        <v>81</v>
      </c>
      <c r="B154" t="s">
        <v>147</v>
      </c>
      <c r="C154" t="s">
        <v>9</v>
      </c>
      <c r="D154" s="1">
        <v>0</v>
      </c>
      <c r="E154" s="1">
        <v>42000</v>
      </c>
      <c r="F154" s="1">
        <v>42000</v>
      </c>
      <c r="G154" s="1">
        <v>0</v>
      </c>
      <c r="H154" s="1">
        <v>42000</v>
      </c>
      <c r="I154" t="s">
        <v>141</v>
      </c>
    </row>
    <row r="155" spans="1:9" x14ac:dyDescent="0.25">
      <c r="A155">
        <v>81</v>
      </c>
      <c r="B155" t="s">
        <v>148</v>
      </c>
      <c r="C155" t="s">
        <v>5</v>
      </c>
      <c r="D155" s="1">
        <v>0</v>
      </c>
      <c r="E155" s="1">
        <v>42000</v>
      </c>
      <c r="F155" s="1">
        <v>42000</v>
      </c>
      <c r="G155" s="1">
        <v>0</v>
      </c>
      <c r="H155" s="1">
        <v>42000</v>
      </c>
      <c r="I155" t="s">
        <v>141</v>
      </c>
    </row>
    <row r="156" spans="1:9" x14ac:dyDescent="0.25">
      <c r="B156" t="s">
        <v>149</v>
      </c>
      <c r="D156" s="1">
        <v>52000</v>
      </c>
      <c r="E156" s="1">
        <v>176000</v>
      </c>
      <c r="F156" s="1">
        <v>228000</v>
      </c>
      <c r="G156" s="1">
        <v>0</v>
      </c>
      <c r="H156" s="1">
        <v>228000</v>
      </c>
    </row>
    <row r="157" spans="1:9" s="3" customFormat="1" x14ac:dyDescent="0.25">
      <c r="B157" s="3" t="s">
        <v>217</v>
      </c>
      <c r="D157" s="4">
        <f>SUM(D149:D155)</f>
        <v>52000</v>
      </c>
      <c r="E157" s="4">
        <f t="shared" ref="E157:H157" si="8">SUM(E149:E155)</f>
        <v>176000</v>
      </c>
      <c r="F157" s="4">
        <f t="shared" si="8"/>
        <v>228000</v>
      </c>
      <c r="G157" s="4">
        <f t="shared" si="8"/>
        <v>0</v>
      </c>
      <c r="H157" s="4">
        <f t="shared" si="8"/>
        <v>228000</v>
      </c>
    </row>
    <row r="159" spans="1:9" x14ac:dyDescent="0.25">
      <c r="A159">
        <v>69</v>
      </c>
      <c r="B159" t="s">
        <v>151</v>
      </c>
      <c r="C159" t="s">
        <v>5</v>
      </c>
      <c r="D159" s="1">
        <v>0</v>
      </c>
      <c r="E159" s="1">
        <v>111000</v>
      </c>
      <c r="F159" s="1">
        <v>111000</v>
      </c>
      <c r="G159" s="1">
        <v>0</v>
      </c>
      <c r="H159" s="1">
        <v>111000</v>
      </c>
      <c r="I159" t="s">
        <v>150</v>
      </c>
    </row>
    <row r="160" spans="1:9" x14ac:dyDescent="0.25">
      <c r="A160">
        <v>90</v>
      </c>
      <c r="B160" t="s">
        <v>152</v>
      </c>
      <c r="C160" t="s">
        <v>9</v>
      </c>
      <c r="D160" s="1">
        <v>7000</v>
      </c>
      <c r="E160" s="1">
        <v>0</v>
      </c>
      <c r="F160" s="1">
        <v>7000</v>
      </c>
      <c r="G160" s="1">
        <v>0</v>
      </c>
      <c r="H160" s="1">
        <v>7000</v>
      </c>
      <c r="I160" t="s">
        <v>150</v>
      </c>
    </row>
    <row r="161" spans="1:9" x14ac:dyDescent="0.25">
      <c r="A161">
        <v>97</v>
      </c>
      <c r="B161" t="s">
        <v>153</v>
      </c>
      <c r="C161" t="s">
        <v>5</v>
      </c>
      <c r="D161" s="1">
        <v>2033</v>
      </c>
      <c r="E161" s="1">
        <v>0</v>
      </c>
      <c r="F161" s="1">
        <v>2033</v>
      </c>
      <c r="G161" s="1">
        <v>0</v>
      </c>
      <c r="H161" s="1">
        <v>2033</v>
      </c>
      <c r="I161" t="s">
        <v>150</v>
      </c>
    </row>
    <row r="162" spans="1:9" x14ac:dyDescent="0.25">
      <c r="A162">
        <v>97</v>
      </c>
      <c r="B162" t="s">
        <v>154</v>
      </c>
      <c r="C162" t="s">
        <v>9</v>
      </c>
      <c r="D162" s="1">
        <v>2033</v>
      </c>
      <c r="E162" s="1">
        <v>0</v>
      </c>
      <c r="F162" s="1">
        <v>2033</v>
      </c>
      <c r="G162" s="1">
        <v>0</v>
      </c>
      <c r="H162" s="1">
        <v>2033</v>
      </c>
      <c r="I162" t="s">
        <v>150</v>
      </c>
    </row>
    <row r="163" spans="1:9" x14ac:dyDescent="0.25">
      <c r="A163">
        <v>97</v>
      </c>
      <c r="B163" t="s">
        <v>155</v>
      </c>
      <c r="C163" t="s">
        <v>9</v>
      </c>
      <c r="D163" s="1">
        <v>2033</v>
      </c>
      <c r="E163" s="1">
        <v>0</v>
      </c>
      <c r="F163" s="1">
        <v>2033</v>
      </c>
      <c r="G163" s="1">
        <v>0</v>
      </c>
      <c r="H163" s="1">
        <v>2033</v>
      </c>
      <c r="I163" t="s">
        <v>150</v>
      </c>
    </row>
    <row r="164" spans="1:9" x14ac:dyDescent="0.25">
      <c r="A164">
        <v>85</v>
      </c>
      <c r="B164" t="s">
        <v>156</v>
      </c>
      <c r="C164" t="s">
        <v>9</v>
      </c>
      <c r="D164" s="1">
        <v>0</v>
      </c>
      <c r="E164" s="1">
        <v>0</v>
      </c>
      <c r="F164" s="1">
        <v>0</v>
      </c>
      <c r="G164" s="1">
        <v>25000</v>
      </c>
      <c r="H164" s="1">
        <v>25000</v>
      </c>
      <c r="I164" t="s">
        <v>150</v>
      </c>
    </row>
    <row r="165" spans="1:9" x14ac:dyDescent="0.25">
      <c r="A165">
        <v>84</v>
      </c>
      <c r="B165" t="s">
        <v>157</v>
      </c>
      <c r="C165" t="s">
        <v>5</v>
      </c>
      <c r="D165" s="1">
        <v>26000</v>
      </c>
      <c r="E165" s="1">
        <v>0</v>
      </c>
      <c r="F165" s="1">
        <v>26000</v>
      </c>
      <c r="G165" s="1">
        <v>0</v>
      </c>
      <c r="H165" s="1">
        <v>26000</v>
      </c>
      <c r="I165" t="s">
        <v>150</v>
      </c>
    </row>
    <row r="166" spans="1:9" x14ac:dyDescent="0.25">
      <c r="A166">
        <v>96</v>
      </c>
      <c r="B166" t="s">
        <v>218</v>
      </c>
      <c r="C166" t="s">
        <v>9</v>
      </c>
      <c r="D166" s="1">
        <v>0</v>
      </c>
      <c r="E166" s="1">
        <v>2000</v>
      </c>
      <c r="F166" s="1">
        <v>2000</v>
      </c>
      <c r="G166" s="1">
        <v>0</v>
      </c>
      <c r="H166" s="1">
        <v>2000</v>
      </c>
      <c r="I166" t="s">
        <v>150</v>
      </c>
    </row>
    <row r="167" spans="1:9" x14ac:dyDescent="0.25">
      <c r="A167">
        <v>58</v>
      </c>
      <c r="B167" t="s">
        <v>158</v>
      </c>
      <c r="C167" t="s">
        <v>9</v>
      </c>
      <c r="D167" s="1">
        <v>176750</v>
      </c>
      <c r="E167" s="1">
        <v>0</v>
      </c>
      <c r="F167" s="1">
        <v>176750</v>
      </c>
      <c r="G167" s="1">
        <v>0</v>
      </c>
      <c r="H167" s="1">
        <v>176750</v>
      </c>
      <c r="I167" t="s">
        <v>150</v>
      </c>
    </row>
    <row r="168" spans="1:9" x14ac:dyDescent="0.25">
      <c r="A168">
        <v>90</v>
      </c>
      <c r="B168" t="s">
        <v>159</v>
      </c>
      <c r="C168" t="s">
        <v>9</v>
      </c>
      <c r="D168" s="1">
        <v>7000</v>
      </c>
      <c r="E168" s="1">
        <v>0</v>
      </c>
      <c r="F168" s="1">
        <v>7000</v>
      </c>
      <c r="G168" s="1">
        <v>0</v>
      </c>
      <c r="H168" s="1">
        <v>7000</v>
      </c>
      <c r="I168" t="s">
        <v>150</v>
      </c>
    </row>
    <row r="169" spans="1:9" x14ac:dyDescent="0.25">
      <c r="A169">
        <v>48</v>
      </c>
      <c r="B169" t="s">
        <v>160</v>
      </c>
      <c r="C169" t="s">
        <v>9</v>
      </c>
      <c r="D169" s="1">
        <v>85386</v>
      </c>
      <c r="E169" s="1">
        <v>168985</v>
      </c>
      <c r="F169" s="1">
        <v>254371</v>
      </c>
      <c r="G169" s="1">
        <v>0</v>
      </c>
      <c r="H169" s="1">
        <v>254371</v>
      </c>
      <c r="I169" t="s">
        <v>150</v>
      </c>
    </row>
    <row r="170" spans="1:9" x14ac:dyDescent="0.25">
      <c r="A170">
        <v>18</v>
      </c>
      <c r="B170" t="s">
        <v>161</v>
      </c>
      <c r="C170" t="s">
        <v>5</v>
      </c>
      <c r="D170" s="1">
        <v>0</v>
      </c>
      <c r="E170" s="1">
        <v>0</v>
      </c>
      <c r="F170" s="1">
        <v>0</v>
      </c>
      <c r="G170" s="1">
        <v>1686100</v>
      </c>
      <c r="H170" s="1">
        <v>1686100</v>
      </c>
      <c r="I170" t="s">
        <v>150</v>
      </c>
    </row>
    <row r="171" spans="1:9" x14ac:dyDescent="0.25">
      <c r="A171">
        <v>73</v>
      </c>
      <c r="B171" t="s">
        <v>162</v>
      </c>
      <c r="C171" t="s">
        <v>5</v>
      </c>
      <c r="D171" s="1">
        <v>68667</v>
      </c>
      <c r="E171" s="1">
        <v>0</v>
      </c>
      <c r="F171" s="1">
        <v>68667</v>
      </c>
      <c r="G171" s="1">
        <v>0</v>
      </c>
      <c r="H171" s="1">
        <v>68667</v>
      </c>
      <c r="I171" t="s">
        <v>150</v>
      </c>
    </row>
    <row r="172" spans="1:9" x14ac:dyDescent="0.25">
      <c r="A172">
        <v>97</v>
      </c>
      <c r="B172" t="s">
        <v>163</v>
      </c>
      <c r="C172" t="s">
        <v>5</v>
      </c>
      <c r="D172" s="1">
        <v>2033</v>
      </c>
      <c r="E172" s="1">
        <v>0</v>
      </c>
      <c r="F172" s="1">
        <v>2033</v>
      </c>
      <c r="G172" s="1">
        <v>0</v>
      </c>
      <c r="H172" s="1">
        <v>2033</v>
      </c>
      <c r="I172" t="s">
        <v>150</v>
      </c>
    </row>
    <row r="173" spans="1:9" x14ac:dyDescent="0.25">
      <c r="A173">
        <v>72</v>
      </c>
      <c r="B173" t="s">
        <v>164</v>
      </c>
      <c r="C173" t="s">
        <v>9</v>
      </c>
      <c r="D173" s="1">
        <v>0</v>
      </c>
      <c r="E173" s="1">
        <v>70000</v>
      </c>
      <c r="F173" s="1">
        <v>70000</v>
      </c>
      <c r="G173" s="1">
        <v>0</v>
      </c>
      <c r="H173" s="1">
        <v>70000</v>
      </c>
      <c r="I173" t="s">
        <v>150</v>
      </c>
    </row>
    <row r="174" spans="1:9" x14ac:dyDescent="0.25">
      <c r="A174">
        <v>68</v>
      </c>
      <c r="B174" t="s">
        <v>165</v>
      </c>
      <c r="C174" t="s">
        <v>5</v>
      </c>
      <c r="D174" s="1">
        <v>0</v>
      </c>
      <c r="E174" s="1">
        <v>112000</v>
      </c>
      <c r="F174" s="1">
        <v>112000</v>
      </c>
      <c r="G174" s="1">
        <v>0</v>
      </c>
      <c r="H174" s="1">
        <v>112000</v>
      </c>
      <c r="I174" t="s">
        <v>150</v>
      </c>
    </row>
    <row r="175" spans="1:9" x14ac:dyDescent="0.25">
      <c r="A175">
        <v>90</v>
      </c>
      <c r="B175" t="s">
        <v>166</v>
      </c>
      <c r="C175" t="s">
        <v>9</v>
      </c>
      <c r="D175" s="1">
        <v>7000</v>
      </c>
      <c r="E175" s="1">
        <v>0</v>
      </c>
      <c r="F175" s="1">
        <v>7000</v>
      </c>
      <c r="G175" s="1">
        <v>0</v>
      </c>
      <c r="H175" s="1">
        <v>7000</v>
      </c>
      <c r="I175" t="s">
        <v>150</v>
      </c>
    </row>
    <row r="176" spans="1:9" x14ac:dyDescent="0.25">
      <c r="A176">
        <v>39</v>
      </c>
      <c r="B176" t="s">
        <v>167</v>
      </c>
      <c r="C176" t="s">
        <v>9</v>
      </c>
      <c r="D176" s="1">
        <v>0</v>
      </c>
      <c r="E176" s="1">
        <v>0</v>
      </c>
      <c r="F176" s="1">
        <v>0</v>
      </c>
      <c r="G176" s="1">
        <v>474000</v>
      </c>
      <c r="H176" s="1">
        <v>474000</v>
      </c>
      <c r="I176" t="s">
        <v>150</v>
      </c>
    </row>
    <row r="177" spans="1:9" x14ac:dyDescent="0.25">
      <c r="A177">
        <v>25</v>
      </c>
      <c r="B177" t="s">
        <v>168</v>
      </c>
      <c r="C177" t="s">
        <v>5</v>
      </c>
      <c r="D177" s="1">
        <v>0</v>
      </c>
      <c r="E177" s="1">
        <v>0</v>
      </c>
      <c r="F177" s="1">
        <v>0</v>
      </c>
      <c r="G177" s="1">
        <v>1325000</v>
      </c>
      <c r="H177" s="1">
        <v>1325000</v>
      </c>
      <c r="I177" t="s">
        <v>150</v>
      </c>
    </row>
    <row r="178" spans="1:9" x14ac:dyDescent="0.25">
      <c r="A178">
        <v>90</v>
      </c>
      <c r="B178" t="s">
        <v>169</v>
      </c>
      <c r="C178" t="s">
        <v>9</v>
      </c>
      <c r="D178" s="1">
        <v>7000</v>
      </c>
      <c r="E178" s="1">
        <v>0</v>
      </c>
      <c r="F178" s="1">
        <v>7000</v>
      </c>
      <c r="G178" s="1">
        <v>0</v>
      </c>
      <c r="H178" s="1">
        <v>7000</v>
      </c>
      <c r="I178" t="s">
        <v>150</v>
      </c>
    </row>
    <row r="179" spans="1:9" x14ac:dyDescent="0.25">
      <c r="A179">
        <v>65</v>
      </c>
      <c r="B179" t="s">
        <v>170</v>
      </c>
      <c r="C179" t="s">
        <v>5</v>
      </c>
      <c r="D179" s="1">
        <v>128179</v>
      </c>
      <c r="E179" s="1">
        <v>0</v>
      </c>
      <c r="F179" s="1">
        <v>128179</v>
      </c>
      <c r="G179" s="1">
        <v>0</v>
      </c>
      <c r="H179" s="1">
        <v>128179</v>
      </c>
      <c r="I179" t="s">
        <v>150</v>
      </c>
    </row>
    <row r="180" spans="1:9" x14ac:dyDescent="0.25">
      <c r="A180">
        <v>77</v>
      </c>
      <c r="B180" t="s">
        <v>171</v>
      </c>
      <c r="C180" t="s">
        <v>5</v>
      </c>
      <c r="D180" s="1">
        <v>0</v>
      </c>
      <c r="E180" s="1">
        <v>0</v>
      </c>
      <c r="F180" s="1">
        <v>0</v>
      </c>
      <c r="G180" s="1">
        <v>50000</v>
      </c>
      <c r="H180" s="1">
        <v>50000</v>
      </c>
      <c r="I180" t="s">
        <v>150</v>
      </c>
    </row>
    <row r="181" spans="1:9" x14ac:dyDescent="0.25">
      <c r="A181">
        <v>49</v>
      </c>
      <c r="B181" t="s">
        <v>172</v>
      </c>
      <c r="C181" t="s">
        <v>9</v>
      </c>
      <c r="D181" s="1">
        <v>85385</v>
      </c>
      <c r="E181" s="1">
        <v>168985</v>
      </c>
      <c r="F181" s="1">
        <v>254370</v>
      </c>
      <c r="G181" s="1">
        <v>0</v>
      </c>
      <c r="H181" s="1">
        <v>254370</v>
      </c>
      <c r="I181" t="s">
        <v>150</v>
      </c>
    </row>
    <row r="182" spans="1:9" x14ac:dyDescent="0.25">
      <c r="A182">
        <v>84</v>
      </c>
      <c r="B182" t="s">
        <v>173</v>
      </c>
      <c r="C182" t="s">
        <v>5</v>
      </c>
      <c r="D182" s="1">
        <v>26000</v>
      </c>
      <c r="E182" s="1">
        <v>0</v>
      </c>
      <c r="F182" s="1">
        <v>26000</v>
      </c>
      <c r="G182" s="1">
        <v>0</v>
      </c>
      <c r="H182" s="1">
        <v>26000</v>
      </c>
      <c r="I182" t="s">
        <v>150</v>
      </c>
    </row>
    <row r="183" spans="1:9" x14ac:dyDescent="0.25">
      <c r="A183">
        <v>84</v>
      </c>
      <c r="B183" t="s">
        <v>174</v>
      </c>
      <c r="C183" t="s">
        <v>5</v>
      </c>
      <c r="D183" s="1">
        <v>26000</v>
      </c>
      <c r="E183" s="1">
        <v>0</v>
      </c>
      <c r="F183" s="1">
        <v>26000</v>
      </c>
      <c r="G183" s="1">
        <v>0</v>
      </c>
      <c r="H183" s="1">
        <v>26000</v>
      </c>
      <c r="I183" t="s">
        <v>150</v>
      </c>
    </row>
    <row r="184" spans="1:9" x14ac:dyDescent="0.25">
      <c r="A184">
        <v>90</v>
      </c>
      <c r="B184" t="s">
        <v>175</v>
      </c>
      <c r="C184" t="s">
        <v>9</v>
      </c>
      <c r="D184" s="1">
        <v>7000</v>
      </c>
      <c r="E184" s="1">
        <v>0</v>
      </c>
      <c r="F184" s="1">
        <v>7000</v>
      </c>
      <c r="G184" s="1">
        <v>0</v>
      </c>
      <c r="H184" s="1">
        <v>7000</v>
      </c>
      <c r="I184" t="s">
        <v>150</v>
      </c>
    </row>
    <row r="185" spans="1:9" x14ac:dyDescent="0.25">
      <c r="A185">
        <v>97</v>
      </c>
      <c r="B185" t="s">
        <v>176</v>
      </c>
      <c r="C185" t="s">
        <v>5</v>
      </c>
      <c r="D185" s="1">
        <v>2033</v>
      </c>
      <c r="E185" s="1">
        <v>0</v>
      </c>
      <c r="F185" s="1">
        <v>2033</v>
      </c>
      <c r="G185" s="1">
        <v>0</v>
      </c>
      <c r="H185" s="1">
        <v>2033</v>
      </c>
      <c r="I185" t="s">
        <v>150</v>
      </c>
    </row>
    <row r="186" spans="1:9" x14ac:dyDescent="0.25">
      <c r="A186">
        <v>83</v>
      </c>
      <c r="B186" t="s">
        <v>177</v>
      </c>
      <c r="C186" t="s">
        <v>9</v>
      </c>
      <c r="D186" s="1">
        <v>21252</v>
      </c>
      <c r="E186" s="1">
        <v>0</v>
      </c>
      <c r="F186" s="1">
        <v>21252</v>
      </c>
      <c r="G186" s="1">
        <v>16100</v>
      </c>
      <c r="H186" s="1">
        <v>37352</v>
      </c>
      <c r="I186" t="s">
        <v>150</v>
      </c>
    </row>
    <row r="187" spans="1:9" x14ac:dyDescent="0.25">
      <c r="A187">
        <v>90</v>
      </c>
      <c r="B187" t="s">
        <v>178</v>
      </c>
      <c r="C187" t="s">
        <v>5</v>
      </c>
      <c r="D187" s="1">
        <v>7000</v>
      </c>
      <c r="E187" s="1">
        <v>0</v>
      </c>
      <c r="F187" s="1">
        <v>7000</v>
      </c>
      <c r="G187" s="1">
        <v>0</v>
      </c>
      <c r="H187" s="1">
        <v>7000</v>
      </c>
      <c r="I187" t="s">
        <v>150</v>
      </c>
    </row>
    <row r="188" spans="1:9" x14ac:dyDescent="0.25">
      <c r="A188">
        <v>65</v>
      </c>
      <c r="B188" t="s">
        <v>179</v>
      </c>
      <c r="C188" t="s">
        <v>5</v>
      </c>
      <c r="D188" s="1">
        <v>128179</v>
      </c>
      <c r="E188" s="1">
        <v>0</v>
      </c>
      <c r="F188" s="1">
        <v>128179</v>
      </c>
      <c r="G188" s="1">
        <v>0</v>
      </c>
      <c r="H188" s="1">
        <v>128179</v>
      </c>
      <c r="I188" t="s">
        <v>150</v>
      </c>
    </row>
    <row r="189" spans="1:9" x14ac:dyDescent="0.25">
      <c r="A189">
        <v>66</v>
      </c>
      <c r="B189" t="s">
        <v>180</v>
      </c>
      <c r="C189" t="s">
        <v>5</v>
      </c>
      <c r="D189" s="1">
        <v>128178</v>
      </c>
      <c r="E189" s="1">
        <v>0</v>
      </c>
      <c r="F189" s="1">
        <v>128178</v>
      </c>
      <c r="G189" s="1">
        <v>0</v>
      </c>
      <c r="H189" s="1">
        <v>128178</v>
      </c>
      <c r="I189" t="s">
        <v>150</v>
      </c>
    </row>
    <row r="190" spans="1:9" x14ac:dyDescent="0.25">
      <c r="A190">
        <v>66</v>
      </c>
      <c r="B190" t="s">
        <v>181</v>
      </c>
      <c r="C190" t="s">
        <v>5</v>
      </c>
      <c r="D190" s="1">
        <v>128178</v>
      </c>
      <c r="E190" s="1">
        <v>0</v>
      </c>
      <c r="F190" s="1">
        <v>128178</v>
      </c>
      <c r="G190" s="1">
        <v>0</v>
      </c>
      <c r="H190" s="1">
        <v>128178</v>
      </c>
      <c r="I190" t="s">
        <v>150</v>
      </c>
    </row>
    <row r="191" spans="1:9" x14ac:dyDescent="0.25">
      <c r="A191">
        <v>66</v>
      </c>
      <c r="B191" t="s">
        <v>182</v>
      </c>
      <c r="C191" t="s">
        <v>5</v>
      </c>
      <c r="D191" s="1">
        <v>128178</v>
      </c>
      <c r="E191" s="1">
        <v>0</v>
      </c>
      <c r="F191" s="1">
        <v>128178</v>
      </c>
      <c r="G191" s="1">
        <v>0</v>
      </c>
      <c r="H191" s="1">
        <v>128178</v>
      </c>
      <c r="I191" t="s">
        <v>150</v>
      </c>
    </row>
    <row r="192" spans="1:9" x14ac:dyDescent="0.25">
      <c r="A192">
        <v>57</v>
      </c>
      <c r="B192" t="s">
        <v>183</v>
      </c>
      <c r="C192" t="s">
        <v>9</v>
      </c>
      <c r="D192" s="1">
        <v>179450</v>
      </c>
      <c r="E192" s="1">
        <v>0</v>
      </c>
      <c r="F192" s="1">
        <v>179450</v>
      </c>
      <c r="G192" s="1">
        <v>0</v>
      </c>
      <c r="H192" s="1">
        <v>179450</v>
      </c>
      <c r="I192" t="s">
        <v>150</v>
      </c>
    </row>
    <row r="193" spans="1:9" x14ac:dyDescent="0.25">
      <c r="A193">
        <v>81</v>
      </c>
      <c r="B193" t="s">
        <v>184</v>
      </c>
      <c r="C193" t="s">
        <v>5</v>
      </c>
      <c r="D193" s="1">
        <v>0</v>
      </c>
      <c r="E193" s="1">
        <v>42000</v>
      </c>
      <c r="F193" s="1">
        <v>42000</v>
      </c>
      <c r="G193" s="1">
        <v>0</v>
      </c>
      <c r="H193" s="1">
        <v>42000</v>
      </c>
      <c r="I193" t="s">
        <v>150</v>
      </c>
    </row>
    <row r="194" spans="1:9" x14ac:dyDescent="0.25">
      <c r="A194">
        <v>97</v>
      </c>
      <c r="B194" t="s">
        <v>185</v>
      </c>
      <c r="C194" t="s">
        <v>9</v>
      </c>
      <c r="D194" s="1">
        <v>2033</v>
      </c>
      <c r="E194" s="1">
        <v>0</v>
      </c>
      <c r="F194" s="1">
        <v>2033</v>
      </c>
      <c r="G194" s="1">
        <v>0</v>
      </c>
      <c r="H194" s="1">
        <v>2033</v>
      </c>
      <c r="I194" t="s">
        <v>150</v>
      </c>
    </row>
    <row r="195" spans="1:9" x14ac:dyDescent="0.25">
      <c r="A195">
        <v>35</v>
      </c>
      <c r="B195" t="s">
        <v>186</v>
      </c>
      <c r="C195" t="s">
        <v>9</v>
      </c>
      <c r="D195" s="1">
        <v>0</v>
      </c>
      <c r="E195" s="1">
        <v>0</v>
      </c>
      <c r="F195" s="1">
        <v>0</v>
      </c>
      <c r="G195" s="1">
        <v>650000</v>
      </c>
      <c r="H195" s="1">
        <v>650000</v>
      </c>
      <c r="I195" t="s">
        <v>150</v>
      </c>
    </row>
    <row r="196" spans="1:9" x14ac:dyDescent="0.25">
      <c r="A196">
        <v>97</v>
      </c>
      <c r="B196" t="s">
        <v>187</v>
      </c>
      <c r="C196" t="s">
        <v>5</v>
      </c>
      <c r="D196" s="1">
        <v>2033</v>
      </c>
      <c r="E196" s="1">
        <v>0</v>
      </c>
      <c r="F196" s="1">
        <v>2033</v>
      </c>
      <c r="G196" s="1">
        <v>0</v>
      </c>
      <c r="H196" s="1">
        <v>2033</v>
      </c>
      <c r="I196" t="s">
        <v>150</v>
      </c>
    </row>
    <row r="197" spans="1:9" x14ac:dyDescent="0.25">
      <c r="A197">
        <v>29</v>
      </c>
      <c r="B197" t="s">
        <v>188</v>
      </c>
      <c r="C197" t="s">
        <v>5</v>
      </c>
      <c r="D197" s="1">
        <v>0</v>
      </c>
      <c r="E197" s="1">
        <v>920000</v>
      </c>
      <c r="F197" s="1">
        <v>920000</v>
      </c>
      <c r="G197" s="1">
        <v>128650</v>
      </c>
      <c r="H197" s="1">
        <v>1048650</v>
      </c>
      <c r="I197" t="s">
        <v>150</v>
      </c>
    </row>
    <row r="198" spans="1:9" x14ac:dyDescent="0.25">
      <c r="A198">
        <v>86</v>
      </c>
      <c r="B198" t="s">
        <v>189</v>
      </c>
      <c r="C198" t="s">
        <v>9</v>
      </c>
      <c r="D198" s="1">
        <v>21252</v>
      </c>
      <c r="E198" s="1">
        <v>0</v>
      </c>
      <c r="F198" s="1">
        <v>21252</v>
      </c>
      <c r="G198" s="1">
        <v>0</v>
      </c>
      <c r="H198" s="1">
        <v>21252</v>
      </c>
      <c r="I198" t="s">
        <v>150</v>
      </c>
    </row>
    <row r="199" spans="1:9" x14ac:dyDescent="0.25">
      <c r="A199">
        <v>81</v>
      </c>
      <c r="B199" t="s">
        <v>190</v>
      </c>
      <c r="C199" t="s">
        <v>9</v>
      </c>
      <c r="D199" s="1">
        <v>0</v>
      </c>
      <c r="E199" s="1">
        <v>42000</v>
      </c>
      <c r="F199" s="1">
        <v>42000</v>
      </c>
      <c r="G199" s="1">
        <v>0</v>
      </c>
      <c r="H199" s="1">
        <v>42000</v>
      </c>
      <c r="I199" t="s">
        <v>150</v>
      </c>
    </row>
    <row r="200" spans="1:9" x14ac:dyDescent="0.25">
      <c r="A200">
        <v>32</v>
      </c>
      <c r="B200" t="s">
        <v>191</v>
      </c>
      <c r="C200" t="s">
        <v>5</v>
      </c>
      <c r="D200" s="1">
        <v>0</v>
      </c>
      <c r="E200" s="1">
        <v>1007500</v>
      </c>
      <c r="F200" s="1">
        <v>1007500</v>
      </c>
      <c r="G200" s="1">
        <v>0</v>
      </c>
      <c r="H200" s="1">
        <v>1007500</v>
      </c>
      <c r="I200" t="s">
        <v>150</v>
      </c>
    </row>
    <row r="201" spans="1:9" x14ac:dyDescent="0.25">
      <c r="A201">
        <v>90</v>
      </c>
      <c r="B201" t="s">
        <v>192</v>
      </c>
      <c r="C201" t="s">
        <v>9</v>
      </c>
      <c r="D201" s="1">
        <v>7000</v>
      </c>
      <c r="E201" s="1">
        <v>0</v>
      </c>
      <c r="F201" s="1">
        <v>7000</v>
      </c>
      <c r="G201" s="1">
        <v>0</v>
      </c>
      <c r="H201" s="1">
        <v>7000</v>
      </c>
      <c r="I201" t="s">
        <v>150</v>
      </c>
    </row>
    <row r="202" spans="1:9" x14ac:dyDescent="0.25">
      <c r="A202">
        <v>78</v>
      </c>
      <c r="B202" t="s">
        <v>193</v>
      </c>
      <c r="C202" t="s">
        <v>5</v>
      </c>
      <c r="D202" s="1">
        <v>0</v>
      </c>
      <c r="E202" s="1">
        <v>48000</v>
      </c>
      <c r="F202" s="1">
        <v>48000</v>
      </c>
      <c r="G202" s="1">
        <v>0</v>
      </c>
      <c r="H202" s="1">
        <v>48000</v>
      </c>
      <c r="I202" t="s">
        <v>150</v>
      </c>
    </row>
    <row r="203" spans="1:9" x14ac:dyDescent="0.25">
      <c r="A203">
        <v>97</v>
      </c>
      <c r="B203" t="s">
        <v>194</v>
      </c>
      <c r="C203" t="s">
        <v>9</v>
      </c>
      <c r="D203" s="1">
        <v>2033</v>
      </c>
      <c r="E203" s="1">
        <v>0</v>
      </c>
      <c r="F203" s="1">
        <v>2033</v>
      </c>
      <c r="G203" s="1">
        <v>0</v>
      </c>
      <c r="H203" s="1">
        <v>2033</v>
      </c>
      <c r="I203" t="s">
        <v>150</v>
      </c>
    </row>
    <row r="204" spans="1:9" x14ac:dyDescent="0.25">
      <c r="A204">
        <v>97</v>
      </c>
      <c r="B204" t="s">
        <v>195</v>
      </c>
      <c r="C204" t="s">
        <v>5</v>
      </c>
      <c r="D204" s="1">
        <v>2033</v>
      </c>
      <c r="E204" s="1">
        <v>0</v>
      </c>
      <c r="F204" s="1">
        <v>2033</v>
      </c>
      <c r="G204" s="1">
        <v>0</v>
      </c>
      <c r="H204" s="1">
        <v>2033</v>
      </c>
      <c r="I204" t="s">
        <v>150</v>
      </c>
    </row>
    <row r="205" spans="1:9" x14ac:dyDescent="0.25">
      <c r="B205" t="s">
        <v>196</v>
      </c>
      <c r="D205" s="1">
        <v>1424331</v>
      </c>
      <c r="E205" s="1">
        <v>2692470</v>
      </c>
      <c r="F205" s="1">
        <v>4116801</v>
      </c>
      <c r="G205" s="1">
        <v>4354850</v>
      </c>
      <c r="H205" s="1">
        <v>8471651</v>
      </c>
    </row>
    <row r="206" spans="1:9" s="3" customFormat="1" x14ac:dyDescent="0.25">
      <c r="B206" s="3" t="s">
        <v>219</v>
      </c>
      <c r="D206" s="4">
        <f>SUM(D159:D204)</f>
        <v>1424331</v>
      </c>
      <c r="E206" s="4">
        <f t="shared" ref="E206:H206" si="9">SUM(E159:E204)</f>
        <v>2692470</v>
      </c>
      <c r="F206" s="4">
        <f t="shared" si="9"/>
        <v>4116801</v>
      </c>
      <c r="G206" s="4">
        <f t="shared" si="9"/>
        <v>4354850</v>
      </c>
      <c r="H206" s="4">
        <f t="shared" si="9"/>
        <v>8471651</v>
      </c>
    </row>
    <row r="208" spans="1:9" x14ac:dyDescent="0.25">
      <c r="B208" t="s">
        <v>197</v>
      </c>
      <c r="D208" s="1">
        <v>46092666</v>
      </c>
      <c r="E208" s="1">
        <v>62258932</v>
      </c>
      <c r="F208" s="1">
        <v>108351598</v>
      </c>
      <c r="G208" s="1">
        <v>8920947</v>
      </c>
      <c r="H208" s="1">
        <v>117272545</v>
      </c>
    </row>
    <row r="209" spans="2:8" x14ac:dyDescent="0.25">
      <c r="B209" t="s">
        <v>198</v>
      </c>
      <c r="D209" s="1">
        <v>40000</v>
      </c>
      <c r="E209" s="1">
        <v>3992500</v>
      </c>
      <c r="F209" s="1">
        <v>4032500</v>
      </c>
      <c r="G209" s="1">
        <v>4977796</v>
      </c>
      <c r="H209" s="1">
        <v>9010296</v>
      </c>
    </row>
    <row r="210" spans="2:8" x14ac:dyDescent="0.25">
      <c r="B210" t="s">
        <v>199</v>
      </c>
      <c r="D210" s="1">
        <v>46132666</v>
      </c>
      <c r="E210" s="1">
        <v>66251432</v>
      </c>
      <c r="F210" s="1">
        <v>112384098</v>
      </c>
      <c r="G210" s="1">
        <v>13898743</v>
      </c>
      <c r="H210" s="1">
        <v>126282841</v>
      </c>
    </row>
    <row r="212" spans="2:8" s="3" customFormat="1" x14ac:dyDescent="0.25">
      <c r="B212" s="3" t="s">
        <v>220</v>
      </c>
      <c r="D212" s="4">
        <f>SUM(D206,D157,D147,D136,D130,D109,D65,D58,D44,D19)</f>
        <v>46092666</v>
      </c>
      <c r="E212" s="4">
        <f t="shared" ref="E212:H212" si="10">SUM(E206,E157,E147,E136,E130,E109,E65,E58,E44,E19)</f>
        <v>62258932</v>
      </c>
      <c r="F212" s="4">
        <f t="shared" si="10"/>
        <v>108351598</v>
      </c>
      <c r="G212" s="4">
        <f t="shared" si="10"/>
        <v>8920947</v>
      </c>
      <c r="H212" s="4">
        <f t="shared" si="10"/>
        <v>117272545</v>
      </c>
    </row>
    <row r="213" spans="2:8" x14ac:dyDescent="0.25">
      <c r="B213" t="s">
        <v>221</v>
      </c>
    </row>
    <row r="214" spans="2:8" x14ac:dyDescent="0.25">
      <c r="B214" s="5" t="s">
        <v>222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2006_tb3.pdf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Rudy Huezo</cp:lastModifiedBy>
  <dcterms:created xsi:type="dcterms:W3CDTF">2019-01-15T15:17:09Z</dcterms:created>
  <dcterms:modified xsi:type="dcterms:W3CDTF">2019-01-15T15:17:11Z</dcterms:modified>
</cp:coreProperties>
</file>