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2745" windowWidth="18060" windowHeight="11190" activeTab="2"/>
  </bookViews>
  <sheets>
    <sheet name="all data" sheetId="1" r:id="rId1"/>
    <sheet name="year" sheetId="2" r:id="rId2"/>
    <sheet name="precip" sheetId="3" r:id="rId3"/>
    <sheet name="high temp" sheetId="4" r:id="rId4"/>
    <sheet name="low temp" sheetId="5" r:id="rId5"/>
  </sheets>
  <calcPr calcId="145621"/>
</workbook>
</file>

<file path=xl/calcChain.xml><?xml version="1.0" encoding="utf-8"?>
<calcChain xmlns="http://schemas.openxmlformats.org/spreadsheetml/2006/main">
  <c r="P2" i="2" l="1"/>
  <c r="P3" i="4"/>
  <c r="P3" i="5"/>
  <c r="P2" i="5"/>
  <c r="P2" i="4"/>
  <c r="P2" i="3"/>
  <c r="B277" i="1" l="1"/>
  <c r="N1" i="5" l="1"/>
  <c r="L1" i="5"/>
  <c r="K1" i="4"/>
  <c r="I1" i="4"/>
  <c r="I1" i="3" l="1"/>
  <c r="G1" i="3"/>
  <c r="E1" i="3"/>
  <c r="C1" i="3"/>
  <c r="E1" i="2"/>
  <c r="C1" i="2"/>
</calcChain>
</file>

<file path=xl/sharedStrings.xml><?xml version="1.0" encoding="utf-8"?>
<sst xmlns="http://schemas.openxmlformats.org/spreadsheetml/2006/main" count="1542" uniqueCount="320">
  <si>
    <t>Species</t>
  </si>
  <si>
    <t>Achillea lanulosa Nuttall</t>
  </si>
  <si>
    <t>Acomastylis rossii (R. Brown) Greene ssp turbinata (Rydberg) W. A. Weber</t>
  </si>
  <si>
    <t>Adoxa moschatellina L.</t>
  </si>
  <si>
    <t>Agoseris aurantiaca (Hooker) Greene</t>
  </si>
  <si>
    <t>Agoseris glauca (Pursh) Rafinesque var dasycephala (Torrey &amp; Gray) Jepson</t>
  </si>
  <si>
    <t>Agrostis scabra Willdenow</t>
  </si>
  <si>
    <t>Allium geyeri S. Watson</t>
  </si>
  <si>
    <t>Alsinanthe macrantha (Rydberg) W. A. Weber</t>
  </si>
  <si>
    <t>Amerosedum lanceolatum (Torrey) Löve &amp; Löve</t>
  </si>
  <si>
    <t>Androsace chamaejasme Host ssp carinata (Torrey) Hultén</t>
  </si>
  <si>
    <t>Androsace septentrionalis L.</t>
  </si>
  <si>
    <t>Anemonastrum narcissiflorum (L.) Holub ssp zephyrum (A. Nelson) W. A. Weber</t>
  </si>
  <si>
    <t>Anemone multifida Poiret var globosa (Nuttall) Torrey &amp; Gray</t>
  </si>
  <si>
    <t>Angelica grayi (Coulter &amp; Rose) Coulter &amp; Rose</t>
  </si>
  <si>
    <t>Antennaria media Greene</t>
  </si>
  <si>
    <t>Antennaria pulcherrima (Hooker) Greene ssp anaphaloides (Rydberg) W. A. Weber</t>
  </si>
  <si>
    <t>Antennaria rosea Greene</t>
  </si>
  <si>
    <t>Antennaria umbrinella Rydberg</t>
  </si>
  <si>
    <t>Anticlea elegans (Pursh) Rydberg</t>
  </si>
  <si>
    <t>Aquilegia coerulea James ex Torrey</t>
  </si>
  <si>
    <t>Aquilegia saximontana Rydberg ex B. L. Robinson in A. Gray</t>
  </si>
  <si>
    <t>Arnica cordifolia Hooker</t>
  </si>
  <si>
    <t>Arnica latifolia Bongard</t>
  </si>
  <si>
    <t>Arnica mollis Hooker</t>
  </si>
  <si>
    <t>Arnica parryi A. Gray</t>
  </si>
  <si>
    <t>Arnica rydbergii Greene</t>
  </si>
  <si>
    <t>Artemisia arctica Lessing ssp saxicola (Rydberg) Hultén</t>
  </si>
  <si>
    <t>Artemisia scopulorum A. Gray</t>
  </si>
  <si>
    <t>Aster foliaceus Lindley ex De Candolle</t>
  </si>
  <si>
    <t>Astragalus alpinus L.</t>
  </si>
  <si>
    <t>Astragalus molybdenus Barneby</t>
  </si>
  <si>
    <t>Besseya alpina (A. Gray) Rydberg</t>
  </si>
  <si>
    <t>Bistorta bistortoides (Pursh) Small</t>
  </si>
  <si>
    <t>Bistorta vivipara (L.) S. Gray</t>
  </si>
  <si>
    <t>Boechera drummondii (A. Gray) Löve &amp; Löve (B. stricta)</t>
  </si>
  <si>
    <t>Boechera lemmonii (S. Watson) W. A. Weber</t>
  </si>
  <si>
    <t>Calamagrostis canadensis [var. canadensis](Michaux) P. Beauvois</t>
  </si>
  <si>
    <t>Calamagrostis purpurascens R. Brown in Richardson</t>
  </si>
  <si>
    <t>Campanula rotundifolia L.</t>
  </si>
  <si>
    <t>Campanula uniflora L.</t>
  </si>
  <si>
    <t>Cardamine cordifolia A. Gray</t>
  </si>
  <si>
    <t>Carex albo-nigra Mackenzie in Rydberg</t>
  </si>
  <si>
    <t>Carex aquatilis Wahlenberg</t>
  </si>
  <si>
    <t>Carex arapahoensis Clokey</t>
  </si>
  <si>
    <t>Carex bella L. H. Bailey</t>
  </si>
  <si>
    <t>Carex capillaris L.</t>
  </si>
  <si>
    <t>Carex chalciolepis Holm</t>
  </si>
  <si>
    <t>Carex crandallii Gandoger</t>
  </si>
  <si>
    <t>Carex ebenea Rydberg</t>
  </si>
  <si>
    <t>Carex elynoides Holm</t>
  </si>
  <si>
    <t>Carex haydeniana Olney</t>
  </si>
  <si>
    <t>Carex illota L. H. Bailey</t>
  </si>
  <si>
    <t>Carex maritima Gunnerus</t>
  </si>
  <si>
    <t>Carex microglochin Wahlenberg</t>
  </si>
  <si>
    <t>Carex misandra R. Brown</t>
  </si>
  <si>
    <t>Carex nelsonii Mackenzie in Rydberg</t>
  </si>
  <si>
    <t>Carex nigricans C. A. Meyer</t>
  </si>
  <si>
    <t>Carex norvegica Retzius ssp stevenii (Holm) D. Murray</t>
  </si>
  <si>
    <t>Carex nova L. H. Bailey</t>
  </si>
  <si>
    <t>Carex perglobosa Mackenzie</t>
  </si>
  <si>
    <t>Carex phaeocephala Piper</t>
  </si>
  <si>
    <t>Carex rupestris Allioni ssp drummondiana (Dewey) Holub</t>
  </si>
  <si>
    <t>Carex saxatilis L. ssp laxa (Trautvetter) Kalela</t>
  </si>
  <si>
    <t>Carex scirpoidea Michaux subsp. pseudoscirpoidea (Rydberg) Dunlop</t>
  </si>
  <si>
    <t>Carex scopulorum Holm</t>
  </si>
  <si>
    <t>Carex siccata Dewey</t>
  </si>
  <si>
    <t>Carex vernacula L. H. Bailey</t>
  </si>
  <si>
    <t>Castilleja haydenii (A. Gray) Cockerell</t>
  </si>
  <si>
    <t>Castilleja miniata Douglas ex Hooker</t>
  </si>
  <si>
    <t>Castilleja occidentalis Torrey</t>
  </si>
  <si>
    <t>Castilleja puberula Rydberg</t>
  </si>
  <si>
    <t>Castilleja rhexifolia Rydberg</t>
  </si>
  <si>
    <t>Castilleja sulphurea Rydberg</t>
  </si>
  <si>
    <t>Cerastium beeringianum Chamisso &amp; Schlechtendal ssp earlei (Rydberg) Hultén</t>
  </si>
  <si>
    <t>Cerastium strictum L. {emend.} Haenke</t>
  </si>
  <si>
    <t>Chaenactis alpina (A. Gray) Jones</t>
  </si>
  <si>
    <t>Chamerion danielsii D. Löve</t>
  </si>
  <si>
    <t>Chamerion subdentatum (Rydberg) Löve &amp; Löve</t>
  </si>
  <si>
    <t>Chionophila jamesii Bentham in De Candolle</t>
  </si>
  <si>
    <t>Chlorocrepis tristis (Willdenow ex Sprengel) Löve &amp; Löve ssp gracilis (Hooker) W. A. Weber</t>
  </si>
  <si>
    <t>Chondrophylla prostrata (Haenke ex Jacquin) J. P. Anderson</t>
  </si>
  <si>
    <t>Ciliaria austromontana (Wiegand) W. A. Weber</t>
  </si>
  <si>
    <t>Cirsium scopulorum (Greene) Cockerell</t>
  </si>
  <si>
    <t>Claytonia megarhiza (Parry ex A. Gray) S. Watson</t>
  </si>
  <si>
    <t>Clementsia rhodantha (A. Gray) Rose</t>
  </si>
  <si>
    <t>Comastoma tenellum (Rottboel) Toyokuni</t>
  </si>
  <si>
    <t>Danthonia intermedia Vasey</t>
  </si>
  <si>
    <t>Delphinium alpestre Rydberg</t>
  </si>
  <si>
    <t>Delphinium barbeyi (Huth) Huth</t>
  </si>
  <si>
    <t>Deschampsia cespitosa (L.) P. Beauvois</t>
  </si>
  <si>
    <t>Distegia involucrata (Banks ex Sprengel) Cockerell</t>
  </si>
  <si>
    <t>Draba aurea M. Vahl ex Hornemann</t>
  </si>
  <si>
    <t>Draba breweri S. Wats. var cana (Rydb.) Rollins</t>
  </si>
  <si>
    <t>Draba crassa Rydberg</t>
  </si>
  <si>
    <t>Draba crassifolia R. Graham</t>
  </si>
  <si>
    <t>Draba exunguiculata (O. E. Schulz) C. L. Hitchcock</t>
  </si>
  <si>
    <t>Draba fladnizensis Wulfen var pattersonii (O. E. Schulz) Rollins</t>
  </si>
  <si>
    <t>Draba grayana (Rydberg) C. L. Hitchcock</t>
  </si>
  <si>
    <t>Draba lonchocarpa Rydberg</t>
  </si>
  <si>
    <t>Draba oligosperma Hooker</t>
  </si>
  <si>
    <t>Draba spectabilis Greene</t>
  </si>
  <si>
    <t>Dryas octopetala L. ssp hookeriana (Juzepczuk) Hultén</t>
  </si>
  <si>
    <t>Dugaldia hoopesii (A. Gray) Rydberg</t>
  </si>
  <si>
    <t>Elymus scribneri (Vasey) Jones</t>
  </si>
  <si>
    <t>Elymus trachycaulus (Link) Gould</t>
  </si>
  <si>
    <t>Epilobium anagallidifolium Lamarck</t>
  </si>
  <si>
    <t>Epilobium hornemannii Reichenbach</t>
  </si>
  <si>
    <t>Eremogone congesta (Nuttall ex Torrey &amp; Gray) Ikonnikov</t>
  </si>
  <si>
    <t>Eremogone fendleri (A. Gray) Ikonnikov</t>
  </si>
  <si>
    <t>Erigeron compositus Pursh</t>
  </si>
  <si>
    <t>Erigeron coulteri T. C. Porter</t>
  </si>
  <si>
    <t>Erigeron elatior (A. Gray) Greene</t>
  </si>
  <si>
    <t>Erigeron formosissimus Greene</t>
  </si>
  <si>
    <t>Erigeron grandiflorus Hooker</t>
  </si>
  <si>
    <t>Erigeron leiomerus A. Gray</t>
  </si>
  <si>
    <t>Erigeron melanocephalus A. Nelson</t>
  </si>
  <si>
    <t>Erigeron peregrinus (Banks ex Pursh) Greene ssp callianthemus (Greene) Cronquist</t>
  </si>
  <si>
    <t>Erigeron pinnatisectus (A. Gray) A. Nelson</t>
  </si>
  <si>
    <t>Erigeron simplex Greene</t>
  </si>
  <si>
    <t>Erigeron ursinus D. C. Eaton</t>
  </si>
  <si>
    <t>Erigeron vagus Payson</t>
  </si>
  <si>
    <t>Eriogonum flavum Nuttall ssp chloranthum (Greene) S. Stokes</t>
  </si>
  <si>
    <t>Eriophorum angustifolium Honckeny</t>
  </si>
  <si>
    <t>Eritrichum aretioides (Chamisso) De Candolle</t>
  </si>
  <si>
    <t>Erysimum capitatum (Douglas) Greene</t>
  </si>
  <si>
    <t>Erythrocoma triflora (Pursh) Greene</t>
  </si>
  <si>
    <t>Erythronium grandiflorum Pursh</t>
  </si>
  <si>
    <t>Festuca brachyphylla Schultes ssp coloradensis Fredriksen</t>
  </si>
  <si>
    <t>Festuca minutiflora Rydberg</t>
  </si>
  <si>
    <t>Festuca saximontana Rydberg</t>
  </si>
  <si>
    <t>Festuca thurberi Vasey in Rothrock</t>
  </si>
  <si>
    <t>Fragaria virginiana P. Miller ssp glauca (S. Watson) Staudt</t>
  </si>
  <si>
    <t>Gentianella acuta (Michaux) Hiitonen</t>
  </si>
  <si>
    <t>Gentianodes algida (Pallas) Löve &amp; Löve</t>
  </si>
  <si>
    <t>Gentianopsis barbellata (Engelmann) Iltis</t>
  </si>
  <si>
    <t>Gentianopsis thermalis (Kuntze) Iltis</t>
  </si>
  <si>
    <t>Helictotrichon mortonianum (Scribner) Henrard</t>
  </si>
  <si>
    <t>Heterotheca pumila (Greene) Semple</t>
  </si>
  <si>
    <t>Heuchera parvifolia Nuttall ex Torrey &amp; Gray</t>
  </si>
  <si>
    <t>Heuchera parvifolia Nuttall ex Torrey &amp; Gray var nivalis (Rosendahl) Löve et al.</t>
  </si>
  <si>
    <t>Hierochloë hirta (Schrank) Borbas ssp arctica (J. Presl in K. Presl) G. Weimarck</t>
  </si>
  <si>
    <t>Hirculus platysepalus (Trautvetter) W. A. Weber ssp crandallii (Gandoger) W. A. Weber</t>
  </si>
  <si>
    <t>Hirculus serpyllifolius (Pursh) W. A. Weber ssp chrysanthus (A. Gray) W. A. Weber</t>
  </si>
  <si>
    <t>Juncus castaneus J. E. Smith</t>
  </si>
  <si>
    <t>Juncus drummondii E. Meyer</t>
  </si>
  <si>
    <t>Juncus mertensianus Bongard</t>
  </si>
  <si>
    <t>Juncus triglumis L.</t>
  </si>
  <si>
    <t>Kalmia microphylla (Hooker) Heller</t>
  </si>
  <si>
    <t>Kobresia myosuroides (Villars) Fiori &amp; Paoli</t>
  </si>
  <si>
    <t>Kobresia schoenoides (C. A. Meyer) Steudel</t>
  </si>
  <si>
    <t>Lidia obtusiloba (Rydberg) Löve &amp; Löve</t>
  </si>
  <si>
    <t>Ligularia amplectens (A. Gray) W. A. Weber</t>
  </si>
  <si>
    <t>Ligularia holmii (Greene) W. A. Weber</t>
  </si>
  <si>
    <t>Ligularia porteri (Greene) W. A. Weber</t>
  </si>
  <si>
    <t>Ligularia soldanella (A. Gray) W. A. Weber</t>
  </si>
  <si>
    <t>Ligularia taraxacoides (A. Gray) W. A. Weber</t>
  </si>
  <si>
    <t>Ligusticum porteri Coulter &amp; Rose</t>
  </si>
  <si>
    <t>Lloydia serotina (L.) Salisbury ex Reichenbach</t>
  </si>
  <si>
    <t>Lupinus argenteus Pursh</t>
  </si>
  <si>
    <t>Luzula parviflora (Ehrhart) Desvaux</t>
  </si>
  <si>
    <t>Luzula spicata (L.) De Candolle</t>
  </si>
  <si>
    <t>Luzula subcapitata (Rydberg) Harrington</t>
  </si>
  <si>
    <t>Mertensia ciliata (James ex Torrey) G. Don</t>
  </si>
  <si>
    <t>Mertensia lanceolata (Pursh) A. De Candolle</t>
  </si>
  <si>
    <t>Mertensia lanceolata (Pursh) A. De Candolle var viridis A. Nelson</t>
  </si>
  <si>
    <t>Micranthes odontoloma (Piper) Heller</t>
  </si>
  <si>
    <t>Micranthes oregana (T. J. Howell) Small</t>
  </si>
  <si>
    <t>Micranthes rhomboidea (Greene) Small</t>
  </si>
  <si>
    <t>Mimulus guttatus De Candolle</t>
  </si>
  <si>
    <t>Moneses uniflora (L.) A. Gray</t>
  </si>
  <si>
    <t>Muscaria adscendens (L.) Small</t>
  </si>
  <si>
    <t>Muscaria delicatula Small</t>
  </si>
  <si>
    <t>Noccaea montana (L.) F. K. Meyer</t>
  </si>
  <si>
    <t>Oligosporus groenlandicus (Hornemann) Löve &amp; Löve</t>
  </si>
  <si>
    <t>Oreobroma pygmaea (A. Gray) T. J. Howell</t>
  </si>
  <si>
    <t>Oreochrysum parryi (A. Gray) Rydberg</t>
  </si>
  <si>
    <t>Oreoxis alpina (A. Gray) Coulter &amp; Rose</t>
  </si>
  <si>
    <t>Oreoxis alpina (A. Gray) Coulter &amp; Rose ssp alpina</t>
  </si>
  <si>
    <t>Oreoxis bakeri Coulter &amp; Rose</t>
  </si>
  <si>
    <t>Oxypolis fendleri (A. Gray) Heller</t>
  </si>
  <si>
    <t>Oxyria digyna (L.) J. Hill</t>
  </si>
  <si>
    <t>Oxytropis deflexa (Pallas) De Candolle ssp deflexa</t>
  </si>
  <si>
    <t>Oxytropis podocarpa A. Gray</t>
  </si>
  <si>
    <t>Oxytropis viscida Nuttall ex Torrey &amp; Gray</t>
  </si>
  <si>
    <t>Packera cana (Hooker) Weber &amp; Löve</t>
  </si>
  <si>
    <t>Packera crocata (Rydberg) Weber &amp; Löve</t>
  </si>
  <si>
    <t>Packera dimorphophylla (Greene) Weber &amp; Löve ssp dimorphophylla</t>
  </si>
  <si>
    <t>Packera werneriifolia (A. Gray) Weber &amp; Löve</t>
  </si>
  <si>
    <t>Papaver kluanense D. Löve</t>
  </si>
  <si>
    <t>Parnassia fimbriata Konig</t>
  </si>
  <si>
    <t>Paronychia pulvinata A. Gray</t>
  </si>
  <si>
    <t>Pedicularis bracteosa Bentham in Hooker ssp paysoniana (Pennell) W. A. Weber</t>
  </si>
  <si>
    <t>Pedicularis groenlandica Retzius</t>
  </si>
  <si>
    <t>Pedicularis parryi A. Gray</t>
  </si>
  <si>
    <t>Pedicularis parryi A. Gray ssp parryi</t>
  </si>
  <si>
    <t>Pedicularis racemosa Douglas ex Hooker ssp alba Pennell</t>
  </si>
  <si>
    <t>Pedicularis scopulorum A. Gray</t>
  </si>
  <si>
    <t>Penstemon hallii A. Gray</t>
  </si>
  <si>
    <t>Penstemon harbourii A. Gray</t>
  </si>
  <si>
    <t>Penstemon whippleanus A. Gray</t>
  </si>
  <si>
    <t>Phacelia sericea (R. Graham) A. Gray</t>
  </si>
  <si>
    <t>Phacelia sericea (R. Graham) A. Gray ssp sericea</t>
  </si>
  <si>
    <t>Phleum commutatum Gaudin</t>
  </si>
  <si>
    <t>Phlox condensata (A. Gray) E. Nelson</t>
  </si>
  <si>
    <t>Physaria alpina Rollins</t>
  </si>
  <si>
    <t>Pneumonanthe parryi (Engelmann) Greene</t>
  </si>
  <si>
    <t>Poa abbreviata R. Brown ssp pattersonii (Vasey) Löve et al.</t>
  </si>
  <si>
    <t>Poa alpina L.</t>
  </si>
  <si>
    <t>Poa arctica R. Brown</t>
  </si>
  <si>
    <t>Poa cusickii Vasey ssp epilis (Scribner) W. A. Weber</t>
  </si>
  <si>
    <t>Poa fendleriana (Steudel) Vasey</t>
  </si>
  <si>
    <t>Poa glauca M. Vahl ssp rupicola (Nash) W. A. Weber</t>
  </si>
  <si>
    <t>Poa leptocoma Trinius</t>
  </si>
  <si>
    <t>Poa nemoralis L. ssp interior (Rydberg) W. A. Weber</t>
  </si>
  <si>
    <t>Poa nervosa (Hooker) Vasey</t>
  </si>
  <si>
    <t>Poa reflexa Vasey &amp; Scribner</t>
  </si>
  <si>
    <t>Podistera eastwoodiae (Coulter &amp; Rose) Mathias &amp; Constance</t>
  </si>
  <si>
    <t>Polemonium brandegei (A. Gray) Greene</t>
  </si>
  <si>
    <t>Polemonium confertum A. Gray</t>
  </si>
  <si>
    <t>Polemonium pulcherrimum Hooker ssp delicatum (Rydberg) Brand</t>
  </si>
  <si>
    <t>Polemonium viscosum Nuttall</t>
  </si>
  <si>
    <t>Potentilla concinna Richardson var concinna</t>
  </si>
  <si>
    <t>Potentilla diversifolia Lehmann</t>
  </si>
  <si>
    <t>Potentilla hookeriana Lehmann</t>
  </si>
  <si>
    <t>Potentilla nivea L.</t>
  </si>
  <si>
    <t>Potentilla ovina Macoun</t>
  </si>
  <si>
    <t>Potentilla pulcherrima Lehmann</t>
  </si>
  <si>
    <t>Potentilla rubricaulis Lehmann</t>
  </si>
  <si>
    <t>Potentilla subjuga Rydberg</t>
  </si>
  <si>
    <t>Potentilla uniflora Ledebour</t>
  </si>
  <si>
    <t>Primula angustifolia Torrey</t>
  </si>
  <si>
    <t>Primula parryi A. Gray</t>
  </si>
  <si>
    <t>Pseudocymopterus montanus (A. Gray) Coulter &amp; Rose</t>
  </si>
  <si>
    <t>Psychrophila leptosepala (De Candolle) W. A. Weber</t>
  </si>
  <si>
    <t>Pulsatilla patens (L.) P. Miller ssp multifida (Pritzel) Zamels</t>
  </si>
  <si>
    <t>Ranunculus adoneus A. Gray</t>
  </si>
  <si>
    <t>Ranunculus alismifolius Geyer ex Bentham var montanus S. Watson</t>
  </si>
  <si>
    <t>Ranunculus eschscholtzii Schlechtendal</t>
  </si>
  <si>
    <t>Ranunculus inamoenus Greene</t>
  </si>
  <si>
    <t>Ranunculus macauleyi A. Gray</t>
  </si>
  <si>
    <t>Ranunculus pedatifidus J. E. Smith</t>
  </si>
  <si>
    <t>Rhodiola integrifolia Rafinesque</t>
  </si>
  <si>
    <t>Ribes coloradense Coville</t>
  </si>
  <si>
    <t>Ribes montigenum McClatchie</t>
  </si>
  <si>
    <t>Rorippa curvipes Greene var alpina (S. Watson) Stuckey</t>
  </si>
  <si>
    <t>Rydbergia brandegei (T. C. Porter) Rydberg</t>
  </si>
  <si>
    <t>Rydbergia grandiflora (Torrey &amp; Gray) Greene</t>
  </si>
  <si>
    <t>Sagina saginoides (L.) Karsten</t>
  </si>
  <si>
    <t>Salix arctica Pallas ssp petraea (Andersson) Löve et al.</t>
  </si>
  <si>
    <t>Salix brachycarpa Nuttall</t>
  </si>
  <si>
    <t>Salix planifolia Pursh</t>
  </si>
  <si>
    <t>Salix reticulata L. ssp nivalis (Hooker) Löve et al.</t>
  </si>
  <si>
    <t>Saussurea weberi Hultén</t>
  </si>
  <si>
    <t>Saxifraga cernua L.</t>
  </si>
  <si>
    <t>Saxifraga hyperborea R. Brown ssp debilis (Engelmann ex A. Gray) Löve et al.</t>
  </si>
  <si>
    <t>Saxifraga rivularis L.</t>
  </si>
  <si>
    <t>Senecio atratus Greene</t>
  </si>
  <si>
    <t>Senecio crassulus A. Gray</t>
  </si>
  <si>
    <t>Senecio fremontii Torrey &amp; Gray ssp blitoides (Greene) W. A. Weber</t>
  </si>
  <si>
    <t>Senecio triangularis Hooker</t>
  </si>
  <si>
    <t>Sibbaldia procumbens L.</t>
  </si>
  <si>
    <t>Silene acaulis (L.) L. ssp subacaulescens (F. N. Williams) Hitchcock &amp; Maguire</t>
  </si>
  <si>
    <t>Silene scouleri Hooker ssp hallii (S. Watson) Hitchcock &amp; Maguire</t>
  </si>
  <si>
    <t>Smelowskia calycina (Stephan ex Willdenow) C. A. Meyer</t>
  </si>
  <si>
    <t>Solidago multiradiata Aiton</t>
  </si>
  <si>
    <t>Solidago simplex Humboldt</t>
  </si>
  <si>
    <t>Stellaria irrigua Bunge</t>
  </si>
  <si>
    <t>Stellaria longipes Goldie</t>
  </si>
  <si>
    <t>Stellaria umbellata Turczaninov ex Karilin &amp; Kirilow</t>
  </si>
  <si>
    <t>Swertia perennis L.</t>
  </si>
  <si>
    <t>Taraxacum ovinum Greene</t>
  </si>
  <si>
    <t>Taraxacum scopulorum (A. Gray) Rydberg</t>
  </si>
  <si>
    <t>Tetraneuris acaulis (Pursh) Greene var caespitosa A. Nelson</t>
  </si>
  <si>
    <t>Thalictrum alpinum L.</t>
  </si>
  <si>
    <t>Tonestus pygmaeus (Torrey &amp; Gray) A. Nelson</t>
  </si>
  <si>
    <t>Townsendia rothrockii A. Gray ex Rothrock</t>
  </si>
  <si>
    <t>Trifolium attenuatum Greene</t>
  </si>
  <si>
    <t>Trifolium dasyphyllum Torrey &amp; Gray</t>
  </si>
  <si>
    <t>Trifolium nanum Torrey</t>
  </si>
  <si>
    <t>Trifolium salictorum Greene ex Rydberg</t>
  </si>
  <si>
    <t>Trisetum spicatum (L.) Richter ssp alaskanum (Nash) Hultén</t>
  </si>
  <si>
    <t>Trisetum spicatum (L.) Richter ssp congdonii (Scribner &amp; Merrill) Hultén</t>
  </si>
  <si>
    <t>Trollius albiflorus (A. Gray) Rydberg</t>
  </si>
  <si>
    <t>Tryphane rubella (Wahlenberg) Reichenbach</t>
  </si>
  <si>
    <t>Vaccinium cespitosum Michaux</t>
  </si>
  <si>
    <t>Vaccinium myrtillus L. ssp oreophilum (Rydberg) Löve et al.</t>
  </si>
  <si>
    <t>Valeriana capitata Pallas ex Link ssp acutiloba (Rydberg) F. G. Meyer</t>
  </si>
  <si>
    <t>Valeriana edulis Nuttall</t>
  </si>
  <si>
    <t>Veronica nutans Bongard</t>
  </si>
  <si>
    <t>Viola labradorica Schrank</t>
  </si>
  <si>
    <t>BxY_Slope</t>
  </si>
  <si>
    <t>BxY_p.value</t>
  </si>
  <si>
    <t>BxY_adj.r.squ</t>
  </si>
  <si>
    <t>BxP_Slope</t>
  </si>
  <si>
    <t>BxP_p.value</t>
  </si>
  <si>
    <t>BxP_adj.r.squ</t>
  </si>
  <si>
    <t>BxH_Slope</t>
  </si>
  <si>
    <t>BxH_p.value</t>
  </si>
  <si>
    <t>BxH_adj.r.squ</t>
  </si>
  <si>
    <t>BxL_Slope</t>
  </si>
  <si>
    <t>BxL_p.value</t>
  </si>
  <si>
    <t>BxL_adj.r.squ</t>
  </si>
  <si>
    <t>Number of specimens/years</t>
  </si>
  <si>
    <t>Average</t>
  </si>
  <si>
    <t>neg slope</t>
  </si>
  <si>
    <t>neg r^2</t>
  </si>
  <si>
    <t>pos slope</t>
  </si>
  <si>
    <t>pos r^2</t>
  </si>
  <si>
    <t>average</t>
  </si>
  <si>
    <t>average Neg</t>
  </si>
  <si>
    <t>NPN list</t>
  </si>
  <si>
    <t>Total</t>
  </si>
  <si>
    <t xml:space="preserve">56 of 290 total are earlier; </t>
  </si>
  <si>
    <t>0 of 15 are earlier</t>
  </si>
  <si>
    <t xml:space="preserve">2 of 290 total are earlier; </t>
  </si>
  <si>
    <t xml:space="preserve">82 of 290 total are earlier; </t>
  </si>
  <si>
    <t>3 of 15 are earlier</t>
  </si>
  <si>
    <t xml:space="preserve">84 of 290 total are earlier;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</si>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</sst>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0" fillId="0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Font="1"/>
    <xf numFmtId="0" fontId="0" fillId="3" borderId="0" xfId="0" applyFill="1"/>
    <xf numFmtId="0" fontId="0" fillId="4" borderId="0" xfId="0" applyFont="1" applyFill="1"/>
    <xf numFmtId="164" fontId="0" fillId="4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2" fontId="0" fillId="0" borderId="0" xfId="0" applyNumberFormat="1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workbookViewId="0">
      <selection activeCell="C28" sqref="C28"/>
    </sheetView>
  </sheetViews>
  <sheetFormatPr defaultRowHeight="15" x14ac:dyDescent="0.25"/>
  <cols>
    <col min="1" max="1" width="83.140625" bestFit="1" customWidth="1"/>
    <col min="2" max="2" width="8.140625" bestFit="1" customWidth="1"/>
    <col min="3" max="3" width="26.7109375" customWidth="1"/>
    <col min="4" max="4" width="12.7109375" customWidth="1"/>
    <col min="5" max="5" width="12" bestFit="1" customWidth="1"/>
    <col min="6" max="6" width="13.140625" bestFit="1" customWidth="1"/>
    <col min="7" max="7" width="12.7109375" bestFit="1" customWidth="1"/>
    <col min="8" max="8" width="12" bestFit="1" customWidth="1"/>
    <col min="9" max="9" width="13.140625" bestFit="1" customWidth="1"/>
    <col min="10" max="10" width="12.710937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" bestFit="1" customWidth="1"/>
    <col min="15" max="15" width="12.7109375" bestFit="1" customWidth="1"/>
    <col min="16" max="16384" width="9.140625" style="4"/>
  </cols>
  <sheetData>
    <row r="1" spans="1:15" s="3" customFormat="1" x14ac:dyDescent="0.25">
      <c r="A1" s="3" t="s">
        <v>0</v>
      </c>
      <c r="B1" s="3" t="s">
        <v>311</v>
      </c>
      <c r="C1" s="3" t="s">
        <v>303</v>
      </c>
      <c r="D1" s="3" t="s">
        <v>291</v>
      </c>
      <c r="E1" s="3" t="s">
        <v>292</v>
      </c>
      <c r="F1" s="3" t="s">
        <v>293</v>
      </c>
      <c r="G1" s="3" t="s">
        <v>294</v>
      </c>
      <c r="H1" s="3" t="s">
        <v>295</v>
      </c>
      <c r="I1" s="3" t="s">
        <v>296</v>
      </c>
      <c r="J1" s="3" t="s">
        <v>297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</row>
    <row r="2" spans="1:15" customFormat="1" x14ac:dyDescent="0.25">
      <c r="A2" t="s">
        <v>1</v>
      </c>
      <c r="B2">
        <v>0</v>
      </c>
      <c r="C2">
        <v>29</v>
      </c>
      <c r="D2">
        <v>-0.46829484599379401</v>
      </c>
      <c r="E2">
        <v>4.6936560773460499E-2</v>
      </c>
      <c r="F2">
        <v>0.102735983822971</v>
      </c>
      <c r="G2">
        <v>5.2016162761652602E-4</v>
      </c>
      <c r="H2">
        <v>0.240025164978941</v>
      </c>
      <c r="I2">
        <v>1.49812671266762E-2</v>
      </c>
      <c r="J2">
        <v>-13.8651960382028</v>
      </c>
      <c r="K2">
        <v>9.2552366277119105E-4</v>
      </c>
      <c r="L2">
        <v>0.30479296333836498</v>
      </c>
      <c r="M2">
        <v>-14.7043599504456</v>
      </c>
      <c r="N2">
        <v>2.1762977920189298E-3</v>
      </c>
      <c r="O2">
        <v>0.26383176800899999</v>
      </c>
    </row>
    <row r="3" spans="1:15" customFormat="1" x14ac:dyDescent="0.25">
      <c r="A3" t="s">
        <v>2</v>
      </c>
      <c r="B3">
        <v>0</v>
      </c>
      <c r="C3">
        <v>52</v>
      </c>
      <c r="D3">
        <v>-0.37216484057770999</v>
      </c>
      <c r="E3">
        <v>3.0150311508312599E-2</v>
      </c>
      <c r="F3">
        <v>7.1006376252908607E-2</v>
      </c>
      <c r="G3">
        <v>-1.10842850391145E-4</v>
      </c>
      <c r="H3">
        <v>0.66042477373139796</v>
      </c>
      <c r="I3">
        <v>-1.5718601976943299E-2</v>
      </c>
      <c r="J3">
        <v>-6.3755976713320699</v>
      </c>
      <c r="K3">
        <v>8.1917007310433401E-2</v>
      </c>
      <c r="L3">
        <v>3.9696349354723701E-2</v>
      </c>
      <c r="M3">
        <v>-8.9717811347575704</v>
      </c>
      <c r="N3">
        <v>1.56076636993169E-2</v>
      </c>
      <c r="O3">
        <v>9.1843320091420197E-2</v>
      </c>
    </row>
    <row r="4" spans="1:15" customFormat="1" x14ac:dyDescent="0.25">
      <c r="A4" t="s">
        <v>3</v>
      </c>
      <c r="B4">
        <v>0</v>
      </c>
      <c r="C4">
        <v>19</v>
      </c>
      <c r="D4">
        <v>9.41320213523585E-2</v>
      </c>
      <c r="E4">
        <v>0.645768791079949</v>
      </c>
      <c r="F4">
        <v>-4.2894004899681301E-2</v>
      </c>
      <c r="G4">
        <v>-6.1847590063884004E-5</v>
      </c>
      <c r="H4">
        <v>0.87614453128532299</v>
      </c>
      <c r="I4">
        <v>-5.4091948086226999E-2</v>
      </c>
      <c r="J4">
        <v>7.9164873545744898</v>
      </c>
      <c r="K4">
        <v>0.11998878213287401</v>
      </c>
      <c r="L4">
        <v>8.0543232759964001E-2</v>
      </c>
      <c r="M4">
        <v>3.3262760322314899</v>
      </c>
      <c r="N4">
        <v>0.55872869053291296</v>
      </c>
      <c r="O4">
        <v>-3.5141734525280202E-2</v>
      </c>
    </row>
    <row r="5" spans="1:15" customFormat="1" x14ac:dyDescent="0.25">
      <c r="A5" t="s">
        <v>4</v>
      </c>
      <c r="B5">
        <v>0</v>
      </c>
      <c r="C5">
        <v>31</v>
      </c>
      <c r="D5">
        <v>-0.30190876738919198</v>
      </c>
      <c r="E5">
        <v>9.7442416332954099E-2</v>
      </c>
      <c r="F5">
        <v>5.8518205384021603E-2</v>
      </c>
      <c r="G5">
        <v>1.3883529575885601E-4</v>
      </c>
      <c r="H5">
        <v>0.640446876972254</v>
      </c>
      <c r="I5">
        <v>-2.5720987992977201E-2</v>
      </c>
      <c r="J5">
        <v>-7.4884458453387301</v>
      </c>
      <c r="K5">
        <v>3.0678744890954599E-2</v>
      </c>
      <c r="L5">
        <v>0.117931886693304</v>
      </c>
      <c r="M5">
        <v>-3.7104506151824199</v>
      </c>
      <c r="N5">
        <v>0.323813648388183</v>
      </c>
      <c r="O5">
        <v>2.03227731310207E-4</v>
      </c>
    </row>
    <row r="6" spans="1:15" customFormat="1" x14ac:dyDescent="0.25">
      <c r="A6" t="s">
        <v>5</v>
      </c>
      <c r="B6">
        <v>0</v>
      </c>
      <c r="C6">
        <v>21</v>
      </c>
      <c r="D6">
        <v>-0.57075985986129896</v>
      </c>
      <c r="E6">
        <v>5.16377794174899E-3</v>
      </c>
      <c r="F6">
        <v>0.29659486652676298</v>
      </c>
      <c r="G6">
        <v>5.8062176843842403E-4</v>
      </c>
      <c r="H6">
        <v>0.10011263725141099</v>
      </c>
      <c r="I6">
        <v>8.5865119208866497E-2</v>
      </c>
      <c r="J6">
        <v>-5.7142078328116899</v>
      </c>
      <c r="K6">
        <v>4.4409680446807299E-2</v>
      </c>
      <c r="L6">
        <v>0.14638667051895701</v>
      </c>
      <c r="M6">
        <v>-8.0826038044371291</v>
      </c>
      <c r="N6">
        <v>2.55723678680209E-2</v>
      </c>
      <c r="O6">
        <v>0.18666546855598401</v>
      </c>
    </row>
    <row r="7" spans="1:15" customFormat="1" x14ac:dyDescent="0.25">
      <c r="A7" t="s">
        <v>6</v>
      </c>
      <c r="B7">
        <v>0</v>
      </c>
      <c r="C7">
        <v>15</v>
      </c>
      <c r="D7">
        <v>-0.69175166374172203</v>
      </c>
      <c r="E7">
        <v>1.3338532213812799E-3</v>
      </c>
      <c r="F7">
        <v>0.49908555612102501</v>
      </c>
      <c r="G7">
        <v>2.9910745000503501E-5</v>
      </c>
      <c r="H7">
        <v>0.95198758982154197</v>
      </c>
      <c r="I7">
        <v>-7.1141079567245996E-2</v>
      </c>
      <c r="J7">
        <v>-8.3980036552790605</v>
      </c>
      <c r="K7">
        <v>2.4967961639920499E-2</v>
      </c>
      <c r="L7">
        <v>0.26112989590325397</v>
      </c>
      <c r="M7">
        <v>-13.0393773049404</v>
      </c>
      <c r="N7">
        <v>1.1535451380240401E-3</v>
      </c>
      <c r="O7">
        <v>0.50888788309774702</v>
      </c>
    </row>
    <row r="8" spans="1:15" customFormat="1" x14ac:dyDescent="0.25">
      <c r="A8" t="s">
        <v>7</v>
      </c>
      <c r="B8">
        <v>0</v>
      </c>
      <c r="C8">
        <v>26</v>
      </c>
      <c r="D8">
        <v>-0.213401776395649</v>
      </c>
      <c r="E8">
        <v>0.236178635627457</v>
      </c>
      <c r="F8">
        <v>1.7875983696414698E-2</v>
      </c>
      <c r="G8">
        <v>5.4249086324290605E-4</v>
      </c>
      <c r="H8">
        <v>0.110357967667397</v>
      </c>
      <c r="I8">
        <v>6.2729794158055893E-2</v>
      </c>
      <c r="J8">
        <v>-9.2655239828779905</v>
      </c>
      <c r="K8">
        <v>4.8960482244909901E-3</v>
      </c>
      <c r="L8">
        <v>0.24700450100048399</v>
      </c>
      <c r="M8">
        <v>-7.3808864938856402</v>
      </c>
      <c r="N8">
        <v>3.3837468921191403E-2</v>
      </c>
      <c r="O8">
        <v>0.13452388517269001</v>
      </c>
    </row>
    <row r="9" spans="1:15" customFormat="1" x14ac:dyDescent="0.25">
      <c r="A9" t="s">
        <v>8</v>
      </c>
      <c r="B9">
        <v>0</v>
      </c>
      <c r="C9">
        <v>26</v>
      </c>
      <c r="D9">
        <v>-0.101510437716766</v>
      </c>
      <c r="E9">
        <v>0.61661237232731503</v>
      </c>
      <c r="F9">
        <v>-2.9416455616497701E-2</v>
      </c>
      <c r="G9">
        <v>2.22265948699178E-4</v>
      </c>
      <c r="H9">
        <v>0.50664852200157895</v>
      </c>
      <c r="I9">
        <v>-2.14525806206474E-2</v>
      </c>
      <c r="J9">
        <v>-9.0059695400393096</v>
      </c>
      <c r="K9">
        <v>3.19336725837557E-2</v>
      </c>
      <c r="L9">
        <v>0.13801664362697699</v>
      </c>
      <c r="M9">
        <v>-11.579618366877799</v>
      </c>
      <c r="N9">
        <v>3.8179563629719498E-2</v>
      </c>
      <c r="O9">
        <v>0.12722594131366799</v>
      </c>
    </row>
    <row r="10" spans="1:15" customFormat="1" x14ac:dyDescent="0.25">
      <c r="A10" t="s">
        <v>9</v>
      </c>
      <c r="B10">
        <v>0</v>
      </c>
      <c r="C10">
        <v>9</v>
      </c>
      <c r="D10">
        <v>-0.28081573723155001</v>
      </c>
      <c r="E10">
        <v>0.565483306469305</v>
      </c>
      <c r="F10">
        <v>-7.6645883531002199E-2</v>
      </c>
      <c r="G10">
        <v>2.2468410218724801E-4</v>
      </c>
      <c r="H10">
        <v>0.68007243562278397</v>
      </c>
      <c r="I10">
        <v>-9.98381846860006E-2</v>
      </c>
      <c r="J10">
        <v>-2.36536983511016</v>
      </c>
      <c r="K10">
        <v>0.76640700807998496</v>
      </c>
      <c r="L10">
        <v>-0.111868864351703</v>
      </c>
      <c r="M10">
        <v>-6.3483652795679903</v>
      </c>
      <c r="N10">
        <v>0.61388242830488005</v>
      </c>
      <c r="O10">
        <v>-8.7544660462306897E-2</v>
      </c>
    </row>
    <row r="11" spans="1:15" customFormat="1" x14ac:dyDescent="0.25">
      <c r="A11" t="s">
        <v>10</v>
      </c>
      <c r="B11">
        <v>0</v>
      </c>
      <c r="C11">
        <v>15</v>
      </c>
      <c r="D11">
        <v>-0.319069563309194</v>
      </c>
      <c r="E11">
        <v>0.103620625986258</v>
      </c>
      <c r="F11">
        <v>0.119240716448381</v>
      </c>
      <c r="G11">
        <v>-1.12272844668949E-4</v>
      </c>
      <c r="H11">
        <v>0.73490387123337497</v>
      </c>
      <c r="I11">
        <v>-6.2373787747984397E-2</v>
      </c>
      <c r="J11">
        <v>1.40572821626142</v>
      </c>
      <c r="K11">
        <v>0.862665580228826</v>
      </c>
      <c r="L11">
        <v>-6.9058013612994601E-2</v>
      </c>
      <c r="M11">
        <v>-6.5203518847714097</v>
      </c>
      <c r="N11">
        <v>0.13739329176715401</v>
      </c>
      <c r="O11">
        <v>8.9979869368699394E-2</v>
      </c>
    </row>
    <row r="12" spans="1:15" customFormat="1" x14ac:dyDescent="0.25">
      <c r="A12" t="s">
        <v>11</v>
      </c>
      <c r="B12">
        <v>0</v>
      </c>
      <c r="C12">
        <v>29</v>
      </c>
      <c r="D12">
        <v>-0.21799592388425701</v>
      </c>
      <c r="E12">
        <v>0.22176792682625901</v>
      </c>
      <c r="F12">
        <v>1.8999513571141699E-2</v>
      </c>
      <c r="G12">
        <v>3.2453108734310299E-4</v>
      </c>
      <c r="H12">
        <v>0.263332677876359</v>
      </c>
      <c r="I12">
        <v>1.03406141928832E-2</v>
      </c>
      <c r="J12">
        <v>-7.7149405995184397</v>
      </c>
      <c r="K12">
        <v>1.6378140748347401E-2</v>
      </c>
      <c r="L12">
        <v>0.159978922864109</v>
      </c>
      <c r="M12">
        <v>-8.4502190570722302</v>
      </c>
      <c r="N12">
        <v>2.9520852161441201E-2</v>
      </c>
      <c r="O12">
        <v>0.12810754064417099</v>
      </c>
    </row>
    <row r="13" spans="1:15" customFormat="1" x14ac:dyDescent="0.25">
      <c r="A13" t="s">
        <v>12</v>
      </c>
      <c r="B13">
        <v>0</v>
      </c>
      <c r="C13">
        <v>17</v>
      </c>
      <c r="D13">
        <v>8.3352957945489206E-2</v>
      </c>
      <c r="E13">
        <v>0.64146261562518203</v>
      </c>
      <c r="F13">
        <v>-4.7747989192779901E-2</v>
      </c>
      <c r="G13">
        <v>3.5056988325963699E-4</v>
      </c>
      <c r="H13">
        <v>0.143790471257735</v>
      </c>
      <c r="I13">
        <v>7.4220050547386202E-2</v>
      </c>
      <c r="J13">
        <v>-2.0932302786716201</v>
      </c>
      <c r="K13">
        <v>0.608888576189898</v>
      </c>
      <c r="L13">
        <v>-4.4714924387933903E-2</v>
      </c>
      <c r="M13">
        <v>0.872878534775682</v>
      </c>
      <c r="N13">
        <v>0.84328260331420901</v>
      </c>
      <c r="O13">
        <v>-5.9825643339428601E-2</v>
      </c>
    </row>
    <row r="14" spans="1:15" customFormat="1" x14ac:dyDescent="0.25">
      <c r="A14" t="s">
        <v>13</v>
      </c>
      <c r="B14">
        <v>0</v>
      </c>
      <c r="C14">
        <v>20</v>
      </c>
      <c r="D14">
        <v>0.20408328345170099</v>
      </c>
      <c r="E14">
        <v>0.340719574786984</v>
      </c>
      <c r="F14">
        <v>-2.2530691091049398E-3</v>
      </c>
      <c r="G14">
        <v>4.4197803201875499E-4</v>
      </c>
      <c r="H14">
        <v>0.19426738208802599</v>
      </c>
      <c r="I14">
        <v>3.8954493171870101E-2</v>
      </c>
      <c r="J14">
        <v>-5.7243182248951898</v>
      </c>
      <c r="K14">
        <v>0.27629303210767697</v>
      </c>
      <c r="L14">
        <v>1.26600159973472E-2</v>
      </c>
      <c r="M14">
        <v>1.0064683620903001</v>
      </c>
      <c r="N14">
        <v>0.83290071566774604</v>
      </c>
      <c r="O14">
        <v>-5.0102771389891401E-2</v>
      </c>
    </row>
    <row r="15" spans="1:15" customFormat="1" x14ac:dyDescent="0.25">
      <c r="A15" t="s">
        <v>14</v>
      </c>
      <c r="B15">
        <v>0</v>
      </c>
      <c r="C15">
        <v>36</v>
      </c>
      <c r="D15">
        <v>-0.21940409580772399</v>
      </c>
      <c r="E15">
        <v>8.6854835293601093E-2</v>
      </c>
      <c r="F15">
        <v>5.5206529924889898E-2</v>
      </c>
      <c r="G15">
        <v>1.58658949042249E-5</v>
      </c>
      <c r="H15">
        <v>0.93949889044000001</v>
      </c>
      <c r="I15">
        <v>-2.8399711439779599E-2</v>
      </c>
      <c r="J15">
        <v>-7.90805639903075</v>
      </c>
      <c r="K15">
        <v>4.33054877685158E-4</v>
      </c>
      <c r="L15">
        <v>0.281499989327189</v>
      </c>
      <c r="M15">
        <v>-7.7839949967802298</v>
      </c>
      <c r="N15">
        <v>4.0118442740472498E-3</v>
      </c>
      <c r="O15">
        <v>0.190784090325025</v>
      </c>
    </row>
    <row r="16" spans="1:15" customFormat="1" x14ac:dyDescent="0.25">
      <c r="A16" t="s">
        <v>15</v>
      </c>
      <c r="B16">
        <v>0</v>
      </c>
      <c r="C16">
        <v>23</v>
      </c>
      <c r="D16">
        <v>-0.72917448405255403</v>
      </c>
      <c r="E16">
        <v>6.5328500064697603E-3</v>
      </c>
      <c r="F16">
        <v>0.25864747363549401</v>
      </c>
      <c r="G16">
        <v>8.8346860702400001E-5</v>
      </c>
      <c r="H16">
        <v>0.86685598716403001</v>
      </c>
      <c r="I16">
        <v>-4.4089053702095503E-2</v>
      </c>
      <c r="J16">
        <v>-10.515288136892901</v>
      </c>
      <c r="K16">
        <v>3.3912465973194299E-2</v>
      </c>
      <c r="L16">
        <v>0.15182489574071101</v>
      </c>
      <c r="M16">
        <v>-11.664047466065</v>
      </c>
      <c r="N16">
        <v>1.2504556806647599E-2</v>
      </c>
      <c r="O16">
        <v>0.21764114917135499</v>
      </c>
    </row>
    <row r="17" spans="1:15" customFormat="1" x14ac:dyDescent="0.25">
      <c r="A17" t="s">
        <v>16</v>
      </c>
      <c r="B17">
        <v>0</v>
      </c>
      <c r="C17">
        <v>9</v>
      </c>
      <c r="D17">
        <v>-3.7274204339098997E-2</v>
      </c>
      <c r="E17">
        <v>0.89381274655699094</v>
      </c>
      <c r="F17">
        <v>-0.122336472776257</v>
      </c>
      <c r="G17">
        <v>4.7675521437492399E-4</v>
      </c>
      <c r="H17">
        <v>0.251461129291495</v>
      </c>
      <c r="I17">
        <v>5.5424574981454797E-2</v>
      </c>
      <c r="J17">
        <v>-6.9721010320822501</v>
      </c>
      <c r="K17">
        <v>0.44404882544854102</v>
      </c>
      <c r="L17">
        <v>-4.06875404507967E-2</v>
      </c>
      <c r="M17">
        <v>-3.6251076830879998</v>
      </c>
      <c r="N17">
        <v>0.52090938663683095</v>
      </c>
      <c r="O17">
        <v>-6.4999744577553906E-2</v>
      </c>
    </row>
    <row r="18" spans="1:15" customFormat="1" x14ac:dyDescent="0.25">
      <c r="A18" t="s">
        <v>17</v>
      </c>
      <c r="B18">
        <v>0</v>
      </c>
      <c r="C18">
        <v>22</v>
      </c>
      <c r="D18">
        <v>-0.44886848088673897</v>
      </c>
      <c r="E18">
        <v>3.3181307997734402E-2</v>
      </c>
      <c r="F18">
        <v>0.16020958320081499</v>
      </c>
      <c r="G18">
        <v>3.2273617239242899E-5</v>
      </c>
      <c r="H18">
        <v>0.93538315536859296</v>
      </c>
      <c r="I18">
        <v>-4.7283299843085699E-2</v>
      </c>
      <c r="J18">
        <v>-7.9707027718073196</v>
      </c>
      <c r="K18">
        <v>2.3745089232081001E-2</v>
      </c>
      <c r="L18">
        <v>0.18347866368160601</v>
      </c>
      <c r="M18">
        <v>-8.0265202461467702</v>
      </c>
      <c r="N18">
        <v>2.72668356582665E-2</v>
      </c>
      <c r="O18">
        <v>0.17390295336300099</v>
      </c>
    </row>
    <row r="19" spans="1:15" customFormat="1" x14ac:dyDescent="0.25">
      <c r="A19" t="s">
        <v>18</v>
      </c>
      <c r="B19">
        <v>0</v>
      </c>
      <c r="C19">
        <v>16</v>
      </c>
      <c r="D19">
        <v>-0.56606508875737904</v>
      </c>
      <c r="E19">
        <v>0.184803335530595</v>
      </c>
      <c r="F19">
        <v>5.5054524279927998E-2</v>
      </c>
      <c r="G19">
        <v>2.91172074293367E-4</v>
      </c>
      <c r="H19">
        <v>0.652172381254704</v>
      </c>
      <c r="I19">
        <v>-5.18342096491076E-2</v>
      </c>
      <c r="J19">
        <v>-12.510964768007501</v>
      </c>
      <c r="K19">
        <v>2.2624909520099701E-2</v>
      </c>
      <c r="L19">
        <v>0.25420317555057498</v>
      </c>
      <c r="M19">
        <v>-15.5832448490802</v>
      </c>
      <c r="N19">
        <v>5.9963106594392501E-3</v>
      </c>
      <c r="O19">
        <v>0.36565927383670199</v>
      </c>
    </row>
    <row r="20" spans="1:15" customFormat="1" x14ac:dyDescent="0.25">
      <c r="A20" t="s">
        <v>19</v>
      </c>
      <c r="B20">
        <v>0</v>
      </c>
      <c r="C20">
        <v>20</v>
      </c>
      <c r="D20">
        <v>-0.17491105245036501</v>
      </c>
      <c r="E20">
        <v>0.26228701611335298</v>
      </c>
      <c r="F20">
        <v>1.6461372176808101E-2</v>
      </c>
      <c r="G20">
        <v>2.5787604982239001E-4</v>
      </c>
      <c r="H20">
        <v>0.40397704542350599</v>
      </c>
      <c r="I20">
        <v>-1.37576992814203E-2</v>
      </c>
      <c r="J20">
        <v>-0.989039820712177</v>
      </c>
      <c r="K20">
        <v>0.80480105049433803</v>
      </c>
      <c r="L20">
        <v>-4.9163352622365403E-2</v>
      </c>
      <c r="M20">
        <v>-2.64977106423038</v>
      </c>
      <c r="N20">
        <v>0.47715836433736297</v>
      </c>
      <c r="O20">
        <v>-2.4278704230719501E-2</v>
      </c>
    </row>
    <row r="21" spans="1:15" customFormat="1" x14ac:dyDescent="0.25">
      <c r="A21" s="8" t="s">
        <v>20</v>
      </c>
      <c r="B21" s="1">
        <v>1</v>
      </c>
      <c r="C21" s="1">
        <v>29</v>
      </c>
      <c r="D21" s="1">
        <v>-0.18715452760099299</v>
      </c>
      <c r="E21" s="1">
        <v>0.156581488861397</v>
      </c>
      <c r="F21" s="1">
        <v>3.7159960769619998E-2</v>
      </c>
      <c r="G21" s="1">
        <v>2.12462471204032E-4</v>
      </c>
      <c r="H21" s="1">
        <v>0.36546337208923302</v>
      </c>
      <c r="I21" s="1">
        <v>-5.3287504036485496E-3</v>
      </c>
      <c r="J21" s="1">
        <v>-4.8423396533245597</v>
      </c>
      <c r="K21" s="1">
        <v>6.2575452346543797E-2</v>
      </c>
      <c r="L21" s="1">
        <v>8.6950052806809897E-2</v>
      </c>
      <c r="M21" s="1">
        <v>-4.4991894804325003</v>
      </c>
      <c r="N21" s="1">
        <v>8.8385841582654306E-2</v>
      </c>
      <c r="O21" s="1">
        <v>6.8032433952272403E-2</v>
      </c>
    </row>
    <row r="22" spans="1:15" customFormat="1" x14ac:dyDescent="0.25">
      <c r="A22" t="s">
        <v>21</v>
      </c>
      <c r="B22">
        <v>0</v>
      </c>
      <c r="C22">
        <v>10</v>
      </c>
      <c r="D22">
        <v>-0.189352911618556</v>
      </c>
      <c r="E22">
        <v>0.54616668866053697</v>
      </c>
      <c r="F22">
        <v>-6.4592766459182493E-2</v>
      </c>
      <c r="G22">
        <v>1.83292765390418E-4</v>
      </c>
      <c r="H22">
        <v>0.753564483071129</v>
      </c>
      <c r="I22">
        <v>-9.8324392388545498E-2</v>
      </c>
      <c r="J22">
        <v>-15.3573688299415</v>
      </c>
      <c r="K22">
        <v>4.2019199847864598E-2</v>
      </c>
      <c r="L22">
        <v>0.31550471633225702</v>
      </c>
      <c r="M22">
        <v>-10.7854158835086</v>
      </c>
      <c r="N22">
        <v>0.15210851276440801</v>
      </c>
      <c r="O22">
        <v>0.12649054375354499</v>
      </c>
    </row>
    <row r="23" spans="1:15" customFormat="1" x14ac:dyDescent="0.25">
      <c r="A23" t="s">
        <v>22</v>
      </c>
      <c r="B23">
        <v>0</v>
      </c>
      <c r="C23">
        <v>24</v>
      </c>
      <c r="D23">
        <v>-0.50799671609840502</v>
      </c>
      <c r="E23">
        <v>1.5278538866481501E-2</v>
      </c>
      <c r="F23">
        <v>0.196488337167676</v>
      </c>
      <c r="G23">
        <v>4.4297079913006003E-4</v>
      </c>
      <c r="H23">
        <v>0.37997715555112799</v>
      </c>
      <c r="I23">
        <v>-8.3481812154915201E-3</v>
      </c>
      <c r="J23">
        <v>-11.7990704071712</v>
      </c>
      <c r="K23">
        <v>7.5231737944725999E-3</v>
      </c>
      <c r="L23">
        <v>0.24017705735690401</v>
      </c>
      <c r="M23">
        <v>-8.9441058546364491</v>
      </c>
      <c r="N23">
        <v>4.6067401285455299E-2</v>
      </c>
      <c r="O23">
        <v>0.12557536792670901</v>
      </c>
    </row>
    <row r="24" spans="1:15" customFormat="1" x14ac:dyDescent="0.25">
      <c r="A24" t="s">
        <v>23</v>
      </c>
      <c r="B24">
        <v>0</v>
      </c>
      <c r="C24">
        <v>22</v>
      </c>
      <c r="D24">
        <v>-0.51479958484963995</v>
      </c>
      <c r="E24">
        <v>4.6781956847358501E-3</v>
      </c>
      <c r="F24">
        <v>0.29056868531629498</v>
      </c>
      <c r="G24">
        <v>-2.5553953728785699E-4</v>
      </c>
      <c r="H24">
        <v>0.437223669813677</v>
      </c>
      <c r="I24">
        <v>-1.7235505704389999E-2</v>
      </c>
      <c r="J24">
        <v>-4.0028794953629401</v>
      </c>
      <c r="K24">
        <v>0.30938338334534299</v>
      </c>
      <c r="L24">
        <v>3.8575881590753301E-3</v>
      </c>
      <c r="M24">
        <v>-7.7321379265539303</v>
      </c>
      <c r="N24">
        <v>7.0652612310111204E-2</v>
      </c>
      <c r="O24">
        <v>0.10665792377350899</v>
      </c>
    </row>
    <row r="25" spans="1:15" customFormat="1" x14ac:dyDescent="0.25">
      <c r="A25" t="s">
        <v>24</v>
      </c>
      <c r="B25">
        <v>0</v>
      </c>
      <c r="C25">
        <v>33</v>
      </c>
      <c r="D25">
        <v>-0.38228152001299598</v>
      </c>
      <c r="E25">
        <v>8.1527049980836507E-3</v>
      </c>
      <c r="F25">
        <v>0.17415265662155899</v>
      </c>
      <c r="G25">
        <v>-2.8262530876745599E-4</v>
      </c>
      <c r="H25">
        <v>0.40917964571993298</v>
      </c>
      <c r="I25">
        <v>-9.1921310687310704E-3</v>
      </c>
      <c r="J25">
        <v>-2.3789836709303098</v>
      </c>
      <c r="K25">
        <v>0.50542872763395097</v>
      </c>
      <c r="L25">
        <v>-1.6833835140116299E-2</v>
      </c>
      <c r="M25">
        <v>-5.23496731007259</v>
      </c>
      <c r="N25">
        <v>8.3340326416657298E-2</v>
      </c>
      <c r="O25">
        <v>6.2366074765698103E-2</v>
      </c>
    </row>
    <row r="26" spans="1:15" customFormat="1" x14ac:dyDescent="0.25">
      <c r="A26" t="s">
        <v>25</v>
      </c>
      <c r="B26">
        <v>0</v>
      </c>
      <c r="C26">
        <v>20</v>
      </c>
      <c r="D26">
        <v>-4.0962718263391103E-3</v>
      </c>
      <c r="E26">
        <v>0.98435544969674504</v>
      </c>
      <c r="F26">
        <v>-5.2609709212831299E-2</v>
      </c>
      <c r="G26">
        <v>6.7974604957518202E-4</v>
      </c>
      <c r="H26">
        <v>3.3867058440705498E-2</v>
      </c>
      <c r="I26">
        <v>0.17453166275080001</v>
      </c>
      <c r="J26">
        <v>-7.1929388257081497</v>
      </c>
      <c r="K26">
        <v>6.4351968795566997E-2</v>
      </c>
      <c r="L26">
        <v>0.12498064276245199</v>
      </c>
      <c r="M26">
        <v>-1.3589380483131399</v>
      </c>
      <c r="N26">
        <v>0.74393759781018298</v>
      </c>
      <c r="O26">
        <v>-4.6580438268266897E-2</v>
      </c>
    </row>
    <row r="27" spans="1:15" customFormat="1" x14ac:dyDescent="0.25">
      <c r="A27" t="s">
        <v>26</v>
      </c>
      <c r="B27">
        <v>0</v>
      </c>
      <c r="C27">
        <v>16</v>
      </c>
      <c r="D27">
        <v>0.30078731269577302</v>
      </c>
      <c r="E27">
        <v>0.36749710824960102</v>
      </c>
      <c r="F27">
        <v>-8.6099409145945494E-3</v>
      </c>
      <c r="G27">
        <v>4.3872239899346598E-4</v>
      </c>
      <c r="H27">
        <v>0.44153024167395799</v>
      </c>
      <c r="I27">
        <v>-2.4002607900802001E-2</v>
      </c>
      <c r="J27">
        <v>-7.8073005405008304</v>
      </c>
      <c r="K27">
        <v>0.22659022373218901</v>
      </c>
      <c r="L27">
        <v>3.5562028972452898E-2</v>
      </c>
      <c r="M27">
        <v>-4.5483506473435298E-2</v>
      </c>
      <c r="N27">
        <v>0.99489442444835996</v>
      </c>
      <c r="O27">
        <v>-6.6663656310490302E-2</v>
      </c>
    </row>
    <row r="28" spans="1:15" customFormat="1" x14ac:dyDescent="0.25">
      <c r="A28" t="s">
        <v>27</v>
      </c>
      <c r="B28">
        <v>0</v>
      </c>
      <c r="C28">
        <v>15</v>
      </c>
      <c r="D28">
        <v>-0.14753214433845099</v>
      </c>
      <c r="E28">
        <v>0.63365141197253105</v>
      </c>
      <c r="F28">
        <v>-5.3565295544656798E-2</v>
      </c>
      <c r="G28">
        <v>2.8967968464858998E-4</v>
      </c>
      <c r="H28">
        <v>0.38568921001698397</v>
      </c>
      <c r="I28">
        <v>-1.3389389474100601E-2</v>
      </c>
      <c r="J28">
        <v>-9.2248534501193795</v>
      </c>
      <c r="K28">
        <v>0.11393624936897399</v>
      </c>
      <c r="L28">
        <v>0.10940781818246401</v>
      </c>
      <c r="M28">
        <v>-17.122253588859699</v>
      </c>
      <c r="N28">
        <v>8.1197425654594896E-2</v>
      </c>
      <c r="O28">
        <v>0.144389411837923</v>
      </c>
    </row>
    <row r="29" spans="1:15" customFormat="1" x14ac:dyDescent="0.25">
      <c r="A29" t="s">
        <v>28</v>
      </c>
      <c r="B29">
        <v>0</v>
      </c>
      <c r="C29">
        <v>49</v>
      </c>
      <c r="D29">
        <v>-0.34022996424875901</v>
      </c>
      <c r="E29">
        <v>3.7967435080298297E-2</v>
      </c>
      <c r="F29">
        <v>6.7635300984827298E-2</v>
      </c>
      <c r="G29">
        <v>5.0142954176719403E-5</v>
      </c>
      <c r="H29">
        <v>0.83099547265552098</v>
      </c>
      <c r="I29">
        <v>-1.98549270346462E-2</v>
      </c>
      <c r="J29">
        <v>-7.7258447488584396</v>
      </c>
      <c r="K29">
        <v>1.8665170849987301E-2</v>
      </c>
      <c r="L29">
        <v>9.1389265932360506E-2</v>
      </c>
      <c r="M29">
        <v>-10.641224237895999</v>
      </c>
      <c r="N29">
        <v>3.9316021212590698E-3</v>
      </c>
      <c r="O29">
        <v>0.14307056165968501</v>
      </c>
    </row>
    <row r="30" spans="1:15" customFormat="1" x14ac:dyDescent="0.25">
      <c r="A30" t="s">
        <v>29</v>
      </c>
      <c r="B30">
        <v>0</v>
      </c>
      <c r="C30">
        <v>14</v>
      </c>
      <c r="D30">
        <v>-0.11319897718861099</v>
      </c>
      <c r="E30">
        <v>0.73236695952674902</v>
      </c>
      <c r="F30">
        <v>-6.6902683958920198E-2</v>
      </c>
      <c r="G30">
        <v>-4.0565171683424499E-4</v>
      </c>
      <c r="H30">
        <v>0.54356377518582899</v>
      </c>
      <c r="I30">
        <v>-4.5626692025206202E-2</v>
      </c>
      <c r="J30">
        <v>-5.1790593819121504</v>
      </c>
      <c r="K30">
        <v>0.48040155879913099</v>
      </c>
      <c r="L30">
        <v>-3.4904172055710399E-2</v>
      </c>
      <c r="M30">
        <v>-4.3528184771327201</v>
      </c>
      <c r="N30">
        <v>0.55494695131559801</v>
      </c>
      <c r="O30">
        <v>-4.7336662583631998E-2</v>
      </c>
    </row>
    <row r="31" spans="1:15" customFormat="1" x14ac:dyDescent="0.25">
      <c r="A31" t="s">
        <v>30</v>
      </c>
      <c r="B31">
        <v>0</v>
      </c>
      <c r="C31">
        <v>22</v>
      </c>
      <c r="D31">
        <v>-0.34441992433794999</v>
      </c>
      <c r="E31">
        <v>8.5973786532601806E-2</v>
      </c>
      <c r="F31">
        <v>9.2634131163529296E-2</v>
      </c>
      <c r="G31">
        <v>-9.2370762239927398E-5</v>
      </c>
      <c r="H31">
        <v>0.81327834482220596</v>
      </c>
      <c r="I31">
        <v>-4.4772731177418597E-2</v>
      </c>
      <c r="J31">
        <v>-10.0140267077639</v>
      </c>
      <c r="K31">
        <v>8.6049629128094208E-3</v>
      </c>
      <c r="L31">
        <v>0.25164966297589902</v>
      </c>
      <c r="M31">
        <v>-7.0534116537050604</v>
      </c>
      <c r="N31">
        <v>6.3389433294636102E-2</v>
      </c>
      <c r="O31">
        <v>0.114400279416905</v>
      </c>
    </row>
    <row r="32" spans="1:15" customFormat="1" x14ac:dyDescent="0.25">
      <c r="A32" t="s">
        <v>31</v>
      </c>
      <c r="B32">
        <v>0</v>
      </c>
      <c r="C32">
        <v>18</v>
      </c>
      <c r="D32">
        <v>0.11258932858797301</v>
      </c>
      <c r="E32">
        <v>0.70638976604589498</v>
      </c>
      <c r="F32">
        <v>-4.9760398573415E-2</v>
      </c>
      <c r="G32">
        <v>-3.1595755912450002E-4</v>
      </c>
      <c r="H32">
        <v>0.55546789862558399</v>
      </c>
      <c r="I32">
        <v>-3.6761352839254503E-2</v>
      </c>
      <c r="J32">
        <v>0.67416421832272999</v>
      </c>
      <c r="K32">
        <v>0.94169847082625702</v>
      </c>
      <c r="L32">
        <v>-5.8480505980353002E-2</v>
      </c>
      <c r="M32">
        <v>-5.9198926791874404</v>
      </c>
      <c r="N32">
        <v>0.45576394510441198</v>
      </c>
      <c r="O32">
        <v>-2.3740339600052399E-2</v>
      </c>
    </row>
    <row r="33" spans="1:15" customFormat="1" x14ac:dyDescent="0.25">
      <c r="A33" t="s">
        <v>32</v>
      </c>
      <c r="B33">
        <v>0</v>
      </c>
      <c r="C33">
        <v>17</v>
      </c>
      <c r="D33">
        <v>-0.33073215515265197</v>
      </c>
      <c r="E33">
        <v>0.33150726044288098</v>
      </c>
      <c r="F33">
        <v>1.7266120623438101E-4</v>
      </c>
      <c r="G33">
        <v>1.17394659492728E-4</v>
      </c>
      <c r="H33">
        <v>0.78464387082382103</v>
      </c>
      <c r="I33">
        <v>-5.7395979558277903E-2</v>
      </c>
      <c r="J33">
        <v>-3.9429355583043901</v>
      </c>
      <c r="K33">
        <v>0.308362837502417</v>
      </c>
      <c r="L33">
        <v>6.2557661269161402E-3</v>
      </c>
      <c r="M33">
        <v>-5.4511721836499998</v>
      </c>
      <c r="N33">
        <v>0.22754473983804099</v>
      </c>
      <c r="O33">
        <v>3.2701120654144301E-2</v>
      </c>
    </row>
    <row r="34" spans="1:15" customFormat="1" x14ac:dyDescent="0.25">
      <c r="A34" t="s">
        <v>33</v>
      </c>
      <c r="B34">
        <v>0</v>
      </c>
      <c r="C34">
        <v>46</v>
      </c>
      <c r="D34">
        <v>-0.28370387646885697</v>
      </c>
      <c r="E34">
        <v>0.19127062229727401</v>
      </c>
      <c r="F34">
        <v>1.6261231896635898E-2</v>
      </c>
      <c r="G34">
        <v>8.6410885675199003E-4</v>
      </c>
      <c r="H34">
        <v>6.0717037136152202E-3</v>
      </c>
      <c r="I34">
        <v>0.13685481170108801</v>
      </c>
      <c r="J34">
        <v>-11.4530278208972</v>
      </c>
      <c r="K34">
        <v>1.09968625120057E-2</v>
      </c>
      <c r="L34">
        <v>0.115994149775013</v>
      </c>
      <c r="M34">
        <v>-7.5322505592008202</v>
      </c>
      <c r="N34">
        <v>9.2556238653627707E-2</v>
      </c>
      <c r="O34">
        <v>4.07408696649533E-2</v>
      </c>
    </row>
    <row r="35" spans="1:15" customFormat="1" x14ac:dyDescent="0.25">
      <c r="A35" t="s">
        <v>34</v>
      </c>
      <c r="B35">
        <v>0</v>
      </c>
      <c r="C35">
        <v>34</v>
      </c>
      <c r="D35">
        <v>-0.29269861494826299</v>
      </c>
      <c r="E35">
        <v>7.5662394659662601E-3</v>
      </c>
      <c r="F35">
        <v>0.17266679032919999</v>
      </c>
      <c r="G35">
        <v>-1.92110010381201E-4</v>
      </c>
      <c r="H35">
        <v>0.23291514292180801</v>
      </c>
      <c r="I35">
        <v>1.3826623359576899E-2</v>
      </c>
      <c r="J35">
        <v>-0.94944207831411898</v>
      </c>
      <c r="K35">
        <v>0.66996353993158897</v>
      </c>
      <c r="L35">
        <v>-2.4561374962081901E-2</v>
      </c>
      <c r="M35">
        <v>-4.5757131573351097</v>
      </c>
      <c r="N35">
        <v>4.4789870213338301E-2</v>
      </c>
      <c r="O35">
        <v>8.97227788429764E-2</v>
      </c>
    </row>
    <row r="36" spans="1:15" customFormat="1" x14ac:dyDescent="0.25">
      <c r="A36" t="s">
        <v>35</v>
      </c>
      <c r="B36">
        <v>0</v>
      </c>
      <c r="C36">
        <v>21</v>
      </c>
      <c r="D36">
        <v>-0.676692945219318</v>
      </c>
      <c r="E36">
        <v>3.2890609774477299E-3</v>
      </c>
      <c r="F36">
        <v>0.32545178819721698</v>
      </c>
      <c r="G36">
        <v>2.97283502062879E-5</v>
      </c>
      <c r="H36">
        <v>0.941374225174608</v>
      </c>
      <c r="I36">
        <v>-4.9708907213825003E-2</v>
      </c>
      <c r="J36">
        <v>-7.83914876290729</v>
      </c>
      <c r="K36">
        <v>5.6271562179108198E-2</v>
      </c>
      <c r="L36">
        <v>0.12885427728004001</v>
      </c>
      <c r="M36">
        <v>-8.2688192413904602</v>
      </c>
      <c r="N36">
        <v>3.02075937437144E-2</v>
      </c>
      <c r="O36">
        <v>0.17461195724297099</v>
      </c>
    </row>
    <row r="37" spans="1:15" customFormat="1" x14ac:dyDescent="0.25">
      <c r="A37" t="s">
        <v>36</v>
      </c>
      <c r="B37">
        <v>0</v>
      </c>
      <c r="C37">
        <v>16</v>
      </c>
      <c r="D37">
        <v>-0.45280090112365701</v>
      </c>
      <c r="E37">
        <v>0.201743155277329</v>
      </c>
      <c r="F37">
        <v>4.6630334353258099E-2</v>
      </c>
      <c r="G37">
        <v>-2.10269901998117E-4</v>
      </c>
      <c r="H37">
        <v>0.71119582150969995</v>
      </c>
      <c r="I37">
        <v>-5.6635929147710998E-2</v>
      </c>
      <c r="J37">
        <v>1.5089355485339699</v>
      </c>
      <c r="K37">
        <v>0.85531018038232098</v>
      </c>
      <c r="L37">
        <v>-6.4224914682975601E-2</v>
      </c>
      <c r="M37">
        <v>-10.7347023700201</v>
      </c>
      <c r="N37">
        <v>0.159083412928954</v>
      </c>
      <c r="O37">
        <v>6.9543451445318996E-2</v>
      </c>
    </row>
    <row r="38" spans="1:15" customFormat="1" x14ac:dyDescent="0.25">
      <c r="A38" s="8" t="s">
        <v>37</v>
      </c>
      <c r="B38" s="1">
        <v>1</v>
      </c>
      <c r="C38" s="1">
        <v>20</v>
      </c>
      <c r="D38" s="1">
        <v>-0.32679664672325098</v>
      </c>
      <c r="E38" s="1">
        <v>0.112107414412042</v>
      </c>
      <c r="F38" s="1">
        <v>8.1544325675245194E-2</v>
      </c>
      <c r="G38" s="1">
        <v>5.5330659730186405E-4</v>
      </c>
      <c r="H38" s="1">
        <v>0.17976172714073799</v>
      </c>
      <c r="I38" s="1">
        <v>4.4886686675575597E-2</v>
      </c>
      <c r="J38" s="1">
        <v>-4.1327638150355401</v>
      </c>
      <c r="K38" s="1">
        <v>0.329734675084708</v>
      </c>
      <c r="L38" s="1">
        <v>3.0152722477416701E-5</v>
      </c>
      <c r="M38" s="1">
        <v>-8.2655503554356393</v>
      </c>
      <c r="N38" s="1">
        <v>4.8377441004713598E-2</v>
      </c>
      <c r="O38" s="1">
        <v>0.14714833040488501</v>
      </c>
    </row>
    <row r="39" spans="1:15" customFormat="1" x14ac:dyDescent="0.25">
      <c r="A39" t="s">
        <v>38</v>
      </c>
      <c r="B39">
        <v>0</v>
      </c>
      <c r="C39">
        <v>23</v>
      </c>
      <c r="D39">
        <v>-0.26562367578012702</v>
      </c>
      <c r="E39">
        <v>8.56553970336838E-2</v>
      </c>
      <c r="F39">
        <v>8.8695945105258994E-2</v>
      </c>
      <c r="G39">
        <v>-6.2381398950768496E-4</v>
      </c>
      <c r="H39">
        <v>4.4977834724061097E-2</v>
      </c>
      <c r="I39">
        <v>0.132710420414204</v>
      </c>
      <c r="J39">
        <v>-5.65413135593219</v>
      </c>
      <c r="K39">
        <v>6.5515094289083406E-2</v>
      </c>
      <c r="L39">
        <v>0.107048533638702</v>
      </c>
      <c r="M39">
        <v>-5.5296885030279004</v>
      </c>
      <c r="N39">
        <v>7.1681018940813704E-2</v>
      </c>
      <c r="O39">
        <v>0.100891808180071</v>
      </c>
    </row>
    <row r="40" spans="1:15" customFormat="1" x14ac:dyDescent="0.25">
      <c r="A40" t="s">
        <v>39</v>
      </c>
      <c r="B40">
        <v>0</v>
      </c>
      <c r="C40">
        <v>25</v>
      </c>
      <c r="D40">
        <v>-0.43347822381318102</v>
      </c>
      <c r="E40">
        <v>2.0112467151632101E-2</v>
      </c>
      <c r="F40">
        <v>0.172138581159824</v>
      </c>
      <c r="G40">
        <v>3.1255118292785699E-4</v>
      </c>
      <c r="H40">
        <v>0.35819584281810402</v>
      </c>
      <c r="I40">
        <v>-4.9206917159618797E-3</v>
      </c>
      <c r="J40">
        <v>-8.1597421650130801</v>
      </c>
      <c r="K40">
        <v>1.26217363771848E-2</v>
      </c>
      <c r="L40">
        <v>0.200471833560776</v>
      </c>
      <c r="M40">
        <v>-13.092295916978101</v>
      </c>
      <c r="N40">
        <v>1.5620046500030099E-4</v>
      </c>
      <c r="O40">
        <v>0.43262113627955401</v>
      </c>
    </row>
    <row r="41" spans="1:15" customFormat="1" x14ac:dyDescent="0.25">
      <c r="A41" t="s">
        <v>40</v>
      </c>
      <c r="B41">
        <v>0</v>
      </c>
      <c r="C41">
        <v>31</v>
      </c>
      <c r="D41">
        <v>5.7458305363840098E-2</v>
      </c>
      <c r="E41">
        <v>0.61069507721887195</v>
      </c>
      <c r="F41">
        <v>-2.4296435089198501E-2</v>
      </c>
      <c r="G41">
        <v>2.3903104232485099E-4</v>
      </c>
      <c r="H41">
        <v>0.15425837997883399</v>
      </c>
      <c r="I41">
        <v>3.5354466775646798E-2</v>
      </c>
      <c r="J41">
        <v>-4.7763870602495002</v>
      </c>
      <c r="K41">
        <v>1.6618336151808001E-2</v>
      </c>
      <c r="L41">
        <v>0.14919964233169</v>
      </c>
      <c r="M41">
        <v>-3.9104494092752899</v>
      </c>
      <c r="N41">
        <v>7.7653656690258005E-2</v>
      </c>
      <c r="O41">
        <v>7.0135319424536394E-2</v>
      </c>
    </row>
    <row r="42" spans="1:15" customFormat="1" x14ac:dyDescent="0.25">
      <c r="A42" t="s">
        <v>41</v>
      </c>
      <c r="B42">
        <v>0</v>
      </c>
      <c r="C42">
        <v>26</v>
      </c>
      <c r="D42">
        <v>-0.39060334840190197</v>
      </c>
      <c r="E42">
        <v>5.5845536580826298E-2</v>
      </c>
      <c r="F42">
        <v>0.10413164822143101</v>
      </c>
      <c r="G42">
        <v>3.9094896206665899E-4</v>
      </c>
      <c r="H42">
        <v>0.34673116438828699</v>
      </c>
      <c r="I42">
        <v>-3.0970951090487598E-3</v>
      </c>
      <c r="J42">
        <v>-2.9378587638499698</v>
      </c>
      <c r="K42">
        <v>0.481536095544361</v>
      </c>
      <c r="L42">
        <v>-1.9187684142818E-2</v>
      </c>
      <c r="M42">
        <v>-3.97514387115692</v>
      </c>
      <c r="N42">
        <v>0.328214212266007</v>
      </c>
      <c r="O42">
        <v>-2.1384824460812801E-4</v>
      </c>
    </row>
    <row r="43" spans="1:15" customFormat="1" x14ac:dyDescent="0.25">
      <c r="A43" t="s">
        <v>42</v>
      </c>
      <c r="B43">
        <v>0</v>
      </c>
      <c r="C43">
        <v>30</v>
      </c>
      <c r="D43">
        <v>-0.49190420387211797</v>
      </c>
      <c r="E43">
        <v>6.8570029345773803E-2</v>
      </c>
      <c r="F43">
        <v>7.9137057750966397E-2</v>
      </c>
      <c r="G43">
        <v>-4.2097019195714701E-4</v>
      </c>
      <c r="H43">
        <v>0.36000457504046302</v>
      </c>
      <c r="I43">
        <v>-4.5183083114710403E-3</v>
      </c>
      <c r="J43">
        <v>-5.6575721131365899</v>
      </c>
      <c r="K43">
        <v>0.278343520342756</v>
      </c>
      <c r="L43">
        <v>7.2965612653239599E-3</v>
      </c>
      <c r="M43">
        <v>-7.3099376933044704</v>
      </c>
      <c r="N43">
        <v>0.19754472282876501</v>
      </c>
      <c r="O43">
        <v>2.4051421169499401E-2</v>
      </c>
    </row>
    <row r="44" spans="1:15" customFormat="1" x14ac:dyDescent="0.25">
      <c r="A44" s="8" t="s">
        <v>43</v>
      </c>
      <c r="B44" s="1">
        <v>1</v>
      </c>
      <c r="C44" s="1">
        <v>25</v>
      </c>
      <c r="D44" s="1">
        <v>-0.35500614520235302</v>
      </c>
      <c r="E44" s="1">
        <v>0.14430703867990199</v>
      </c>
      <c r="F44" s="1">
        <v>4.8619945777119797E-2</v>
      </c>
      <c r="G44" s="1">
        <v>-3.1203155869563402E-4</v>
      </c>
      <c r="H44" s="1">
        <v>0.47499554932412502</v>
      </c>
      <c r="I44" s="1">
        <v>-1.9295314617038501E-2</v>
      </c>
      <c r="J44" s="1">
        <v>-3.88651188024809</v>
      </c>
      <c r="K44" s="1">
        <v>0.44949029206357</v>
      </c>
      <c r="L44" s="1">
        <v>-1.66275309290904E-2</v>
      </c>
      <c r="M44" s="1">
        <v>-9.3204169496413698</v>
      </c>
      <c r="N44" s="1">
        <v>0.10392147089494</v>
      </c>
      <c r="O44" s="1">
        <v>6.9146961146213104E-2</v>
      </c>
    </row>
    <row r="45" spans="1:15" customFormat="1" x14ac:dyDescent="0.25">
      <c r="A45" t="s">
        <v>44</v>
      </c>
      <c r="B45">
        <v>0</v>
      </c>
      <c r="C45">
        <v>18</v>
      </c>
      <c r="D45">
        <v>-9.4482421875006495E-2</v>
      </c>
      <c r="E45">
        <v>0.67010723020750795</v>
      </c>
      <c r="F45">
        <v>-4.7247366840905497E-2</v>
      </c>
      <c r="G45">
        <v>3.2059604575097998E-5</v>
      </c>
      <c r="H45">
        <v>0.91638933446112603</v>
      </c>
      <c r="I45">
        <v>-5.81168335135092E-2</v>
      </c>
      <c r="J45">
        <v>-3.2969236663539201</v>
      </c>
      <c r="K45">
        <v>0.46078523851654302</v>
      </c>
      <c r="L45">
        <v>-2.4502742292766801E-2</v>
      </c>
      <c r="M45">
        <v>-2.2444438975166601</v>
      </c>
      <c r="N45">
        <v>0.60465273484165605</v>
      </c>
      <c r="O45">
        <v>-4.1770793825943703E-2</v>
      </c>
    </row>
    <row r="46" spans="1:15" customFormat="1" x14ac:dyDescent="0.25">
      <c r="A46" t="s">
        <v>45</v>
      </c>
      <c r="B46">
        <v>0</v>
      </c>
      <c r="C46">
        <v>25</v>
      </c>
      <c r="D46">
        <v>-0.43158642698645899</v>
      </c>
      <c r="E46">
        <v>4.5578591953710702E-2</v>
      </c>
      <c r="F46">
        <v>0.121182308681814</v>
      </c>
      <c r="G46">
        <v>2.6062717389180399E-4</v>
      </c>
      <c r="H46">
        <v>0.46117538027865101</v>
      </c>
      <c r="I46">
        <v>-1.78779902124537E-2</v>
      </c>
      <c r="J46">
        <v>-8.0747401215336705</v>
      </c>
      <c r="K46">
        <v>6.7319988636401706E-2</v>
      </c>
      <c r="L46">
        <v>9.6558020842453796E-2</v>
      </c>
      <c r="M46">
        <v>-3.9972978553046601</v>
      </c>
      <c r="N46">
        <v>0.28485956676961699</v>
      </c>
      <c r="O46">
        <v>7.8027774671581797E-3</v>
      </c>
    </row>
    <row r="47" spans="1:15" customFormat="1" x14ac:dyDescent="0.25">
      <c r="A47" t="s">
        <v>46</v>
      </c>
      <c r="B47">
        <v>0</v>
      </c>
      <c r="C47">
        <v>12</v>
      </c>
      <c r="D47">
        <v>0.60986031979414002</v>
      </c>
      <c r="E47">
        <v>8.8572836650207806E-2</v>
      </c>
      <c r="F47">
        <v>0.17186596230412901</v>
      </c>
      <c r="G47">
        <v>1.15582019295276E-3</v>
      </c>
      <c r="H47">
        <v>5.0837646251565297E-2</v>
      </c>
      <c r="I47">
        <v>0.240628430016158</v>
      </c>
      <c r="J47">
        <v>-6.4443988115482602</v>
      </c>
      <c r="K47">
        <v>0.35856237849658601</v>
      </c>
      <c r="L47">
        <v>-6.8724079717918897E-3</v>
      </c>
      <c r="M47">
        <v>-1.42227253919944</v>
      </c>
      <c r="N47">
        <v>0.87447344697432605</v>
      </c>
      <c r="O47">
        <v>-8.8322140470286498E-2</v>
      </c>
    </row>
    <row r="48" spans="1:15" customFormat="1" x14ac:dyDescent="0.25">
      <c r="A48" t="s">
        <v>47</v>
      </c>
      <c r="B48">
        <v>0</v>
      </c>
      <c r="C48">
        <v>39</v>
      </c>
      <c r="D48">
        <v>-0.34649665604100199</v>
      </c>
      <c r="E48">
        <v>1.7586046026205501E-2</v>
      </c>
      <c r="F48">
        <v>0.116888691455415</v>
      </c>
      <c r="G48">
        <v>-2.3372658789984501E-4</v>
      </c>
      <c r="H48">
        <v>0.251540181486124</v>
      </c>
      <c r="I48">
        <v>9.0383865083635308E-3</v>
      </c>
      <c r="J48">
        <v>-2.4645343512716198</v>
      </c>
      <c r="K48">
        <v>0.41353625717183201</v>
      </c>
      <c r="L48">
        <v>-8.1810775158603893E-3</v>
      </c>
      <c r="M48">
        <v>-6.7824109610483196</v>
      </c>
      <c r="N48">
        <v>2.56420358045144E-2</v>
      </c>
      <c r="O48">
        <v>0.1012883568601</v>
      </c>
    </row>
    <row r="49" spans="1:15" customFormat="1" x14ac:dyDescent="0.25">
      <c r="A49" t="s">
        <v>48</v>
      </c>
      <c r="B49">
        <v>0</v>
      </c>
      <c r="C49">
        <v>22</v>
      </c>
      <c r="D49">
        <v>-0.13967482452326199</v>
      </c>
      <c r="E49">
        <v>0.58730635015065802</v>
      </c>
      <c r="F49">
        <v>-3.2677974297434999E-2</v>
      </c>
      <c r="G49">
        <v>3.5153787904215598E-4</v>
      </c>
      <c r="H49">
        <v>0.416238595206676</v>
      </c>
      <c r="I49">
        <v>-1.4394769289672E-2</v>
      </c>
      <c r="J49">
        <v>-9.77901757491464</v>
      </c>
      <c r="K49">
        <v>4.9304693933322499E-2</v>
      </c>
      <c r="L49">
        <v>0.132279915806441</v>
      </c>
      <c r="M49">
        <v>-12.051892523880699</v>
      </c>
      <c r="N49">
        <v>3.5395661170639602E-2</v>
      </c>
      <c r="O49">
        <v>0.155679597997501</v>
      </c>
    </row>
    <row r="50" spans="1:15" customFormat="1" x14ac:dyDescent="0.25">
      <c r="A50" t="s">
        <v>49</v>
      </c>
      <c r="B50">
        <v>0</v>
      </c>
      <c r="C50">
        <v>35</v>
      </c>
      <c r="D50">
        <v>-0.47128546381076403</v>
      </c>
      <c r="E50">
        <v>1.8596624205294301E-3</v>
      </c>
      <c r="F50">
        <v>0.22889111448236499</v>
      </c>
      <c r="G50">
        <v>-5.2082803054197E-5</v>
      </c>
      <c r="H50">
        <v>0.87431770457200397</v>
      </c>
      <c r="I50">
        <v>-2.8643311445598001E-2</v>
      </c>
      <c r="J50">
        <v>-4.6733259010902</v>
      </c>
      <c r="K50">
        <v>0.19589386758692301</v>
      </c>
      <c r="L50">
        <v>2.0718277900007801E-2</v>
      </c>
      <c r="M50">
        <v>-7.9506193412208797</v>
      </c>
      <c r="N50">
        <v>1.6298103876287801E-2</v>
      </c>
      <c r="O50">
        <v>0.133426113800797</v>
      </c>
    </row>
    <row r="51" spans="1:15" customFormat="1" x14ac:dyDescent="0.25">
      <c r="A51" t="s">
        <v>50</v>
      </c>
      <c r="B51">
        <v>0</v>
      </c>
      <c r="C51">
        <v>35</v>
      </c>
      <c r="D51">
        <v>-0.28231991057269801</v>
      </c>
      <c r="E51">
        <v>0.14059513501517501</v>
      </c>
      <c r="F51">
        <v>3.51850269304727E-2</v>
      </c>
      <c r="G51">
        <v>-1.6429449097975501E-5</v>
      </c>
      <c r="H51">
        <v>0.95922084329986002</v>
      </c>
      <c r="I51">
        <v>-2.9331439147223699E-2</v>
      </c>
      <c r="J51">
        <v>-8.5939389247462206</v>
      </c>
      <c r="K51">
        <v>3.7581423992597798E-2</v>
      </c>
      <c r="L51">
        <v>9.5206070172664997E-2</v>
      </c>
      <c r="M51">
        <v>-8.2057638931112908</v>
      </c>
      <c r="N51">
        <v>2.8934285473174701E-2</v>
      </c>
      <c r="O51">
        <v>0.10721082894990799</v>
      </c>
    </row>
    <row r="52" spans="1:15" customFormat="1" x14ac:dyDescent="0.25">
      <c r="A52" t="s">
        <v>51</v>
      </c>
      <c r="B52">
        <v>0</v>
      </c>
      <c r="C52">
        <v>26</v>
      </c>
      <c r="D52">
        <v>-0.91705870321127203</v>
      </c>
      <c r="E52">
        <v>1.1252035023589699E-3</v>
      </c>
      <c r="F52">
        <v>0.32524433087180399</v>
      </c>
      <c r="G52">
        <v>-1.3821037738074901E-4</v>
      </c>
      <c r="H52">
        <v>0.76438566018760501</v>
      </c>
      <c r="I52">
        <v>-3.6194347420962503E-2</v>
      </c>
      <c r="J52">
        <v>-12.328569103462501</v>
      </c>
      <c r="K52">
        <v>3.3498514765039997E-2</v>
      </c>
      <c r="L52">
        <v>0.13513149682064801</v>
      </c>
      <c r="M52">
        <v>-21.599562942851499</v>
      </c>
      <c r="N52">
        <v>2.4982785586253302E-4</v>
      </c>
      <c r="O52">
        <v>0.39808950317488601</v>
      </c>
    </row>
    <row r="53" spans="1:15" customFormat="1" x14ac:dyDescent="0.25">
      <c r="A53" t="s">
        <v>52</v>
      </c>
      <c r="B53">
        <v>0</v>
      </c>
      <c r="C53">
        <v>22</v>
      </c>
      <c r="D53">
        <v>-0.53592250753906401</v>
      </c>
      <c r="E53">
        <v>2.1341396684253701E-2</v>
      </c>
      <c r="F53">
        <v>0.19082574338275499</v>
      </c>
      <c r="G53">
        <v>-6.1675587791438201E-4</v>
      </c>
      <c r="H53">
        <v>9.7349810307176293E-2</v>
      </c>
      <c r="I53">
        <v>8.3756972575758801E-2</v>
      </c>
      <c r="J53">
        <v>-3.78510338374184</v>
      </c>
      <c r="K53">
        <v>0.37354565890260699</v>
      </c>
      <c r="L53">
        <v>-7.9397391246334194E-3</v>
      </c>
      <c r="M53">
        <v>-10.3267093501762</v>
      </c>
      <c r="N53">
        <v>3.06613887886702E-2</v>
      </c>
      <c r="O53">
        <v>0.165732264365933</v>
      </c>
    </row>
    <row r="54" spans="1:15" customFormat="1" x14ac:dyDescent="0.25">
      <c r="A54" t="s">
        <v>53</v>
      </c>
      <c r="B54">
        <v>0</v>
      </c>
      <c r="C54">
        <v>10</v>
      </c>
      <c r="D54">
        <v>-0.110579276584184</v>
      </c>
      <c r="E54">
        <v>0.78753972676413397</v>
      </c>
      <c r="F54">
        <v>-0.10167346048136799</v>
      </c>
      <c r="G54">
        <v>2.2454930624816099E-4</v>
      </c>
      <c r="H54">
        <v>0.71899911128839</v>
      </c>
      <c r="I54">
        <v>-9.4347062108814897E-2</v>
      </c>
      <c r="J54">
        <v>-5.9783187316789101</v>
      </c>
      <c r="K54">
        <v>0.47926180461184298</v>
      </c>
      <c r="L54">
        <v>-4.7693292329891397E-2</v>
      </c>
      <c r="M54">
        <v>-5.1588959019295499</v>
      </c>
      <c r="N54">
        <v>0.52003583073801896</v>
      </c>
      <c r="O54">
        <v>-5.84128518391034E-2</v>
      </c>
    </row>
    <row r="55" spans="1:15" customFormat="1" x14ac:dyDescent="0.25">
      <c r="A55" t="s">
        <v>54</v>
      </c>
      <c r="B55">
        <v>0</v>
      </c>
      <c r="C55">
        <v>10</v>
      </c>
      <c r="D55">
        <v>0.63373692900385703</v>
      </c>
      <c r="E55">
        <v>0.284165330909254</v>
      </c>
      <c r="F55">
        <v>2.8844216938127401E-2</v>
      </c>
      <c r="G55">
        <v>6.3056395431439097E-4</v>
      </c>
      <c r="H55">
        <v>0.46049412784794402</v>
      </c>
      <c r="I55">
        <v>-4.2277967500834499E-2</v>
      </c>
      <c r="J55">
        <v>-1.44366327246758</v>
      </c>
      <c r="K55">
        <v>0.89747997495170895</v>
      </c>
      <c r="L55">
        <v>-0.10894687828701</v>
      </c>
      <c r="M55">
        <v>5.7357014111750999</v>
      </c>
      <c r="N55">
        <v>0.66683708125065</v>
      </c>
      <c r="O55">
        <v>-8.7191042224331397E-2</v>
      </c>
    </row>
    <row r="56" spans="1:15" customFormat="1" x14ac:dyDescent="0.25">
      <c r="A56" t="s">
        <v>55</v>
      </c>
      <c r="B56">
        <v>0</v>
      </c>
      <c r="C56">
        <v>11</v>
      </c>
      <c r="D56">
        <v>-0.14885392648852999</v>
      </c>
      <c r="E56">
        <v>0.65664603098844398</v>
      </c>
      <c r="F56">
        <v>-7.7386490986471004E-2</v>
      </c>
      <c r="G56">
        <v>5.0790641554585003E-4</v>
      </c>
      <c r="H56">
        <v>0.38376498557459598</v>
      </c>
      <c r="I56">
        <v>-1.5716558243134001E-2</v>
      </c>
      <c r="J56">
        <v>-7.4596168075728704</v>
      </c>
      <c r="K56">
        <v>0.201012146034658</v>
      </c>
      <c r="L56">
        <v>7.3582821370617599E-2</v>
      </c>
      <c r="M56">
        <v>-10.102158510462999</v>
      </c>
      <c r="N56">
        <v>0.11123401196792899</v>
      </c>
      <c r="O56">
        <v>0.15719936028092199</v>
      </c>
    </row>
    <row r="57" spans="1:15" customFormat="1" x14ac:dyDescent="0.25">
      <c r="A57" t="s">
        <v>56</v>
      </c>
      <c r="B57">
        <v>0</v>
      </c>
      <c r="C57">
        <v>21</v>
      </c>
      <c r="D57">
        <v>-2.13474931701979E-2</v>
      </c>
      <c r="E57">
        <v>0.92718973548571204</v>
      </c>
      <c r="F57">
        <v>-4.9550601016501397E-2</v>
      </c>
      <c r="G57">
        <v>5.3119533287017602E-4</v>
      </c>
      <c r="H57">
        <v>0.151600717393477</v>
      </c>
      <c r="I57">
        <v>5.5019552889832402E-2</v>
      </c>
      <c r="J57">
        <v>-3.3882245878335899</v>
      </c>
      <c r="K57">
        <v>0.43984483078203301</v>
      </c>
      <c r="L57">
        <v>-1.8369542322914899E-2</v>
      </c>
      <c r="M57">
        <v>-3.1796718723776598</v>
      </c>
      <c r="N57">
        <v>0.55480395229667101</v>
      </c>
      <c r="O57">
        <v>-3.1393197240315598E-2</v>
      </c>
    </row>
    <row r="58" spans="1:15" customFormat="1" x14ac:dyDescent="0.25">
      <c r="A58" t="s">
        <v>57</v>
      </c>
      <c r="B58">
        <v>0</v>
      </c>
      <c r="C58">
        <v>28</v>
      </c>
      <c r="D58">
        <v>2.1525729150015702E-2</v>
      </c>
      <c r="E58">
        <v>0.897205714086596</v>
      </c>
      <c r="F58">
        <v>-3.63841991665328E-2</v>
      </c>
      <c r="G58">
        <v>1.8518883672672299E-5</v>
      </c>
      <c r="H58">
        <v>0.95015687054161302</v>
      </c>
      <c r="I58">
        <v>-3.6884162539285899E-2</v>
      </c>
      <c r="J58">
        <v>-1.4708592039556501</v>
      </c>
      <c r="K58">
        <v>0.68027536903722396</v>
      </c>
      <c r="L58">
        <v>-3.0414034307859401E-2</v>
      </c>
      <c r="M58">
        <v>0.85391328471988903</v>
      </c>
      <c r="N58">
        <v>0.82120099078327602</v>
      </c>
      <c r="O58">
        <v>-3.5040531790244203E-2</v>
      </c>
    </row>
    <row r="59" spans="1:15" customFormat="1" x14ac:dyDescent="0.25">
      <c r="A59" t="s">
        <v>58</v>
      </c>
      <c r="B59">
        <v>0</v>
      </c>
      <c r="C59">
        <v>13</v>
      </c>
      <c r="D59">
        <v>-0.37303459119497001</v>
      </c>
      <c r="E59">
        <v>0.23345892466958401</v>
      </c>
      <c r="F59">
        <v>4.23140270597855E-2</v>
      </c>
      <c r="G59">
        <v>-2.2102003202012E-4</v>
      </c>
      <c r="H59">
        <v>0.75401221382259198</v>
      </c>
      <c r="I59">
        <v>-7.4131802399757502E-2</v>
      </c>
      <c r="J59">
        <v>-8.0802641129504291</v>
      </c>
      <c r="K59">
        <v>0.25460905684357699</v>
      </c>
      <c r="L59">
        <v>3.2132995196137E-2</v>
      </c>
      <c r="M59">
        <v>-13.411043673327001</v>
      </c>
      <c r="N59">
        <v>8.5754563527514496E-2</v>
      </c>
      <c r="O59">
        <v>0.16155187825409301</v>
      </c>
    </row>
    <row r="60" spans="1:15" customFormat="1" x14ac:dyDescent="0.25">
      <c r="A60" t="s">
        <v>59</v>
      </c>
      <c r="B60">
        <v>0</v>
      </c>
      <c r="C60">
        <v>36</v>
      </c>
      <c r="D60">
        <v>-4.3821236423833301E-2</v>
      </c>
      <c r="E60">
        <v>0.79061159074085896</v>
      </c>
      <c r="F60">
        <v>-2.6471965839298499E-2</v>
      </c>
      <c r="G60">
        <v>-2.9991807547875702E-4</v>
      </c>
      <c r="H60">
        <v>0.23311637554717299</v>
      </c>
      <c r="I60">
        <v>1.2948193784837201E-2</v>
      </c>
      <c r="J60">
        <v>-0.36064827264974703</v>
      </c>
      <c r="K60">
        <v>0.91171469309950703</v>
      </c>
      <c r="L60">
        <v>-2.82050186980645E-2</v>
      </c>
      <c r="M60">
        <v>-5.1903325739703501</v>
      </c>
      <c r="N60">
        <v>0.116918124043559</v>
      </c>
      <c r="O60">
        <v>4.2151425816537698E-2</v>
      </c>
    </row>
    <row r="61" spans="1:15" customFormat="1" x14ac:dyDescent="0.25">
      <c r="A61" t="s">
        <v>60</v>
      </c>
      <c r="B61">
        <v>0</v>
      </c>
      <c r="C61">
        <v>26</v>
      </c>
      <c r="D61">
        <v>0.17634501162089999</v>
      </c>
      <c r="E61">
        <v>0.37375895925104302</v>
      </c>
      <c r="F61">
        <v>-6.9623462092787101E-3</v>
      </c>
      <c r="G61">
        <v>3.9811115778731998E-4</v>
      </c>
      <c r="H61">
        <v>0.27160592705250802</v>
      </c>
      <c r="I61">
        <v>1.00454586839773E-2</v>
      </c>
      <c r="J61">
        <v>0.805449144320314</v>
      </c>
      <c r="K61">
        <v>0.85166660224878898</v>
      </c>
      <c r="L61">
        <v>-3.8517093063752401E-2</v>
      </c>
      <c r="M61">
        <v>4.2234758116276998</v>
      </c>
      <c r="N61">
        <v>0.30682991376715202</v>
      </c>
      <c r="O61">
        <v>3.3849553980380702E-3</v>
      </c>
    </row>
    <row r="62" spans="1:15" customFormat="1" x14ac:dyDescent="0.25">
      <c r="A62" t="s">
        <v>61</v>
      </c>
      <c r="B62">
        <v>0</v>
      </c>
      <c r="C62">
        <v>23</v>
      </c>
      <c r="D62">
        <v>-0.69111402664049504</v>
      </c>
      <c r="E62">
        <v>3.7269136003316799E-3</v>
      </c>
      <c r="F62">
        <v>0.29278262903405899</v>
      </c>
      <c r="G62">
        <v>-3.0421082626535102E-4</v>
      </c>
      <c r="H62">
        <v>0.41854337965347599</v>
      </c>
      <c r="I62">
        <v>-1.4123294464800901E-2</v>
      </c>
      <c r="J62">
        <v>-1.7816026912826699</v>
      </c>
      <c r="K62">
        <v>0.72937588890376803</v>
      </c>
      <c r="L62">
        <v>-3.9652539042895202E-2</v>
      </c>
      <c r="M62">
        <v>-5.0777667390326604</v>
      </c>
      <c r="N62">
        <v>0.40788381489041198</v>
      </c>
      <c r="O62">
        <v>-1.2683462273426E-2</v>
      </c>
    </row>
    <row r="63" spans="1:15" customFormat="1" x14ac:dyDescent="0.25">
      <c r="A63" t="s">
        <v>62</v>
      </c>
      <c r="B63">
        <v>0</v>
      </c>
      <c r="C63">
        <v>15</v>
      </c>
      <c r="D63">
        <v>-9.5684826407515203E-2</v>
      </c>
      <c r="E63">
        <v>0.66725773299622604</v>
      </c>
      <c r="F63">
        <v>-5.6870246720061503E-2</v>
      </c>
      <c r="G63">
        <v>-1.4635812555367699E-4</v>
      </c>
      <c r="H63">
        <v>0.70699144255649105</v>
      </c>
      <c r="I63">
        <v>-6.02806620206724E-2</v>
      </c>
      <c r="J63">
        <v>1.4162986993481701</v>
      </c>
      <c r="K63">
        <v>0.816990401494052</v>
      </c>
      <c r="L63">
        <v>-6.7189609694717503E-2</v>
      </c>
      <c r="M63">
        <v>-0.59856377590118304</v>
      </c>
      <c r="N63">
        <v>0.91280271579848304</v>
      </c>
      <c r="O63">
        <v>-7.0477968866072396E-2</v>
      </c>
    </row>
    <row r="64" spans="1:15" customFormat="1" x14ac:dyDescent="0.25">
      <c r="A64" t="s">
        <v>63</v>
      </c>
      <c r="B64">
        <v>0</v>
      </c>
      <c r="C64">
        <v>17</v>
      </c>
      <c r="D64">
        <v>0.31063598258906699</v>
      </c>
      <c r="E64">
        <v>0.19210006773584701</v>
      </c>
      <c r="F64">
        <v>4.7872527466290102E-2</v>
      </c>
      <c r="G64">
        <v>2.20440387460954E-4</v>
      </c>
      <c r="H64">
        <v>0.61867604775021401</v>
      </c>
      <c r="I64">
        <v>-4.5662691377056801E-2</v>
      </c>
      <c r="J64">
        <v>-5.1172720067970996</v>
      </c>
      <c r="K64">
        <v>0.25677732638933398</v>
      </c>
      <c r="L64">
        <v>2.2038341553629898E-2</v>
      </c>
      <c r="M64">
        <v>0.90057108165267696</v>
      </c>
      <c r="N64">
        <v>0.85638405919429605</v>
      </c>
      <c r="O64">
        <v>-6.0258352936222198E-2</v>
      </c>
    </row>
    <row r="65" spans="1:15" customFormat="1" x14ac:dyDescent="0.25">
      <c r="A65" t="s">
        <v>64</v>
      </c>
      <c r="B65">
        <v>0</v>
      </c>
      <c r="C65">
        <v>10</v>
      </c>
      <c r="D65">
        <v>0.19412824890911801</v>
      </c>
      <c r="E65">
        <v>0.55653697156562798</v>
      </c>
      <c r="F65">
        <v>-6.69066179993658E-2</v>
      </c>
      <c r="G65">
        <v>9.8775037106293694E-5</v>
      </c>
      <c r="H65">
        <v>0.766119032430856</v>
      </c>
      <c r="I65">
        <v>-9.9625339572198698E-2</v>
      </c>
      <c r="J65">
        <v>1.89762067172294</v>
      </c>
      <c r="K65">
        <v>0.76238222982905202</v>
      </c>
      <c r="L65">
        <v>-9.9245967282254099E-2</v>
      </c>
      <c r="M65">
        <v>6.4995347309650597</v>
      </c>
      <c r="N65">
        <v>0.56237453094505296</v>
      </c>
      <c r="O65">
        <v>-6.8175737479427595E-2</v>
      </c>
    </row>
    <row r="66" spans="1:15" customFormat="1" x14ac:dyDescent="0.25">
      <c r="A66" t="s">
        <v>65</v>
      </c>
      <c r="B66">
        <v>0</v>
      </c>
      <c r="C66">
        <v>36</v>
      </c>
      <c r="D66">
        <v>-0.13241662197326501</v>
      </c>
      <c r="E66">
        <v>0.391500078817965</v>
      </c>
      <c r="F66">
        <v>-6.9140342162985497E-3</v>
      </c>
      <c r="G66">
        <v>-1.76829291124649E-4</v>
      </c>
      <c r="H66">
        <v>0.53083028652368802</v>
      </c>
      <c r="I66">
        <v>-1.6928354892712199E-2</v>
      </c>
      <c r="J66">
        <v>-0.30190779958041902</v>
      </c>
      <c r="K66">
        <v>0.92974612692703196</v>
      </c>
      <c r="L66">
        <v>-2.83397393526903E-2</v>
      </c>
      <c r="M66">
        <v>-5.2957607457590701</v>
      </c>
      <c r="N66">
        <v>0.151847564839697</v>
      </c>
      <c r="O66">
        <v>3.0856906602511499E-2</v>
      </c>
    </row>
    <row r="67" spans="1:15" customFormat="1" x14ac:dyDescent="0.25">
      <c r="A67" t="s">
        <v>66</v>
      </c>
      <c r="B67">
        <v>0</v>
      </c>
      <c r="C67">
        <v>23</v>
      </c>
      <c r="D67">
        <v>-0.10425252903709201</v>
      </c>
      <c r="E67">
        <v>0.628808703693025</v>
      </c>
      <c r="F67">
        <v>-3.4156483143164697E-2</v>
      </c>
      <c r="G67">
        <v>-2.6953518703690198E-6</v>
      </c>
      <c r="H67">
        <v>0.99358803978899302</v>
      </c>
      <c r="I67">
        <v>-4.5451405960801501E-2</v>
      </c>
      <c r="J67">
        <v>-4.8340988469451096</v>
      </c>
      <c r="K67">
        <v>0.27185838461706802</v>
      </c>
      <c r="L67">
        <v>1.16146258818309E-2</v>
      </c>
      <c r="M67">
        <v>-7.0961647539632198</v>
      </c>
      <c r="N67">
        <v>0.174032665822482</v>
      </c>
      <c r="O67">
        <v>4.0610042081900902E-2</v>
      </c>
    </row>
    <row r="68" spans="1:15" customFormat="1" x14ac:dyDescent="0.25">
      <c r="A68" t="s">
        <v>67</v>
      </c>
      <c r="B68">
        <v>0</v>
      </c>
      <c r="C68">
        <v>20</v>
      </c>
      <c r="D68">
        <v>0.321757322175732</v>
      </c>
      <c r="E68">
        <v>0.15239772468134899</v>
      </c>
      <c r="F68">
        <v>5.7619505448902202E-2</v>
      </c>
      <c r="G68">
        <v>1.37962088951917E-4</v>
      </c>
      <c r="H68">
        <v>0.71338986042758701</v>
      </c>
      <c r="I68">
        <v>-4.4985898276500097E-2</v>
      </c>
      <c r="J68">
        <v>-2.0153792979915601</v>
      </c>
      <c r="K68">
        <v>0.67410711214197705</v>
      </c>
      <c r="L68">
        <v>-4.2621605658271999E-2</v>
      </c>
      <c r="M68">
        <v>2.45516060828189</v>
      </c>
      <c r="N68">
        <v>0.60942000716328004</v>
      </c>
      <c r="O68">
        <v>-3.7889863798260301E-2</v>
      </c>
    </row>
    <row r="69" spans="1:15" customFormat="1" x14ac:dyDescent="0.25">
      <c r="A69" t="s">
        <v>68</v>
      </c>
      <c r="B69">
        <v>0</v>
      </c>
      <c r="C69">
        <v>19</v>
      </c>
      <c r="D69">
        <v>-0.30287812921600399</v>
      </c>
      <c r="E69">
        <v>9.8107587297081106E-2</v>
      </c>
      <c r="F69">
        <v>9.7111592871546498E-2</v>
      </c>
      <c r="G69">
        <v>-3.7138430514793702E-4</v>
      </c>
      <c r="H69">
        <v>0.286738118093744</v>
      </c>
      <c r="I69">
        <v>1.0688786745556201E-2</v>
      </c>
      <c r="J69">
        <v>-3.3255357079402299</v>
      </c>
      <c r="K69">
        <v>0.42698615460818101</v>
      </c>
      <c r="L69">
        <v>-1.8190920723039499E-2</v>
      </c>
      <c r="M69">
        <v>-6.9201703352725996</v>
      </c>
      <c r="N69">
        <v>2.9935249507895299E-2</v>
      </c>
      <c r="O69">
        <v>0.19343114886632701</v>
      </c>
    </row>
    <row r="70" spans="1:15" customFormat="1" x14ac:dyDescent="0.25">
      <c r="A70" s="8" t="s">
        <v>69</v>
      </c>
      <c r="B70" s="1">
        <v>1</v>
      </c>
      <c r="C70" s="1">
        <v>24</v>
      </c>
      <c r="D70" s="1">
        <v>-0.28193539300666798</v>
      </c>
      <c r="E70" s="1">
        <v>0.20518299103069401</v>
      </c>
      <c r="F70" s="1">
        <v>2.83414713661241E-2</v>
      </c>
      <c r="G70" s="1">
        <v>1.93689806574805E-4</v>
      </c>
      <c r="H70" s="1">
        <v>0.66434561055586505</v>
      </c>
      <c r="I70" s="1">
        <v>-3.47847834185138E-2</v>
      </c>
      <c r="J70" s="1">
        <v>-8.2079971733113499</v>
      </c>
      <c r="K70" s="1">
        <v>4.8687422405721402E-2</v>
      </c>
      <c r="L70" s="1">
        <v>0.12195565111580101</v>
      </c>
      <c r="M70" s="1">
        <v>-12.7729941400227</v>
      </c>
      <c r="N70" s="1">
        <v>1.5692558747916201E-3</v>
      </c>
      <c r="O70" s="1">
        <v>0.33049106973037501</v>
      </c>
    </row>
    <row r="71" spans="1:15" customFormat="1" x14ac:dyDescent="0.25">
      <c r="A71" t="s">
        <v>70</v>
      </c>
      <c r="B71">
        <v>0</v>
      </c>
      <c r="C71">
        <v>46</v>
      </c>
      <c r="D71">
        <v>-0.32675334008428403</v>
      </c>
      <c r="E71">
        <v>4.8103862042561299E-2</v>
      </c>
      <c r="F71">
        <v>6.3673998738174503E-2</v>
      </c>
      <c r="G71">
        <v>1.4604443080285499E-4</v>
      </c>
      <c r="H71">
        <v>0.60888618069529998</v>
      </c>
      <c r="I71">
        <v>-1.6226404111926902E-2</v>
      </c>
      <c r="J71">
        <v>-6.2122843669148802</v>
      </c>
      <c r="K71">
        <v>8.0228777234940998E-2</v>
      </c>
      <c r="L71">
        <v>4.5704818271629102E-2</v>
      </c>
      <c r="M71">
        <v>-5.5292080745363101</v>
      </c>
      <c r="N71">
        <v>0.10631988534655</v>
      </c>
      <c r="O71">
        <v>3.5960392121106702E-2</v>
      </c>
    </row>
    <row r="72" spans="1:15" customFormat="1" x14ac:dyDescent="0.25">
      <c r="A72" t="s">
        <v>71</v>
      </c>
      <c r="B72">
        <v>0</v>
      </c>
      <c r="C72">
        <v>12</v>
      </c>
      <c r="D72">
        <v>0.214024560424219</v>
      </c>
      <c r="E72">
        <v>0.34528367745256999</v>
      </c>
      <c r="F72">
        <v>-2.30796039661874E-3</v>
      </c>
      <c r="G72">
        <v>3.54758711859858E-4</v>
      </c>
      <c r="H72">
        <v>0.404931619946648</v>
      </c>
      <c r="I72">
        <v>-2.1265727163595202E-2</v>
      </c>
      <c r="J72">
        <v>0.69404360816222899</v>
      </c>
      <c r="K72">
        <v>0.88830156119942905</v>
      </c>
      <c r="L72">
        <v>-8.8863752938373106E-2</v>
      </c>
      <c r="M72">
        <v>3.2989458695007698</v>
      </c>
      <c r="N72">
        <v>0.60675216366972295</v>
      </c>
      <c r="O72">
        <v>-6.3760996094434502E-2</v>
      </c>
    </row>
    <row r="73" spans="1:15" customFormat="1" x14ac:dyDescent="0.25">
      <c r="A73" t="s">
        <v>72</v>
      </c>
      <c r="B73">
        <v>0</v>
      </c>
      <c r="C73">
        <v>27</v>
      </c>
      <c r="D73">
        <v>-0.23613789778206201</v>
      </c>
      <c r="E73">
        <v>0.27376603917909698</v>
      </c>
      <c r="F73">
        <v>9.17641473797004E-3</v>
      </c>
      <c r="G73">
        <v>5.1985910448153303E-4</v>
      </c>
      <c r="H73">
        <v>0.17149211874729001</v>
      </c>
      <c r="I73">
        <v>3.4939339831131302E-2</v>
      </c>
      <c r="J73">
        <v>-9.6959252609808804</v>
      </c>
      <c r="K73">
        <v>3.98949727864151E-2</v>
      </c>
      <c r="L73">
        <v>0.119940152610805</v>
      </c>
      <c r="M73">
        <v>-3.5282969682563401</v>
      </c>
      <c r="N73">
        <v>0.42582279544445301</v>
      </c>
      <c r="O73">
        <v>-1.29591956258615E-2</v>
      </c>
    </row>
    <row r="74" spans="1:15" customFormat="1" x14ac:dyDescent="0.25">
      <c r="A74" t="s">
        <v>73</v>
      </c>
      <c r="B74">
        <v>0</v>
      </c>
      <c r="C74">
        <v>12</v>
      </c>
      <c r="D74">
        <v>-6.5897697960772703E-2</v>
      </c>
      <c r="E74">
        <v>0.80164140904998804</v>
      </c>
      <c r="F74">
        <v>-8.4379043237825996E-2</v>
      </c>
      <c r="G74">
        <v>-2.0568207888448301E-5</v>
      </c>
      <c r="H74">
        <v>0.96626510537841903</v>
      </c>
      <c r="I74">
        <v>-9.0723477277533396E-2</v>
      </c>
      <c r="J74">
        <v>-2.0701713813173002</v>
      </c>
      <c r="K74">
        <v>0.76853227853802097</v>
      </c>
      <c r="L74">
        <v>-8.1958035797063303E-2</v>
      </c>
      <c r="M74">
        <v>-3.1873285453368099</v>
      </c>
      <c r="N74">
        <v>0.65569512446312195</v>
      </c>
      <c r="O74">
        <v>-7.0473689627295902E-2</v>
      </c>
    </row>
    <row r="75" spans="1:15" customFormat="1" x14ac:dyDescent="0.25">
      <c r="A75" t="s">
        <v>74</v>
      </c>
      <c r="B75">
        <v>0</v>
      </c>
      <c r="C75">
        <v>26</v>
      </c>
      <c r="D75">
        <v>-6.2832237422219203E-2</v>
      </c>
      <c r="E75">
        <v>0.71771702472642995</v>
      </c>
      <c r="F75">
        <v>-3.4468283485599598E-2</v>
      </c>
      <c r="G75">
        <v>4.3056671083764901E-4</v>
      </c>
      <c r="H75">
        <v>0.16216948071208001</v>
      </c>
      <c r="I75">
        <v>3.9692812477014797E-2</v>
      </c>
      <c r="J75">
        <v>-5.1274260850659097</v>
      </c>
      <c r="K75">
        <v>0.24635928665530901</v>
      </c>
      <c r="L75">
        <v>1.54918101399458E-2</v>
      </c>
      <c r="M75">
        <v>-4.6533668747644601</v>
      </c>
      <c r="N75">
        <v>0.25847134379226999</v>
      </c>
      <c r="O75">
        <v>1.28006352329468E-2</v>
      </c>
    </row>
    <row r="76" spans="1:15" customFormat="1" x14ac:dyDescent="0.25">
      <c r="A76" t="s">
        <v>75</v>
      </c>
      <c r="B76">
        <v>0</v>
      </c>
      <c r="C76">
        <v>19</v>
      </c>
      <c r="D76">
        <v>9.6500925900334503E-2</v>
      </c>
      <c r="E76">
        <v>0.56983824186902998</v>
      </c>
      <c r="F76">
        <v>-3.6263106142115899E-2</v>
      </c>
      <c r="G76">
        <v>3.3574059259856501E-4</v>
      </c>
      <c r="H76">
        <v>0.311335646990825</v>
      </c>
      <c r="I76">
        <v>4.46229267468168E-3</v>
      </c>
      <c r="J76">
        <v>-8.8403532091873807</v>
      </c>
      <c r="K76">
        <v>6.4785941520635507E-2</v>
      </c>
      <c r="L76">
        <v>0.13120193625048901</v>
      </c>
      <c r="M76">
        <v>-2.49316916385059</v>
      </c>
      <c r="N76">
        <v>0.50992649818258196</v>
      </c>
      <c r="O76">
        <v>-2.9698802439094299E-2</v>
      </c>
    </row>
    <row r="77" spans="1:15" customFormat="1" x14ac:dyDescent="0.25">
      <c r="A77" t="s">
        <v>76</v>
      </c>
      <c r="B77">
        <v>0</v>
      </c>
      <c r="C77">
        <v>25</v>
      </c>
      <c r="D77">
        <v>-0.32488238369054101</v>
      </c>
      <c r="E77">
        <v>6.8718267897016599E-2</v>
      </c>
      <c r="F77">
        <v>9.5258137134529006E-2</v>
      </c>
      <c r="G77">
        <v>-2.0999138894652801E-4</v>
      </c>
      <c r="H77">
        <v>0.51806173875779804</v>
      </c>
      <c r="I77">
        <v>-2.3317667258866599E-2</v>
      </c>
      <c r="J77">
        <v>-3.61810571657661</v>
      </c>
      <c r="K77">
        <v>0.35650743554460401</v>
      </c>
      <c r="L77">
        <v>-4.6663757098552904E-3</v>
      </c>
      <c r="M77">
        <v>-7.8491453063265997</v>
      </c>
      <c r="N77">
        <v>3.0180292747599698E-2</v>
      </c>
      <c r="O77">
        <v>0.147020084833553</v>
      </c>
    </row>
    <row r="78" spans="1:15" customFormat="1" x14ac:dyDescent="0.25">
      <c r="A78" t="s">
        <v>77</v>
      </c>
      <c r="B78">
        <v>0</v>
      </c>
      <c r="C78">
        <v>15</v>
      </c>
      <c r="D78">
        <v>-0.12660695468914501</v>
      </c>
      <c r="E78">
        <v>0.53831970965920395</v>
      </c>
      <c r="F78">
        <v>-4.1816008320305201E-2</v>
      </c>
      <c r="G78">
        <v>1.30574954297868E-4</v>
      </c>
      <c r="H78">
        <v>0.79573766140997304</v>
      </c>
      <c r="I78">
        <v>-6.6127013368371304E-2</v>
      </c>
      <c r="J78">
        <v>-12.355949568589599</v>
      </c>
      <c r="K78">
        <v>2.48422231014031E-3</v>
      </c>
      <c r="L78">
        <v>0.45506339582722299</v>
      </c>
      <c r="M78">
        <v>-10.9986449308093</v>
      </c>
      <c r="N78">
        <v>8.4087459951713E-3</v>
      </c>
      <c r="O78">
        <v>0.35868857659466502</v>
      </c>
    </row>
    <row r="79" spans="1:15" customFormat="1" x14ac:dyDescent="0.25">
      <c r="A79" t="s">
        <v>78</v>
      </c>
      <c r="B79">
        <v>0</v>
      </c>
      <c r="C79">
        <v>20</v>
      </c>
      <c r="D79">
        <v>-6.4823913525851207E-2</v>
      </c>
      <c r="E79">
        <v>0.53028420887026695</v>
      </c>
      <c r="F79">
        <v>-3.0467982485059601E-2</v>
      </c>
      <c r="G79">
        <v>-1.4432954736265E-4</v>
      </c>
      <c r="H79">
        <v>0.32083556856866002</v>
      </c>
      <c r="I79">
        <v>1.95128982424631E-3</v>
      </c>
      <c r="J79">
        <v>1.6523851472197799</v>
      </c>
      <c r="K79">
        <v>0.42282671221004597</v>
      </c>
      <c r="L79">
        <v>-1.6720132199709501E-2</v>
      </c>
      <c r="M79">
        <v>0.157997794601661</v>
      </c>
      <c r="N79">
        <v>0.95580461472826905</v>
      </c>
      <c r="O79">
        <v>-5.2456904899216901E-2</v>
      </c>
    </row>
    <row r="80" spans="1:15" customFormat="1" x14ac:dyDescent="0.25">
      <c r="A80" t="s">
        <v>79</v>
      </c>
      <c r="B80">
        <v>0</v>
      </c>
      <c r="C80">
        <v>30</v>
      </c>
      <c r="D80">
        <v>4.4420514200800999E-4</v>
      </c>
      <c r="E80">
        <v>0.99755488222823196</v>
      </c>
      <c r="F80">
        <v>-3.4482417794984302E-2</v>
      </c>
      <c r="G80">
        <v>1.9957363831960199E-4</v>
      </c>
      <c r="H80">
        <v>0.35203989287411003</v>
      </c>
      <c r="I80">
        <v>-3.52462843624668E-3</v>
      </c>
      <c r="J80">
        <v>-4.3777353716605001</v>
      </c>
      <c r="K80">
        <v>9.7394606479319204E-2</v>
      </c>
      <c r="L80">
        <v>6.0568604427913703E-2</v>
      </c>
      <c r="M80">
        <v>-5.5422187178801199</v>
      </c>
      <c r="N80">
        <v>6.6846872289424E-2</v>
      </c>
      <c r="O80">
        <v>8.0488374924348696E-2</v>
      </c>
    </row>
    <row r="81" spans="1:15" customFormat="1" x14ac:dyDescent="0.25">
      <c r="A81" t="s">
        <v>80</v>
      </c>
      <c r="B81">
        <v>0</v>
      </c>
      <c r="C81">
        <v>14</v>
      </c>
      <c r="D81">
        <v>-0.42339253597121401</v>
      </c>
      <c r="E81">
        <v>6.0789117407144301E-2</v>
      </c>
      <c r="F81">
        <v>0.186707557862131</v>
      </c>
      <c r="G81">
        <v>2.27128452993782E-4</v>
      </c>
      <c r="H81">
        <v>0.49693676088047301</v>
      </c>
      <c r="I81">
        <v>-3.7925617981603897E-2</v>
      </c>
      <c r="J81">
        <v>-4.13254939422887</v>
      </c>
      <c r="K81">
        <v>0.343659578133581</v>
      </c>
      <c r="L81">
        <v>-2.4466181757063499E-3</v>
      </c>
      <c r="M81">
        <v>-8.2664798361640095</v>
      </c>
      <c r="N81">
        <v>9.0679642160480994E-2</v>
      </c>
      <c r="O81">
        <v>0.14317159486797401</v>
      </c>
    </row>
    <row r="82" spans="1:15" customFormat="1" x14ac:dyDescent="0.25">
      <c r="A82" t="s">
        <v>81</v>
      </c>
      <c r="B82">
        <v>0</v>
      </c>
      <c r="C82">
        <v>22</v>
      </c>
      <c r="D82">
        <v>-3.7341019176842599E-2</v>
      </c>
      <c r="E82">
        <v>0.78108379860672095</v>
      </c>
      <c r="F82">
        <v>-4.3680841765054698E-2</v>
      </c>
      <c r="G82">
        <v>5.9680580479740702E-5</v>
      </c>
      <c r="H82">
        <v>0.76762882492944495</v>
      </c>
      <c r="I82">
        <v>-4.3168201016684303E-2</v>
      </c>
      <c r="J82">
        <v>-0.37129163222765299</v>
      </c>
      <c r="K82">
        <v>0.89742618666279605</v>
      </c>
      <c r="L82">
        <v>-4.6770375630188703E-2</v>
      </c>
      <c r="M82">
        <v>-0.27805544342621902</v>
      </c>
      <c r="N82">
        <v>0.93503207617133799</v>
      </c>
      <c r="O82">
        <v>-4.7279634014216497E-2</v>
      </c>
    </row>
    <row r="83" spans="1:15" customFormat="1" x14ac:dyDescent="0.25">
      <c r="A83" t="s">
        <v>82</v>
      </c>
      <c r="B83">
        <v>0</v>
      </c>
      <c r="C83">
        <v>20</v>
      </c>
      <c r="D83">
        <v>-3.8841966665596701E-2</v>
      </c>
      <c r="E83">
        <v>0.82591339522619001</v>
      </c>
      <c r="F83">
        <v>-4.9883637376607802E-2</v>
      </c>
      <c r="G83">
        <v>3.9679463650914499E-4</v>
      </c>
      <c r="H83">
        <v>0.109921924026584</v>
      </c>
      <c r="I83">
        <v>8.3084733806557898E-2</v>
      </c>
      <c r="J83">
        <v>-6.5037273952348498</v>
      </c>
      <c r="K83">
        <v>9.9425897232444396E-2</v>
      </c>
      <c r="L83">
        <v>9.0942534378142106E-2</v>
      </c>
      <c r="M83">
        <v>-3.9339039297748402</v>
      </c>
      <c r="N83">
        <v>0.37183837577975798</v>
      </c>
      <c r="O83">
        <v>-8.2381903340138507E-3</v>
      </c>
    </row>
    <row r="84" spans="1:15" customFormat="1" x14ac:dyDescent="0.25">
      <c r="A84" t="s">
        <v>83</v>
      </c>
      <c r="B84">
        <v>0</v>
      </c>
      <c r="C84">
        <v>8</v>
      </c>
      <c r="D84">
        <v>-5.6622516556295598E-2</v>
      </c>
      <c r="E84">
        <v>0.89478224120496097</v>
      </c>
      <c r="F84">
        <v>-0.139794832764079</v>
      </c>
      <c r="G84">
        <v>6.9653430197481902E-4</v>
      </c>
      <c r="H84">
        <v>0.19138366208819299</v>
      </c>
      <c r="I84">
        <v>0.12003901684712601</v>
      </c>
      <c r="J84">
        <v>-8.83657226269281</v>
      </c>
      <c r="K84">
        <v>0.187157534453291</v>
      </c>
      <c r="L84">
        <v>0.124456635393753</v>
      </c>
      <c r="M84">
        <v>3.6761529216775002</v>
      </c>
      <c r="N84">
        <v>0.57274657898400605</v>
      </c>
      <c r="O84">
        <v>-8.8444062785346403E-2</v>
      </c>
    </row>
    <row r="85" spans="1:15" customFormat="1" x14ac:dyDescent="0.25">
      <c r="A85" t="s">
        <v>84</v>
      </c>
      <c r="B85">
        <v>0</v>
      </c>
      <c r="C85">
        <v>38</v>
      </c>
      <c r="D85">
        <v>-0.23756254154408399</v>
      </c>
      <c r="E85">
        <v>0.15972617469992201</v>
      </c>
      <c r="F85">
        <v>2.71084738408413E-2</v>
      </c>
      <c r="G85">
        <v>-8.2762113388466495E-5</v>
      </c>
      <c r="H85">
        <v>0.72673788652291904</v>
      </c>
      <c r="I85">
        <v>-2.3596700203387899E-2</v>
      </c>
      <c r="J85">
        <v>-5.09085098210541</v>
      </c>
      <c r="K85">
        <v>0.149557430431771</v>
      </c>
      <c r="L85">
        <v>2.9768166738260399E-2</v>
      </c>
      <c r="M85">
        <v>-6.69358090940759</v>
      </c>
      <c r="N85">
        <v>6.9408956375652406E-2</v>
      </c>
      <c r="O85">
        <v>6.1658360896376899E-2</v>
      </c>
    </row>
    <row r="86" spans="1:15" customFormat="1" x14ac:dyDescent="0.25">
      <c r="A86" t="s">
        <v>85</v>
      </c>
      <c r="B86">
        <v>0</v>
      </c>
      <c r="C86">
        <v>28</v>
      </c>
      <c r="D86">
        <v>8.1163219450365504E-2</v>
      </c>
      <c r="E86">
        <v>0.65978023602508595</v>
      </c>
      <c r="F86">
        <v>-2.9482422559852201E-2</v>
      </c>
      <c r="G86">
        <v>3.5761975798163801E-4</v>
      </c>
      <c r="H86">
        <v>0.192593449342668</v>
      </c>
      <c r="I86">
        <v>2.7297892316510301E-2</v>
      </c>
      <c r="J86">
        <v>-5.68239537946359</v>
      </c>
      <c r="K86">
        <v>0.108066202829787</v>
      </c>
      <c r="L86">
        <v>5.9218613571663997E-2</v>
      </c>
      <c r="M86">
        <v>-1.2764620847441101E-3</v>
      </c>
      <c r="N86">
        <v>0.99974694123638697</v>
      </c>
      <c r="O86">
        <v>-3.7037033101229702E-2</v>
      </c>
    </row>
    <row r="87" spans="1:15" customFormat="1" x14ac:dyDescent="0.25">
      <c r="A87" t="s">
        <v>86</v>
      </c>
      <c r="B87">
        <v>0</v>
      </c>
      <c r="C87">
        <v>10</v>
      </c>
      <c r="D87">
        <v>-0.33085684115251202</v>
      </c>
      <c r="E87">
        <v>0.238893387736895</v>
      </c>
      <c r="F87">
        <v>5.5803233356967401E-2</v>
      </c>
      <c r="G87">
        <v>2.3738443838038301E-4</v>
      </c>
      <c r="H87">
        <v>0.60646239933228197</v>
      </c>
      <c r="I87">
        <v>-7.7022286407542301E-2</v>
      </c>
      <c r="J87">
        <v>-7.01079921112765</v>
      </c>
      <c r="K87">
        <v>0.30293081191949101</v>
      </c>
      <c r="L87">
        <v>1.9019526927727098E-2</v>
      </c>
      <c r="M87">
        <v>-7.0586970151343298</v>
      </c>
      <c r="N87">
        <v>0.113798805028758</v>
      </c>
      <c r="O87">
        <v>0.17131308060990699</v>
      </c>
    </row>
    <row r="88" spans="1:15" customFormat="1" x14ac:dyDescent="0.25">
      <c r="A88" t="s">
        <v>87</v>
      </c>
      <c r="B88">
        <v>0</v>
      </c>
      <c r="C88">
        <v>25</v>
      </c>
      <c r="D88">
        <v>-0.28003405873152298</v>
      </c>
      <c r="E88">
        <v>0.108532527438623</v>
      </c>
      <c r="F88">
        <v>6.6417587471432005E-2</v>
      </c>
      <c r="G88">
        <v>4.0975047764419401E-4</v>
      </c>
      <c r="H88">
        <v>0.32729995497571401</v>
      </c>
      <c r="I88">
        <v>-2.20632490588457E-6</v>
      </c>
      <c r="J88">
        <v>-10.210031615825001</v>
      </c>
      <c r="K88">
        <v>2.6141981040286701E-3</v>
      </c>
      <c r="L88">
        <v>0.29129337781757803</v>
      </c>
      <c r="M88">
        <v>-9.6027071194322495</v>
      </c>
      <c r="N88">
        <v>1.3603673731297399E-3</v>
      </c>
      <c r="O88">
        <v>0.32651295229210903</v>
      </c>
    </row>
    <row r="89" spans="1:15" customFormat="1" x14ac:dyDescent="0.25">
      <c r="A89" t="s">
        <v>88</v>
      </c>
      <c r="B89">
        <v>0</v>
      </c>
      <c r="C89">
        <v>12</v>
      </c>
      <c r="D89">
        <v>1.85718201754374E-2</v>
      </c>
      <c r="E89">
        <v>0.95590609512304603</v>
      </c>
      <c r="F89">
        <v>-9.0591867348727206E-2</v>
      </c>
      <c r="G89">
        <v>2.4160938985636499E-4</v>
      </c>
      <c r="H89">
        <v>0.62784055356281498</v>
      </c>
      <c r="I89">
        <v>-6.6793657047209201E-2</v>
      </c>
      <c r="J89">
        <v>-8.3903495040356795</v>
      </c>
      <c r="K89">
        <v>0.11233568591717399</v>
      </c>
      <c r="L89">
        <v>0.14152000192357</v>
      </c>
      <c r="M89">
        <v>-8.1188382471854208</v>
      </c>
      <c r="N89">
        <v>0.12985410909734199</v>
      </c>
      <c r="O89">
        <v>0.122830238456771</v>
      </c>
    </row>
    <row r="90" spans="1:15" customFormat="1" x14ac:dyDescent="0.25">
      <c r="A90" t="s">
        <v>89</v>
      </c>
      <c r="B90">
        <v>0</v>
      </c>
      <c r="C90">
        <v>23</v>
      </c>
      <c r="D90">
        <v>-0.197021957327324</v>
      </c>
      <c r="E90">
        <v>0.25400135649615602</v>
      </c>
      <c r="F90">
        <v>1.5915888182117598E-2</v>
      </c>
      <c r="G90">
        <v>5.90797508342541E-5</v>
      </c>
      <c r="H90">
        <v>0.86613293211857101</v>
      </c>
      <c r="I90">
        <v>-4.4074050779231697E-2</v>
      </c>
      <c r="J90">
        <v>-5.9736027474847804</v>
      </c>
      <c r="K90">
        <v>6.8899547291257204E-2</v>
      </c>
      <c r="L90">
        <v>0.103601265779563</v>
      </c>
      <c r="M90">
        <v>-7.7663592543169102</v>
      </c>
      <c r="N90">
        <v>1.9782282998482E-2</v>
      </c>
      <c r="O90">
        <v>0.187761914422369</v>
      </c>
    </row>
    <row r="91" spans="1:15" customFormat="1" x14ac:dyDescent="0.25">
      <c r="A91" s="8" t="s">
        <v>90</v>
      </c>
      <c r="B91" s="1">
        <v>1</v>
      </c>
      <c r="C91" s="1">
        <v>30</v>
      </c>
      <c r="D91" s="1">
        <v>-0.49747132169575498</v>
      </c>
      <c r="E91" s="1">
        <v>9.6796659007299293E-2</v>
      </c>
      <c r="F91" s="1">
        <v>6.0893022730531099E-2</v>
      </c>
      <c r="G91" s="1">
        <v>7.7594624369552395E-4</v>
      </c>
      <c r="H91" s="1">
        <v>6.5947100963262797E-2</v>
      </c>
      <c r="I91" s="1">
        <v>8.1208045139812904E-2</v>
      </c>
      <c r="J91" s="1">
        <v>-12.781508450174201</v>
      </c>
      <c r="K91" s="1">
        <v>6.1621463511663402E-3</v>
      </c>
      <c r="L91" s="1">
        <v>0.20482598937695701</v>
      </c>
      <c r="M91" s="1">
        <v>-12.982229872654599</v>
      </c>
      <c r="N91" s="1">
        <v>1.6421640073894201E-2</v>
      </c>
      <c r="O91" s="1">
        <v>0.15465741690712601</v>
      </c>
    </row>
    <row r="92" spans="1:15" customFormat="1" x14ac:dyDescent="0.25">
      <c r="A92" t="s">
        <v>91</v>
      </c>
      <c r="B92">
        <v>0</v>
      </c>
      <c r="C92">
        <v>16</v>
      </c>
      <c r="D92">
        <v>-0.31968638503283098</v>
      </c>
      <c r="E92">
        <v>0.109189144495372</v>
      </c>
      <c r="F92">
        <v>0.106158688362648</v>
      </c>
      <c r="G92">
        <v>5.9627493805620101E-4</v>
      </c>
      <c r="H92">
        <v>0.18388470509836499</v>
      </c>
      <c r="I92">
        <v>5.5534592184593001E-2</v>
      </c>
      <c r="J92">
        <v>-5.0645510952652204</v>
      </c>
      <c r="K92">
        <v>0.14813635095149399</v>
      </c>
      <c r="L92">
        <v>7.6465119156133299E-2</v>
      </c>
      <c r="M92">
        <v>-7.6483727999431999</v>
      </c>
      <c r="N92">
        <v>2.5796961047389499E-2</v>
      </c>
      <c r="O92">
        <v>0.242440343540829</v>
      </c>
    </row>
    <row r="93" spans="1:15" customFormat="1" x14ac:dyDescent="0.25">
      <c r="A93" t="s">
        <v>92</v>
      </c>
      <c r="B93">
        <v>0</v>
      </c>
      <c r="C93">
        <v>39</v>
      </c>
      <c r="D93">
        <v>-4.3908771572569498E-2</v>
      </c>
      <c r="E93">
        <v>0.74530108903310399</v>
      </c>
      <c r="F93">
        <v>-2.3432144547660599E-2</v>
      </c>
      <c r="G93">
        <v>4.2509892686378501E-5</v>
      </c>
      <c r="H93">
        <v>0.83601406053328298</v>
      </c>
      <c r="I93">
        <v>-2.5143916182642299E-2</v>
      </c>
      <c r="J93">
        <v>-6.1281855020773204</v>
      </c>
      <c r="K93">
        <v>1.46059694553669E-2</v>
      </c>
      <c r="L93">
        <v>0.12454010463618501</v>
      </c>
      <c r="M93">
        <v>-4.5842126088103203</v>
      </c>
      <c r="N93">
        <v>5.3565333300428702E-2</v>
      </c>
      <c r="O93">
        <v>7.0742953405655395E-2</v>
      </c>
    </row>
    <row r="94" spans="1:15" customFormat="1" x14ac:dyDescent="0.25">
      <c r="A94" t="s">
        <v>93</v>
      </c>
      <c r="B94">
        <v>0</v>
      </c>
      <c r="C94">
        <v>13</v>
      </c>
      <c r="D94">
        <v>3.9818739950296597E-2</v>
      </c>
      <c r="E94">
        <v>0.889399711636784</v>
      </c>
      <c r="F94">
        <v>-8.1514819318331905E-2</v>
      </c>
      <c r="G94">
        <v>2.9897697583502201E-4</v>
      </c>
      <c r="H94">
        <v>0.426727871331265</v>
      </c>
      <c r="I94">
        <v>-2.5493236915388202E-2</v>
      </c>
      <c r="J94">
        <v>-11.427719014246</v>
      </c>
      <c r="K94">
        <v>0.17706534887224701</v>
      </c>
      <c r="L94">
        <v>7.5183763628133102E-2</v>
      </c>
      <c r="M94">
        <v>-3.4316539748908799</v>
      </c>
      <c r="N94">
        <v>0.65851999809498296</v>
      </c>
      <c r="O94">
        <v>-6.5106521952521298E-2</v>
      </c>
    </row>
    <row r="95" spans="1:15" customFormat="1" x14ac:dyDescent="0.25">
      <c r="A95" t="s">
        <v>94</v>
      </c>
      <c r="B95">
        <v>0</v>
      </c>
      <c r="C95">
        <v>34</v>
      </c>
      <c r="D95">
        <v>-0.10460932630743899</v>
      </c>
      <c r="E95">
        <v>0.51568491044595899</v>
      </c>
      <c r="F95">
        <v>-1.69970988626864E-2</v>
      </c>
      <c r="G95">
        <v>5.9164729389754898E-5</v>
      </c>
      <c r="H95">
        <v>0.84510808865646603</v>
      </c>
      <c r="I95">
        <v>-2.9093927576425298E-2</v>
      </c>
      <c r="J95">
        <v>-3.4688674479811801</v>
      </c>
      <c r="K95">
        <v>0.31358664245319301</v>
      </c>
      <c r="L95">
        <v>1.3875604532727101E-3</v>
      </c>
      <c r="M95">
        <v>-4.7112137382933303</v>
      </c>
      <c r="N95">
        <v>0.154532805777265</v>
      </c>
      <c r="O95">
        <v>3.19791575807623E-2</v>
      </c>
    </row>
    <row r="96" spans="1:15" customFormat="1" x14ac:dyDescent="0.25">
      <c r="A96" t="s">
        <v>95</v>
      </c>
      <c r="B96">
        <v>0</v>
      </c>
      <c r="C96">
        <v>31</v>
      </c>
      <c r="D96">
        <v>-0.19801595707123501</v>
      </c>
      <c r="E96">
        <v>0.29311170181635599</v>
      </c>
      <c r="F96">
        <v>4.6588307337390696E-3</v>
      </c>
      <c r="G96">
        <v>3.4266529620097599E-4</v>
      </c>
      <c r="H96">
        <v>0.25211289350093402</v>
      </c>
      <c r="I96">
        <v>1.15928555493579E-2</v>
      </c>
      <c r="J96">
        <v>-10.249400217712999</v>
      </c>
      <c r="K96">
        <v>9.3784082773677793E-3</v>
      </c>
      <c r="L96">
        <v>0.17790035633766299</v>
      </c>
      <c r="M96">
        <v>-13.310658642017501</v>
      </c>
      <c r="N96">
        <v>8.2381673045609795E-4</v>
      </c>
      <c r="O96">
        <v>0.29260545357211099</v>
      </c>
    </row>
    <row r="97" spans="1:15" customFormat="1" x14ac:dyDescent="0.25">
      <c r="A97" t="s">
        <v>96</v>
      </c>
      <c r="B97">
        <v>0</v>
      </c>
      <c r="C97">
        <v>10</v>
      </c>
      <c r="D97">
        <v>7.2000000000006503E-2</v>
      </c>
      <c r="E97">
        <v>0.71993936883639198</v>
      </c>
      <c r="F97">
        <v>-9.4463099329075803E-2</v>
      </c>
      <c r="G97">
        <v>-8.6352195103451504E-5</v>
      </c>
      <c r="H97">
        <v>0.87427054728756504</v>
      </c>
      <c r="I97">
        <v>-0.107848528481926</v>
      </c>
      <c r="J97">
        <v>-0.91724413784506997</v>
      </c>
      <c r="K97">
        <v>0.84008323022305598</v>
      </c>
      <c r="L97">
        <v>-0.105810427634103</v>
      </c>
      <c r="M97">
        <v>2.35769265813355</v>
      </c>
      <c r="N97">
        <v>0.67325417705251001</v>
      </c>
      <c r="O97">
        <v>-8.8149553502075498E-2</v>
      </c>
    </row>
    <row r="98" spans="1:15" customFormat="1" x14ac:dyDescent="0.25">
      <c r="A98" t="s">
        <v>97</v>
      </c>
      <c r="B98">
        <v>0</v>
      </c>
      <c r="C98">
        <v>16</v>
      </c>
      <c r="D98">
        <v>9.7741919969218202E-2</v>
      </c>
      <c r="E98">
        <v>0.67560590544847599</v>
      </c>
      <c r="F98">
        <v>-5.3870144366725298E-2</v>
      </c>
      <c r="G98">
        <v>-3.2051395150965001E-4</v>
      </c>
      <c r="H98">
        <v>0.51157628458739601</v>
      </c>
      <c r="I98">
        <v>-3.54596590603449E-2</v>
      </c>
      <c r="J98">
        <v>1.5616152048349099</v>
      </c>
      <c r="K98">
        <v>0.74690626218298795</v>
      </c>
      <c r="L98">
        <v>-5.9037238353025497E-2</v>
      </c>
      <c r="M98">
        <v>1.83875551330836</v>
      </c>
      <c r="N98">
        <v>0.69756848755116996</v>
      </c>
      <c r="O98">
        <v>-5.5622102874816497E-2</v>
      </c>
    </row>
    <row r="99" spans="1:15" customFormat="1" x14ac:dyDescent="0.25">
      <c r="A99" t="s">
        <v>98</v>
      </c>
      <c r="B99">
        <v>0</v>
      </c>
      <c r="C99">
        <v>22</v>
      </c>
      <c r="D99">
        <v>-4.8819608635212203E-2</v>
      </c>
      <c r="E99">
        <v>0.75496385279189104</v>
      </c>
      <c r="F99">
        <v>-4.2654550159226097E-2</v>
      </c>
      <c r="G99">
        <v>5.1177862534958901E-4</v>
      </c>
      <c r="H99">
        <v>8.6382527539051498E-2</v>
      </c>
      <c r="I99">
        <v>9.2295193145708193E-2</v>
      </c>
      <c r="J99">
        <v>-7.9546042764315299</v>
      </c>
      <c r="K99">
        <v>2.1171249455535099E-2</v>
      </c>
      <c r="L99">
        <v>0.19137522319491701</v>
      </c>
      <c r="M99">
        <v>-3.4593670982368998</v>
      </c>
      <c r="N99">
        <v>0.339671418329693</v>
      </c>
      <c r="O99">
        <v>-2.0676067833498299E-3</v>
      </c>
    </row>
    <row r="100" spans="1:15" customFormat="1" x14ac:dyDescent="0.25">
      <c r="A100" t="s">
        <v>99</v>
      </c>
      <c r="B100">
        <v>0</v>
      </c>
      <c r="C100">
        <v>20</v>
      </c>
      <c r="D100">
        <v>-2.0543175487462699E-2</v>
      </c>
      <c r="E100">
        <v>0.91978019315348702</v>
      </c>
      <c r="F100">
        <v>-5.20548427580887E-2</v>
      </c>
      <c r="G100">
        <v>8.05264529368932E-5</v>
      </c>
      <c r="H100">
        <v>0.81917376306607603</v>
      </c>
      <c r="I100">
        <v>-4.9663246067412702E-2</v>
      </c>
      <c r="J100">
        <v>3.3386478599059702E-2</v>
      </c>
      <c r="K100">
        <v>0.99356540131037596</v>
      </c>
      <c r="L100">
        <v>-5.2627879662338499E-2</v>
      </c>
      <c r="M100">
        <v>-1.39791412139214</v>
      </c>
      <c r="N100">
        <v>0.76003207921258698</v>
      </c>
      <c r="O100">
        <v>-4.7338659761949599E-2</v>
      </c>
    </row>
    <row r="101" spans="1:15" customFormat="1" x14ac:dyDescent="0.25">
      <c r="A101" t="s">
        <v>100</v>
      </c>
      <c r="B101">
        <v>0</v>
      </c>
      <c r="C101">
        <v>14</v>
      </c>
      <c r="D101">
        <v>0.167576130962859</v>
      </c>
      <c r="E101">
        <v>0.48487115739184999</v>
      </c>
      <c r="F101">
        <v>-3.5736855114627097E-2</v>
      </c>
      <c r="G101">
        <v>-6.8615201333285905E-5</v>
      </c>
      <c r="H101">
        <v>0.86726089958778996</v>
      </c>
      <c r="I101">
        <v>-7.4520956762744506E-2</v>
      </c>
      <c r="J101">
        <v>6.4383018595934898</v>
      </c>
      <c r="K101">
        <v>0.29859471864972997</v>
      </c>
      <c r="L101">
        <v>1.21606661166843E-2</v>
      </c>
      <c r="M101">
        <v>6.9042130927912302</v>
      </c>
      <c r="N101">
        <v>0.17391591736550799</v>
      </c>
      <c r="O101">
        <v>7.0966689735680502E-2</v>
      </c>
    </row>
    <row r="102" spans="1:15" customFormat="1" x14ac:dyDescent="0.25">
      <c r="A102" t="s">
        <v>101</v>
      </c>
      <c r="B102">
        <v>0</v>
      </c>
      <c r="C102">
        <v>19</v>
      </c>
      <c r="D102">
        <v>9.7459493856772994E-2</v>
      </c>
      <c r="E102">
        <v>0.70118340587039196</v>
      </c>
      <c r="F102">
        <v>-4.6715210474945999E-2</v>
      </c>
      <c r="G102">
        <v>4.1410200059867097E-4</v>
      </c>
      <c r="H102">
        <v>0.26749637040543101</v>
      </c>
      <c r="I102">
        <v>1.6022178604156102E-2</v>
      </c>
      <c r="J102">
        <v>-5.4441316469793399</v>
      </c>
      <c r="K102">
        <v>0.18924693001500401</v>
      </c>
      <c r="L102">
        <v>4.3384444152213E-2</v>
      </c>
      <c r="M102">
        <v>-4.5715235775428704</v>
      </c>
      <c r="N102">
        <v>0.315659494654634</v>
      </c>
      <c r="O102">
        <v>3.4296849130836002E-3</v>
      </c>
    </row>
    <row r="103" spans="1:15" customFormat="1" x14ac:dyDescent="0.25">
      <c r="A103" s="8" t="s">
        <v>102</v>
      </c>
      <c r="B103" s="1">
        <v>1</v>
      </c>
      <c r="C103" s="1">
        <v>22</v>
      </c>
      <c r="D103" s="1">
        <v>-7.2941115915176005E-2</v>
      </c>
      <c r="E103" s="1">
        <v>0.72033358113618495</v>
      </c>
      <c r="F103" s="1">
        <v>-4.1091409344704601E-2</v>
      </c>
      <c r="G103" s="1">
        <v>-4.22557673536393E-4</v>
      </c>
      <c r="H103" s="1">
        <v>0.197422406406562</v>
      </c>
      <c r="I103" s="1">
        <v>3.3895827844888003E-2</v>
      </c>
      <c r="J103" s="1">
        <v>5.3671125358793699</v>
      </c>
      <c r="K103" s="1">
        <v>0.36102485930146699</v>
      </c>
      <c r="L103" s="1">
        <v>-5.8537425081148804E-3</v>
      </c>
      <c r="M103" s="1">
        <v>-2.7202411525388599</v>
      </c>
      <c r="N103" s="1">
        <v>0.54908886732315698</v>
      </c>
      <c r="O103" s="1">
        <v>-2.9441050504377599E-2</v>
      </c>
    </row>
    <row r="104" spans="1:15" customFormat="1" x14ac:dyDescent="0.25">
      <c r="A104" t="s">
        <v>103</v>
      </c>
      <c r="B104">
        <v>0</v>
      </c>
      <c r="C104">
        <v>20</v>
      </c>
      <c r="D104">
        <v>-0.25736874956655098</v>
      </c>
      <c r="E104">
        <v>0.31696173660515897</v>
      </c>
      <c r="F104">
        <v>2.80846462481799E-3</v>
      </c>
      <c r="G104">
        <v>1.15781315000059E-4</v>
      </c>
      <c r="H104">
        <v>0.81241299949350099</v>
      </c>
      <c r="I104">
        <v>-4.9433196390069802E-2</v>
      </c>
      <c r="J104">
        <v>-5.3460886889491102</v>
      </c>
      <c r="K104">
        <v>0.33345344245466302</v>
      </c>
      <c r="L104">
        <v>-7.5345204878707296E-4</v>
      </c>
      <c r="M104">
        <v>-6.5506065916586298</v>
      </c>
      <c r="N104">
        <v>0.17568588265861201</v>
      </c>
      <c r="O104">
        <v>4.66468257457495E-2</v>
      </c>
    </row>
    <row r="105" spans="1:15" customFormat="1" x14ac:dyDescent="0.25">
      <c r="A105" t="s">
        <v>104</v>
      </c>
      <c r="B105">
        <v>0</v>
      </c>
      <c r="C105">
        <v>26</v>
      </c>
      <c r="D105">
        <v>-0.41846850082609299</v>
      </c>
      <c r="E105">
        <v>7.5374655981692504E-3</v>
      </c>
      <c r="F105">
        <v>0.222764265196539</v>
      </c>
      <c r="G105">
        <v>-1.4290676429212101E-4</v>
      </c>
      <c r="H105">
        <v>0.56789301782023505</v>
      </c>
      <c r="I105">
        <v>-2.6247201356866201E-2</v>
      </c>
      <c r="J105">
        <v>-2.5340978684351301</v>
      </c>
      <c r="K105">
        <v>0.41581334545718901</v>
      </c>
      <c r="L105">
        <v>-1.2277119399146001E-2</v>
      </c>
      <c r="M105">
        <v>-6.7513940063611404</v>
      </c>
      <c r="N105">
        <v>4.9015534505190798E-2</v>
      </c>
      <c r="O105">
        <v>0.112067822821525</v>
      </c>
    </row>
    <row r="106" spans="1:15" customFormat="1" x14ac:dyDescent="0.25">
      <c r="A106" t="s">
        <v>105</v>
      </c>
      <c r="B106">
        <v>0</v>
      </c>
      <c r="C106">
        <v>28</v>
      </c>
      <c r="D106">
        <v>-0.44021966666963502</v>
      </c>
      <c r="E106">
        <v>6.9924498633705404E-4</v>
      </c>
      <c r="F106">
        <v>0.32759419254389199</v>
      </c>
      <c r="G106">
        <v>-3.1247318643834698E-4</v>
      </c>
      <c r="H106">
        <v>0.24984702996403901</v>
      </c>
      <c r="I106">
        <v>1.3495910721734901E-2</v>
      </c>
      <c r="J106">
        <v>-4.1713160698501799</v>
      </c>
      <c r="K106">
        <v>0.14211799516825599</v>
      </c>
      <c r="L106">
        <v>4.3929438400990402E-2</v>
      </c>
      <c r="M106">
        <v>-6.9926413781352599</v>
      </c>
      <c r="N106">
        <v>7.4020234357545902E-3</v>
      </c>
      <c r="O106">
        <v>0.208747611521618</v>
      </c>
    </row>
    <row r="107" spans="1:15" customFormat="1" x14ac:dyDescent="0.25">
      <c r="A107" t="s">
        <v>106</v>
      </c>
      <c r="B107">
        <v>0</v>
      </c>
      <c r="C107">
        <v>21</v>
      </c>
      <c r="D107">
        <v>-9.4425698262499094E-2</v>
      </c>
      <c r="E107">
        <v>0.68842759385535501</v>
      </c>
      <c r="F107">
        <v>-4.1380489879546199E-2</v>
      </c>
      <c r="G107">
        <v>2.38325952531219E-4</v>
      </c>
      <c r="H107">
        <v>0.58487791061768701</v>
      </c>
      <c r="I107">
        <v>-3.4059545650251898E-2</v>
      </c>
      <c r="J107">
        <v>-3.7907289807500901</v>
      </c>
      <c r="K107">
        <v>0.47549061674058801</v>
      </c>
      <c r="L107">
        <v>-2.2947315722996499E-2</v>
      </c>
      <c r="M107">
        <v>-6.2103035154165402</v>
      </c>
      <c r="N107">
        <v>0.23875696275604799</v>
      </c>
      <c r="O107">
        <v>2.2103049913997599E-2</v>
      </c>
    </row>
    <row r="108" spans="1:15" customFormat="1" x14ac:dyDescent="0.25">
      <c r="A108" t="s">
        <v>107</v>
      </c>
      <c r="B108">
        <v>0</v>
      </c>
      <c r="C108">
        <v>23</v>
      </c>
      <c r="D108">
        <v>0.17561641032636499</v>
      </c>
      <c r="E108">
        <v>0.38960697831892399</v>
      </c>
      <c r="F108">
        <v>-1.00874578791479E-2</v>
      </c>
      <c r="G108">
        <v>5.3527849293177399E-4</v>
      </c>
      <c r="H108">
        <v>0.165239863919485</v>
      </c>
      <c r="I108">
        <v>4.4071024223961502E-2</v>
      </c>
      <c r="J108">
        <v>0.32378479519054798</v>
      </c>
      <c r="K108">
        <v>0.93572993815357897</v>
      </c>
      <c r="L108">
        <v>-4.5138491129686403E-2</v>
      </c>
      <c r="M108">
        <v>2.8084381486744299</v>
      </c>
      <c r="N108">
        <v>0.51126831549741303</v>
      </c>
      <c r="O108">
        <v>-2.4689427061950001E-2</v>
      </c>
    </row>
    <row r="109" spans="1:15" customFormat="1" x14ac:dyDescent="0.25">
      <c r="A109" t="s">
        <v>108</v>
      </c>
      <c r="B109">
        <v>0</v>
      </c>
      <c r="C109">
        <v>11</v>
      </c>
      <c r="D109">
        <v>-0.15121412803533299</v>
      </c>
      <c r="E109">
        <v>0.68418865199291601</v>
      </c>
      <c r="F109">
        <v>-8.1035925763025804E-2</v>
      </c>
      <c r="G109">
        <v>5.98185951174059E-4</v>
      </c>
      <c r="H109">
        <v>0.30946001762434699</v>
      </c>
      <c r="I109">
        <v>1.31366102058095E-2</v>
      </c>
      <c r="J109">
        <v>-15.490914358071</v>
      </c>
      <c r="K109">
        <v>1.3179553699262899E-2</v>
      </c>
      <c r="L109">
        <v>0.422375304179328</v>
      </c>
      <c r="M109">
        <v>-15.3426903818002</v>
      </c>
      <c r="N109">
        <v>4.4074183838435303E-2</v>
      </c>
      <c r="O109">
        <v>0.28109414227386398</v>
      </c>
    </row>
    <row r="110" spans="1:15" customFormat="1" x14ac:dyDescent="0.25">
      <c r="A110" t="s">
        <v>109</v>
      </c>
      <c r="B110">
        <v>0</v>
      </c>
      <c r="C110">
        <v>32</v>
      </c>
      <c r="D110">
        <v>-0.24912659337694901</v>
      </c>
      <c r="E110">
        <v>0.14768209139337499</v>
      </c>
      <c r="F110">
        <v>3.6283338457259499E-2</v>
      </c>
      <c r="G110">
        <v>-2.6748124415733001E-4</v>
      </c>
      <c r="H110">
        <v>0.28481447523862102</v>
      </c>
      <c r="I110">
        <v>5.7351325081311799E-3</v>
      </c>
      <c r="J110">
        <v>-3.1372031662269202</v>
      </c>
      <c r="K110">
        <v>0.392489440977416</v>
      </c>
      <c r="L110">
        <v>-7.8087495794900699E-3</v>
      </c>
      <c r="M110">
        <v>-9.4012769685705599</v>
      </c>
      <c r="N110">
        <v>6.6827366981850999E-3</v>
      </c>
      <c r="O110">
        <v>0.18887289864967899</v>
      </c>
    </row>
    <row r="111" spans="1:15" customFormat="1" x14ac:dyDescent="0.25">
      <c r="A111" t="s">
        <v>110</v>
      </c>
      <c r="B111">
        <v>0</v>
      </c>
      <c r="C111">
        <v>26</v>
      </c>
      <c r="D111">
        <v>-0.44571605320135799</v>
      </c>
      <c r="E111">
        <v>6.4340605518220503E-2</v>
      </c>
      <c r="F111">
        <v>9.5508771835883799E-2</v>
      </c>
      <c r="G111">
        <v>-4.1420584175255803E-5</v>
      </c>
      <c r="H111">
        <v>0.91069363343468901</v>
      </c>
      <c r="I111">
        <v>-3.9466211165261902E-2</v>
      </c>
      <c r="J111">
        <v>-11.3574403786346</v>
      </c>
      <c r="K111">
        <v>1.4025825882784599E-2</v>
      </c>
      <c r="L111">
        <v>0.18693744920156799</v>
      </c>
      <c r="M111">
        <v>-9.9997897878959794</v>
      </c>
      <c r="N111">
        <v>2.1862492931845001E-2</v>
      </c>
      <c r="O111">
        <v>0.160723938417076</v>
      </c>
    </row>
    <row r="112" spans="1:15" customFormat="1" x14ac:dyDescent="0.25">
      <c r="A112" t="s">
        <v>111</v>
      </c>
      <c r="B112">
        <v>0</v>
      </c>
      <c r="C112">
        <v>29</v>
      </c>
      <c r="D112">
        <v>-0.16717423327099001</v>
      </c>
      <c r="E112">
        <v>0.36205783002022701</v>
      </c>
      <c r="F112">
        <v>-4.9008305280147102E-3</v>
      </c>
      <c r="G112">
        <v>5.6228967321394596E-4</v>
      </c>
      <c r="H112">
        <v>8.63129344572066E-2</v>
      </c>
      <c r="I112">
        <v>6.9328875977949705E-2</v>
      </c>
      <c r="J112">
        <v>-5.34386859963191</v>
      </c>
      <c r="K112">
        <v>0.12953883485576601</v>
      </c>
      <c r="L112">
        <v>4.72938527141794E-2</v>
      </c>
      <c r="M112">
        <v>-3.9365014161243401</v>
      </c>
      <c r="N112">
        <v>0.302684287366972</v>
      </c>
      <c r="O112">
        <v>3.52401325388696E-3</v>
      </c>
    </row>
    <row r="113" spans="1:15" customFormat="1" x14ac:dyDescent="0.25">
      <c r="A113" t="s">
        <v>112</v>
      </c>
      <c r="B113">
        <v>0</v>
      </c>
      <c r="C113">
        <v>16</v>
      </c>
      <c r="D113">
        <v>9.6510359869135705E-3</v>
      </c>
      <c r="E113">
        <v>0.95108761886385396</v>
      </c>
      <c r="F113">
        <v>-6.6390068877740599E-2</v>
      </c>
      <c r="G113">
        <v>4.4192427330555002E-4</v>
      </c>
      <c r="H113">
        <v>9.91689063894515E-2</v>
      </c>
      <c r="I113">
        <v>0.115521805089153</v>
      </c>
      <c r="J113">
        <v>-5.98790220098613</v>
      </c>
      <c r="K113">
        <v>6.4414769907295402E-2</v>
      </c>
      <c r="L113">
        <v>0.15719388157650299</v>
      </c>
      <c r="M113">
        <v>0.59656205624055703</v>
      </c>
      <c r="N113">
        <v>0.868729465811237</v>
      </c>
      <c r="O113">
        <v>-6.4660377046472706E-2</v>
      </c>
    </row>
    <row r="114" spans="1:15" customFormat="1" x14ac:dyDescent="0.25">
      <c r="A114" t="s">
        <v>113</v>
      </c>
      <c r="B114">
        <v>0</v>
      </c>
      <c r="C114">
        <v>17</v>
      </c>
      <c r="D114">
        <v>-0.31864390917280699</v>
      </c>
      <c r="E114">
        <v>0.27479025411961</v>
      </c>
      <c r="F114">
        <v>1.61349190167057E-2</v>
      </c>
      <c r="G114">
        <v>2.09013296794285E-4</v>
      </c>
      <c r="H114">
        <v>0.66863567894268905</v>
      </c>
      <c r="I114">
        <v>-5.00225438419672E-2</v>
      </c>
      <c r="J114">
        <v>-11.4559856220423</v>
      </c>
      <c r="K114">
        <v>2.97043323928049E-2</v>
      </c>
      <c r="L114">
        <v>0.21642851547112699</v>
      </c>
      <c r="M114">
        <v>-14.3675969881998</v>
      </c>
      <c r="N114">
        <v>1.0074193269141701E-2</v>
      </c>
      <c r="O114">
        <v>0.306411042640436</v>
      </c>
    </row>
    <row r="115" spans="1:15" customFormat="1" x14ac:dyDescent="0.25">
      <c r="A115" t="s">
        <v>114</v>
      </c>
      <c r="B115">
        <v>0</v>
      </c>
      <c r="C115">
        <v>31</v>
      </c>
      <c r="D115">
        <v>-0.246959459459453</v>
      </c>
      <c r="E115">
        <v>0.103266077277839</v>
      </c>
      <c r="F115">
        <v>5.5561088250507401E-2</v>
      </c>
      <c r="G115">
        <v>-3.4790174212568102E-5</v>
      </c>
      <c r="H115">
        <v>0.89053348253868603</v>
      </c>
      <c r="I115">
        <v>-3.2670144175266799E-2</v>
      </c>
      <c r="J115">
        <v>-6.4435125145987104</v>
      </c>
      <c r="K115">
        <v>3.10671724521971E-2</v>
      </c>
      <c r="L115">
        <v>0.117286095917952</v>
      </c>
      <c r="M115">
        <v>-5.7291072853722396</v>
      </c>
      <c r="N115">
        <v>6.4002217567923694E-2</v>
      </c>
      <c r="O115">
        <v>8.0074870924166305E-2</v>
      </c>
    </row>
    <row r="116" spans="1:15" customFormat="1" x14ac:dyDescent="0.25">
      <c r="A116" t="s">
        <v>115</v>
      </c>
      <c r="B116">
        <v>0</v>
      </c>
      <c r="C116">
        <v>29</v>
      </c>
      <c r="D116">
        <v>-0.26632076710889002</v>
      </c>
      <c r="E116">
        <v>8.5190865925660497E-2</v>
      </c>
      <c r="F116">
        <v>7.0044003296446805E-2</v>
      </c>
      <c r="G116">
        <v>-6.3701769799505903E-4</v>
      </c>
      <c r="H116">
        <v>1.8321623074931001E-2</v>
      </c>
      <c r="I116">
        <v>0.153954230705241</v>
      </c>
      <c r="J116">
        <v>-1.4971214596758999</v>
      </c>
      <c r="K116">
        <v>0.68300892705053395</v>
      </c>
      <c r="L116">
        <v>-2.9453866221645301E-2</v>
      </c>
      <c r="M116">
        <v>-5.2228032723786901</v>
      </c>
      <c r="N116">
        <v>0.101072657672004</v>
      </c>
      <c r="O116">
        <v>6.0721275417145899E-2</v>
      </c>
    </row>
    <row r="117" spans="1:15" customFormat="1" x14ac:dyDescent="0.25">
      <c r="A117" t="s">
        <v>116</v>
      </c>
      <c r="B117">
        <v>0</v>
      </c>
      <c r="C117">
        <v>31</v>
      </c>
      <c r="D117">
        <v>-0.27871312973113199</v>
      </c>
      <c r="E117">
        <v>0.19791947827099901</v>
      </c>
      <c r="F117">
        <v>2.3118128308849E-2</v>
      </c>
      <c r="G117">
        <v>5.6729576404955301E-4</v>
      </c>
      <c r="H117">
        <v>0.104701434309019</v>
      </c>
      <c r="I117">
        <v>5.4858867583547098E-2</v>
      </c>
      <c r="J117">
        <v>-10.690954862846899</v>
      </c>
      <c r="K117">
        <v>1.04868333387243E-2</v>
      </c>
      <c r="L117">
        <v>0.17233917348148101</v>
      </c>
      <c r="M117">
        <v>-8.0333807325966404</v>
      </c>
      <c r="N117">
        <v>6.1363892563253003E-2</v>
      </c>
      <c r="O117">
        <v>8.2242313124744101E-2</v>
      </c>
    </row>
    <row r="118" spans="1:15" customFormat="1" x14ac:dyDescent="0.25">
      <c r="A118" t="s">
        <v>117</v>
      </c>
      <c r="B118">
        <v>0</v>
      </c>
      <c r="C118">
        <v>21</v>
      </c>
      <c r="D118">
        <v>-0.12858064065012001</v>
      </c>
      <c r="E118">
        <v>0.49873663836567</v>
      </c>
      <c r="F118">
        <v>-2.5654716900225E-2</v>
      </c>
      <c r="G118">
        <v>-2.5928910327497202E-4</v>
      </c>
      <c r="H118">
        <v>0.52992365805546804</v>
      </c>
      <c r="I118">
        <v>-2.8976851936973701E-2</v>
      </c>
      <c r="J118">
        <v>8.4063943721125796</v>
      </c>
      <c r="K118">
        <v>0.10058076397775099</v>
      </c>
      <c r="L118">
        <v>8.5516701081184004E-2</v>
      </c>
      <c r="M118">
        <v>-0.106817266536086</v>
      </c>
      <c r="N118">
        <v>0.979290849637939</v>
      </c>
      <c r="O118">
        <v>-4.9963730079599901E-2</v>
      </c>
    </row>
    <row r="119" spans="1:15" customFormat="1" x14ac:dyDescent="0.25">
      <c r="A119" t="s">
        <v>118</v>
      </c>
      <c r="B119">
        <v>0</v>
      </c>
      <c r="C119">
        <v>37</v>
      </c>
      <c r="D119">
        <v>-0.36721803853129698</v>
      </c>
      <c r="E119">
        <v>3.7922035173197102E-2</v>
      </c>
      <c r="F119">
        <v>8.9661133025201095E-2</v>
      </c>
      <c r="G119">
        <v>5.3995775037513099E-6</v>
      </c>
      <c r="H119">
        <v>0.98513186790367302</v>
      </c>
      <c r="I119">
        <v>-2.7767724477410601E-2</v>
      </c>
      <c r="J119">
        <v>-6.0421343992418803</v>
      </c>
      <c r="K119">
        <v>8.8942301015563704E-2</v>
      </c>
      <c r="L119">
        <v>5.2652931926022398E-2</v>
      </c>
      <c r="M119">
        <v>-6.6004110907023499</v>
      </c>
      <c r="N119">
        <v>7.9191901707250198E-2</v>
      </c>
      <c r="O119">
        <v>5.7655006348874299E-2</v>
      </c>
    </row>
    <row r="120" spans="1:15" customFormat="1" x14ac:dyDescent="0.25">
      <c r="A120" t="s">
        <v>119</v>
      </c>
      <c r="B120">
        <v>0</v>
      </c>
      <c r="C120">
        <v>33</v>
      </c>
      <c r="D120">
        <v>-0.12976901116013501</v>
      </c>
      <c r="E120">
        <v>0.44992423122706399</v>
      </c>
      <c r="F120">
        <v>-1.2732762569663599E-2</v>
      </c>
      <c r="G120">
        <v>-1.18287141487178E-4</v>
      </c>
      <c r="H120">
        <v>0.63233700313772201</v>
      </c>
      <c r="I120">
        <v>-2.37842594870314E-2</v>
      </c>
      <c r="J120">
        <v>-2.8509980188668398</v>
      </c>
      <c r="K120">
        <v>0.52667081829305595</v>
      </c>
      <c r="L120">
        <v>-1.8213195269471998E-2</v>
      </c>
      <c r="M120">
        <v>-2.7782463348791402</v>
      </c>
      <c r="N120">
        <v>0.43553539280388098</v>
      </c>
      <c r="O120">
        <v>-1.1538512396158E-2</v>
      </c>
    </row>
    <row r="121" spans="1:15" customFormat="1" x14ac:dyDescent="0.25">
      <c r="A121" t="s">
        <v>120</v>
      </c>
      <c r="B121">
        <v>0</v>
      </c>
      <c r="C121">
        <v>18</v>
      </c>
      <c r="D121">
        <v>-0.52313667856392299</v>
      </c>
      <c r="E121">
        <v>2.0394393798292599E-2</v>
      </c>
      <c r="F121">
        <v>0.23536300212021899</v>
      </c>
      <c r="G121">
        <v>-3.85499327291752E-4</v>
      </c>
      <c r="H121">
        <v>0.42355328342586501</v>
      </c>
      <c r="I121">
        <v>-1.8535420573256401E-2</v>
      </c>
      <c r="J121">
        <v>-4.1200811199533396</v>
      </c>
      <c r="K121">
        <v>0.332842186329319</v>
      </c>
      <c r="L121">
        <v>-3.5578371538425003E-4</v>
      </c>
      <c r="M121">
        <v>-6.3320496874168404</v>
      </c>
      <c r="N121">
        <v>0.20068246841023701</v>
      </c>
      <c r="O121">
        <v>4.1137674613509902E-2</v>
      </c>
    </row>
    <row r="122" spans="1:15" customFormat="1" x14ac:dyDescent="0.25">
      <c r="A122" t="s">
        <v>121</v>
      </c>
      <c r="B122">
        <v>0</v>
      </c>
      <c r="C122">
        <v>18</v>
      </c>
      <c r="D122">
        <v>-7.7931716971783596E-2</v>
      </c>
      <c r="E122">
        <v>0.76104846740502097</v>
      </c>
      <c r="F122">
        <v>-5.29084085789919E-2</v>
      </c>
      <c r="G122">
        <v>5.2536712463327104E-4</v>
      </c>
      <c r="H122">
        <v>0.15085613366715001</v>
      </c>
      <c r="I122">
        <v>6.5561975482518103E-2</v>
      </c>
      <c r="J122">
        <v>-5.8329220059781903</v>
      </c>
      <c r="K122">
        <v>0.208453576823693</v>
      </c>
      <c r="L122">
        <v>3.7923636482699398E-2</v>
      </c>
      <c r="M122">
        <v>-6.7491685889767199</v>
      </c>
      <c r="N122">
        <v>9.1420403822056601E-2</v>
      </c>
      <c r="O122">
        <v>0.10895940719507601</v>
      </c>
    </row>
    <row r="123" spans="1:15" customFormat="1" x14ac:dyDescent="0.25">
      <c r="A123" t="s">
        <v>122</v>
      </c>
      <c r="B123">
        <v>0</v>
      </c>
      <c r="C123">
        <v>17</v>
      </c>
      <c r="D123">
        <v>1.04623848673987E-2</v>
      </c>
      <c r="E123">
        <v>0.95599224874606303</v>
      </c>
      <c r="F123">
        <v>-6.2291383824725897E-2</v>
      </c>
      <c r="G123">
        <v>4.03367244826812E-4</v>
      </c>
      <c r="H123">
        <v>0.23957573085186601</v>
      </c>
      <c r="I123">
        <v>2.8135899474164599E-2</v>
      </c>
      <c r="J123">
        <v>-8.7996341179344704</v>
      </c>
      <c r="K123">
        <v>4.5787324264117801E-2</v>
      </c>
      <c r="L123">
        <v>0.17835398913418901</v>
      </c>
      <c r="M123">
        <v>-1.4439312673818101</v>
      </c>
      <c r="N123">
        <v>0.74166531761035503</v>
      </c>
      <c r="O123">
        <v>-5.5080987326382197E-2</v>
      </c>
    </row>
    <row r="124" spans="1:15" customFormat="1" x14ac:dyDescent="0.25">
      <c r="A124" s="8" t="s">
        <v>123</v>
      </c>
      <c r="B124" s="1">
        <v>1</v>
      </c>
      <c r="C124" s="1">
        <v>15</v>
      </c>
      <c r="D124" s="1">
        <v>0.19222313822478801</v>
      </c>
      <c r="E124" s="1">
        <v>0.58867603426480497</v>
      </c>
      <c r="F124" s="1">
        <v>-4.84874707498184E-2</v>
      </c>
      <c r="G124" s="1">
        <v>3.3418994887561299E-4</v>
      </c>
      <c r="H124" s="1">
        <v>0.55003241902800504</v>
      </c>
      <c r="I124" s="1">
        <v>-4.34676745392268E-2</v>
      </c>
      <c r="J124" s="1">
        <v>5.0864170746991997</v>
      </c>
      <c r="K124" s="1">
        <v>0.46112696777221102</v>
      </c>
      <c r="L124" s="1">
        <v>-2.9209903829865901E-2</v>
      </c>
      <c r="M124" s="1">
        <v>14.399654020157399</v>
      </c>
      <c r="N124" s="1">
        <v>2.6418505982367502E-2</v>
      </c>
      <c r="O124" s="1">
        <v>0.25577961834930901</v>
      </c>
    </row>
    <row r="125" spans="1:15" customFormat="1" x14ac:dyDescent="0.25">
      <c r="A125" t="s">
        <v>124</v>
      </c>
      <c r="B125">
        <v>0</v>
      </c>
      <c r="C125">
        <v>23</v>
      </c>
      <c r="D125">
        <v>-0.209540510466247</v>
      </c>
      <c r="E125">
        <v>0.35796749995416799</v>
      </c>
      <c r="F125">
        <v>-5.1758669235246703E-3</v>
      </c>
      <c r="G125">
        <v>-1.3300456429788101E-4</v>
      </c>
      <c r="H125">
        <v>0.72091318785323599</v>
      </c>
      <c r="I125">
        <v>-3.9269067644089897E-2</v>
      </c>
      <c r="J125">
        <v>-3.66222226968606</v>
      </c>
      <c r="K125">
        <v>0.56333887765832302</v>
      </c>
      <c r="L125">
        <v>-2.9345934624568099E-2</v>
      </c>
      <c r="M125">
        <v>-10.604846886576</v>
      </c>
      <c r="N125">
        <v>3.4301752182593202E-2</v>
      </c>
      <c r="O125">
        <v>0.15105563078759701</v>
      </c>
    </row>
    <row r="126" spans="1:15" customFormat="1" x14ac:dyDescent="0.25">
      <c r="A126" t="s">
        <v>125</v>
      </c>
      <c r="B126">
        <v>0</v>
      </c>
      <c r="C126">
        <v>35</v>
      </c>
      <c r="D126">
        <v>5.5051187946684402E-3</v>
      </c>
      <c r="E126">
        <v>0.96719274363339902</v>
      </c>
      <c r="F126">
        <v>-2.9359790298635099E-2</v>
      </c>
      <c r="G126">
        <v>1.14970721099296E-4</v>
      </c>
      <c r="H126">
        <v>0.59430407664804497</v>
      </c>
      <c r="I126">
        <v>-2.0732726206284201E-2</v>
      </c>
      <c r="J126">
        <v>-2.63692026094499</v>
      </c>
      <c r="K126">
        <v>0.37337403925458901</v>
      </c>
      <c r="L126">
        <v>-5.3512660035373001E-3</v>
      </c>
      <c r="M126">
        <v>-4.1717761040252199</v>
      </c>
      <c r="N126">
        <v>0.12485881391178601</v>
      </c>
      <c r="O126">
        <v>4.0464152421486599E-2</v>
      </c>
    </row>
    <row r="127" spans="1:15" customFormat="1" x14ac:dyDescent="0.25">
      <c r="A127" t="s">
        <v>126</v>
      </c>
      <c r="B127">
        <v>0</v>
      </c>
      <c r="C127">
        <v>9</v>
      </c>
      <c r="D127">
        <v>-8.2602218175798797E-2</v>
      </c>
      <c r="E127">
        <v>0.69189828611481297</v>
      </c>
      <c r="F127">
        <v>-0.101742491609771</v>
      </c>
      <c r="G127">
        <v>9.7406257679607804E-5</v>
      </c>
      <c r="H127">
        <v>0.79423804280704802</v>
      </c>
      <c r="I127">
        <v>-0.11486545854800501</v>
      </c>
      <c r="J127">
        <v>-1.0697442582723</v>
      </c>
      <c r="K127">
        <v>0.81590088442422404</v>
      </c>
      <c r="L127">
        <v>-0.11691655783171299</v>
      </c>
      <c r="M127">
        <v>-1.17950216507717</v>
      </c>
      <c r="N127">
        <v>0.82740916875040005</v>
      </c>
      <c r="O127">
        <v>-0.11790807906763701</v>
      </c>
    </row>
    <row r="128" spans="1:15" customFormat="1" x14ac:dyDescent="0.25">
      <c r="A128" s="8" t="s">
        <v>127</v>
      </c>
      <c r="B128" s="1">
        <v>1</v>
      </c>
      <c r="C128" s="1">
        <v>15</v>
      </c>
      <c r="D128" s="1">
        <v>2.0605484228878999E-2</v>
      </c>
      <c r="E128" s="1">
        <v>0.91499291917591596</v>
      </c>
      <c r="F128" s="1">
        <v>-7.0525282636390699E-2</v>
      </c>
      <c r="G128" s="1">
        <v>5.8216839144235204E-4</v>
      </c>
      <c r="H128" s="1">
        <v>5.3537661608814201E-2</v>
      </c>
      <c r="I128" s="1">
        <v>0.186706602568846</v>
      </c>
      <c r="J128" s="1">
        <v>-6.4839103446484696</v>
      </c>
      <c r="K128" s="1">
        <v>0.16008463239239401</v>
      </c>
      <c r="L128" s="1">
        <v>7.4129987789235505E-2</v>
      </c>
      <c r="M128" s="1">
        <v>0.49272720709172901</v>
      </c>
      <c r="N128" s="1">
        <v>0.90719880114894602</v>
      </c>
      <c r="O128" s="1">
        <v>-7.0351349119739406E-2</v>
      </c>
    </row>
    <row r="129" spans="1:15" customFormat="1" x14ac:dyDescent="0.25">
      <c r="A129" t="s">
        <v>128</v>
      </c>
      <c r="B129">
        <v>0</v>
      </c>
      <c r="C129">
        <v>33</v>
      </c>
      <c r="D129">
        <v>-0.53340002148341903</v>
      </c>
      <c r="E129">
        <v>2.7520368447667E-3</v>
      </c>
      <c r="F129">
        <v>0.224066309816147</v>
      </c>
      <c r="G129">
        <v>-4.60138389185759E-4</v>
      </c>
      <c r="H129">
        <v>0.14849412929923</v>
      </c>
      <c r="I129">
        <v>3.4866520123118999E-2</v>
      </c>
      <c r="J129">
        <v>-3.5618285082471801</v>
      </c>
      <c r="K129">
        <v>0.34019428299189097</v>
      </c>
      <c r="L129">
        <v>-1.8988621388973401E-3</v>
      </c>
      <c r="M129">
        <v>-6.6160287565299001</v>
      </c>
      <c r="N129">
        <v>7.1968394689444604E-2</v>
      </c>
      <c r="O129">
        <v>6.9451109162652805E-2</v>
      </c>
    </row>
    <row r="130" spans="1:15" customFormat="1" x14ac:dyDescent="0.25">
      <c r="A130" t="s">
        <v>129</v>
      </c>
      <c r="B130">
        <v>0</v>
      </c>
      <c r="C130">
        <v>32</v>
      </c>
      <c r="D130">
        <v>-0.42506126660647497</v>
      </c>
      <c r="E130">
        <v>2.2286326476912598E-2</v>
      </c>
      <c r="F130">
        <v>0.13015807882618199</v>
      </c>
      <c r="G130">
        <v>-4.6774482955062001E-4</v>
      </c>
      <c r="H130">
        <v>0.198557991804964</v>
      </c>
      <c r="I130">
        <v>2.2185280831488501E-2</v>
      </c>
      <c r="J130">
        <v>-0.90067371923445805</v>
      </c>
      <c r="K130">
        <v>0.82461381904978104</v>
      </c>
      <c r="L130">
        <v>-3.0597419421741798E-2</v>
      </c>
      <c r="M130">
        <v>-7.6163413590243501</v>
      </c>
      <c r="N130">
        <v>7.7763128918295996E-2</v>
      </c>
      <c r="O130">
        <v>6.7815791728508795E-2</v>
      </c>
    </row>
    <row r="131" spans="1:15" customFormat="1" x14ac:dyDescent="0.25">
      <c r="A131" t="s">
        <v>130</v>
      </c>
      <c r="B131">
        <v>0</v>
      </c>
      <c r="C131">
        <v>16</v>
      </c>
      <c r="D131">
        <v>-0.64840519430270704</v>
      </c>
      <c r="E131">
        <v>7.4463865300696402E-3</v>
      </c>
      <c r="F131">
        <v>0.34845354171549803</v>
      </c>
      <c r="G131">
        <v>-1.4190767705951499E-4</v>
      </c>
      <c r="H131">
        <v>0.73024672004769098</v>
      </c>
      <c r="I131">
        <v>-5.7962186007196798E-2</v>
      </c>
      <c r="J131">
        <v>-7.6691507739190703</v>
      </c>
      <c r="K131">
        <v>6.4345982309650607E-2</v>
      </c>
      <c r="L131">
        <v>0.15729620339502301</v>
      </c>
      <c r="M131">
        <v>-7.1118562810565598</v>
      </c>
      <c r="N131">
        <v>0.19191121527594901</v>
      </c>
      <c r="O131">
        <v>5.1423408641961897E-2</v>
      </c>
    </row>
    <row r="132" spans="1:15" customFormat="1" x14ac:dyDescent="0.25">
      <c r="A132" t="s">
        <v>131</v>
      </c>
      <c r="B132">
        <v>0</v>
      </c>
      <c r="C132">
        <v>19</v>
      </c>
      <c r="D132">
        <v>-0.91411393021672105</v>
      </c>
      <c r="E132">
        <v>7.3473959463181697E-4</v>
      </c>
      <c r="F132">
        <v>0.44901851371020901</v>
      </c>
      <c r="G132">
        <v>4.09158593710802E-4</v>
      </c>
      <c r="H132">
        <v>0.46070369703566899</v>
      </c>
      <c r="I132">
        <v>-2.3252137101328601E-2</v>
      </c>
      <c r="J132">
        <v>-12.5132940436808</v>
      </c>
      <c r="K132">
        <v>7.0207871401170704E-3</v>
      </c>
      <c r="L132">
        <v>0.30277696583701602</v>
      </c>
      <c r="M132">
        <v>-11.5153525469472</v>
      </c>
      <c r="N132">
        <v>7.3780950176553896E-3</v>
      </c>
      <c r="O132">
        <v>0.29922609974569198</v>
      </c>
    </row>
    <row r="133" spans="1:15" customFormat="1" x14ac:dyDescent="0.25">
      <c r="A133" s="8" t="s">
        <v>132</v>
      </c>
      <c r="B133" s="1">
        <v>1</v>
      </c>
      <c r="C133" s="1">
        <v>8</v>
      </c>
      <c r="D133" s="1">
        <v>-0.31293470944581497</v>
      </c>
      <c r="E133" s="1">
        <v>0.57141533768898001</v>
      </c>
      <c r="F133" s="1">
        <v>-8.8075096087978103E-2</v>
      </c>
      <c r="G133" s="1">
        <v>1.89655540876424E-4</v>
      </c>
      <c r="H133" s="1">
        <v>0.81197004167494402</v>
      </c>
      <c r="I133" s="1">
        <v>-0.13297980813820001</v>
      </c>
      <c r="J133" s="1">
        <v>1.1634133933113699</v>
      </c>
      <c r="K133" s="1">
        <v>0.94125317771611305</v>
      </c>
      <c r="L133" s="1">
        <v>-0.141905435893106</v>
      </c>
      <c r="M133" s="1">
        <v>1.84912854030499</v>
      </c>
      <c r="N133" s="1">
        <v>0.93454346619143902</v>
      </c>
      <c r="O133" s="1">
        <v>-0.141675227739404</v>
      </c>
    </row>
    <row r="134" spans="1:15" customFormat="1" x14ac:dyDescent="0.25">
      <c r="A134" t="s">
        <v>133</v>
      </c>
      <c r="B134">
        <v>0</v>
      </c>
      <c r="C134">
        <v>30</v>
      </c>
      <c r="D134">
        <v>6.8949812824054907E-2</v>
      </c>
      <c r="E134">
        <v>0.680277802859655</v>
      </c>
      <c r="F134">
        <v>-2.83382592989452E-2</v>
      </c>
      <c r="G134">
        <v>1.4008910578434901E-4</v>
      </c>
      <c r="H134">
        <v>0.52682792930691003</v>
      </c>
      <c r="I134">
        <v>-2.00494947453282E-2</v>
      </c>
      <c r="J134">
        <v>-4.0048449187573096</v>
      </c>
      <c r="K134">
        <v>0.179296214633625</v>
      </c>
      <c r="L134">
        <v>2.8934878984625201E-2</v>
      </c>
      <c r="M134">
        <v>-0.70028091152587701</v>
      </c>
      <c r="N134">
        <v>0.81428985825449196</v>
      </c>
      <c r="O134">
        <v>-3.24822545462293E-2</v>
      </c>
    </row>
    <row r="135" spans="1:15" customFormat="1" x14ac:dyDescent="0.25">
      <c r="A135" t="s">
        <v>134</v>
      </c>
      <c r="B135">
        <v>0</v>
      </c>
      <c r="C135">
        <v>30</v>
      </c>
      <c r="D135">
        <v>-0.25282207489696301</v>
      </c>
      <c r="E135">
        <v>8.2499274785600499E-2</v>
      </c>
      <c r="F135">
        <v>6.9333298117826805E-2</v>
      </c>
      <c r="G135">
        <v>3.51239661526917E-4</v>
      </c>
      <c r="H135">
        <v>8.4467176097566501E-2</v>
      </c>
      <c r="I135">
        <v>6.8086123943060101E-2</v>
      </c>
      <c r="J135">
        <v>-5.9651727991829802</v>
      </c>
      <c r="K135">
        <v>3.0670278435111401E-2</v>
      </c>
      <c r="L135">
        <v>0.121852010085123</v>
      </c>
      <c r="M135">
        <v>-5.22864421795152</v>
      </c>
      <c r="N135">
        <v>0.114173401431876</v>
      </c>
      <c r="O135">
        <v>5.2221611818485399E-2</v>
      </c>
    </row>
    <row r="136" spans="1:15" customFormat="1" x14ac:dyDescent="0.25">
      <c r="A136" t="s">
        <v>135</v>
      </c>
      <c r="B136">
        <v>0</v>
      </c>
      <c r="C136">
        <v>16</v>
      </c>
      <c r="D136">
        <v>-6.5453288791613398E-2</v>
      </c>
      <c r="E136">
        <v>0.65411737126295799</v>
      </c>
      <c r="F136">
        <v>-5.2009927853830899E-2</v>
      </c>
      <c r="G136">
        <v>2.28809650893427E-4</v>
      </c>
      <c r="H136">
        <v>0.33757288284227799</v>
      </c>
      <c r="I136">
        <v>-1.1657276558558699E-3</v>
      </c>
      <c r="J136">
        <v>-7.4761616382369702</v>
      </c>
      <c r="K136">
        <v>6.0686809353146798E-3</v>
      </c>
      <c r="L136">
        <v>0.36471627535227502</v>
      </c>
      <c r="M136">
        <v>-9.7873609087020395</v>
      </c>
      <c r="N136">
        <v>8.1599624919446497E-3</v>
      </c>
      <c r="O136">
        <v>0.34106843890226901</v>
      </c>
    </row>
    <row r="137" spans="1:15" customFormat="1" x14ac:dyDescent="0.25">
      <c r="A137" t="s">
        <v>136</v>
      </c>
      <c r="B137">
        <v>0</v>
      </c>
      <c r="C137">
        <v>28</v>
      </c>
      <c r="D137">
        <v>-0.20760852683078401</v>
      </c>
      <c r="E137">
        <v>0.292285962907056</v>
      </c>
      <c r="F137">
        <v>5.4586030334177202E-3</v>
      </c>
      <c r="G137">
        <v>3.9468340534242503E-5</v>
      </c>
      <c r="H137">
        <v>0.90352031637506902</v>
      </c>
      <c r="I137">
        <v>-3.64623028881359E-2</v>
      </c>
      <c r="J137">
        <v>-5.3782279845405903</v>
      </c>
      <c r="K137">
        <v>0.131033239920165</v>
      </c>
      <c r="L137">
        <v>4.8439005580529299E-2</v>
      </c>
      <c r="M137">
        <v>-2.9495971091778301</v>
      </c>
      <c r="N137">
        <v>0.44987016640008898</v>
      </c>
      <c r="O137">
        <v>-1.4936276643523001E-2</v>
      </c>
    </row>
    <row r="138" spans="1:15" customFormat="1" x14ac:dyDescent="0.25">
      <c r="A138" t="s">
        <v>137</v>
      </c>
      <c r="B138">
        <v>0</v>
      </c>
      <c r="C138">
        <v>16</v>
      </c>
      <c r="D138">
        <v>-0.42246212977616598</v>
      </c>
      <c r="E138">
        <v>9.6556369892560695E-2</v>
      </c>
      <c r="F138">
        <v>0.118116014183816</v>
      </c>
      <c r="G138">
        <v>2.6098124165983198E-4</v>
      </c>
      <c r="H138">
        <v>0.45621315003936302</v>
      </c>
      <c r="I138">
        <v>-2.6626169485038501E-2</v>
      </c>
      <c r="J138">
        <v>-1.81471519526064</v>
      </c>
      <c r="K138">
        <v>0.74580500261421601</v>
      </c>
      <c r="L138">
        <v>-5.8968570044823497E-2</v>
      </c>
      <c r="M138">
        <v>0.75257109137912603</v>
      </c>
      <c r="N138">
        <v>0.90977952438179599</v>
      </c>
      <c r="O138">
        <v>-6.5723046102300398E-2</v>
      </c>
    </row>
    <row r="139" spans="1:15" customFormat="1" x14ac:dyDescent="0.25">
      <c r="A139" t="s">
        <v>138</v>
      </c>
      <c r="B139">
        <v>0</v>
      </c>
      <c r="C139">
        <v>19</v>
      </c>
      <c r="D139">
        <v>-0.45784834769465599</v>
      </c>
      <c r="E139">
        <v>5.78554304560365E-2</v>
      </c>
      <c r="F139">
        <v>0.140443338827726</v>
      </c>
      <c r="G139">
        <v>1.03936444108725E-5</v>
      </c>
      <c r="H139">
        <v>0.98045536045382198</v>
      </c>
      <c r="I139">
        <v>-5.5519371207726702E-2</v>
      </c>
      <c r="J139">
        <v>-8.4339875970382803</v>
      </c>
      <c r="K139">
        <v>8.3750575735571098E-2</v>
      </c>
      <c r="L139">
        <v>0.110133458361036</v>
      </c>
      <c r="M139">
        <v>-7.8412534826239897</v>
      </c>
      <c r="N139">
        <v>0.16889889894660101</v>
      </c>
      <c r="O139">
        <v>5.2581783648224897E-2</v>
      </c>
    </row>
    <row r="140" spans="1:15" customFormat="1" x14ac:dyDescent="0.25">
      <c r="A140" t="s">
        <v>139</v>
      </c>
      <c r="B140">
        <v>0</v>
      </c>
      <c r="C140">
        <v>21</v>
      </c>
      <c r="D140">
        <v>-0.19540068092443499</v>
      </c>
      <c r="E140">
        <v>0.30885327535247498</v>
      </c>
      <c r="F140">
        <v>4.28351439818542E-3</v>
      </c>
      <c r="G140">
        <v>2.0885083403210199E-4</v>
      </c>
      <c r="H140">
        <v>0.49068264969196901</v>
      </c>
      <c r="I140">
        <v>-2.4740040936663599E-2</v>
      </c>
      <c r="J140">
        <v>-6.00615961751532</v>
      </c>
      <c r="K140">
        <v>7.5708651550148706E-2</v>
      </c>
      <c r="L140">
        <v>0.10674256488304799</v>
      </c>
      <c r="M140">
        <v>-5.5272811007188096</v>
      </c>
      <c r="N140">
        <v>0.15326914890680701</v>
      </c>
      <c r="O140">
        <v>5.4212447803878898E-2</v>
      </c>
    </row>
    <row r="141" spans="1:15" customFormat="1" x14ac:dyDescent="0.25">
      <c r="A141" t="s">
        <v>140</v>
      </c>
      <c r="B141">
        <v>0</v>
      </c>
      <c r="C141">
        <v>9</v>
      </c>
      <c r="D141">
        <v>3.5036714003502403E-2</v>
      </c>
      <c r="E141">
        <v>0.89292568241636605</v>
      </c>
      <c r="F141">
        <v>-0.12229156980564999</v>
      </c>
      <c r="G141">
        <v>1.52723180650248E-4</v>
      </c>
      <c r="H141">
        <v>0.66436094779173205</v>
      </c>
      <c r="I141">
        <v>-9.71753687411199E-2</v>
      </c>
      <c r="J141">
        <v>-8.7323274325768807</v>
      </c>
      <c r="K141">
        <v>0.59175388852088795</v>
      </c>
      <c r="L141">
        <v>-8.27746009016843E-2</v>
      </c>
      <c r="M141">
        <v>10.637645616186401</v>
      </c>
      <c r="N141">
        <v>0.425604378449568</v>
      </c>
      <c r="O141">
        <v>-3.3932655539062703E-2</v>
      </c>
    </row>
    <row r="142" spans="1:15" customFormat="1" x14ac:dyDescent="0.25">
      <c r="A142" t="s">
        <v>141</v>
      </c>
      <c r="B142">
        <v>0</v>
      </c>
      <c r="C142">
        <v>12</v>
      </c>
      <c r="D142">
        <v>-2.0296515126648401E-2</v>
      </c>
      <c r="E142">
        <v>0.95026409886183305</v>
      </c>
      <c r="F142">
        <v>-9.0505397604273605E-2</v>
      </c>
      <c r="G142">
        <v>4.6381725992736001E-4</v>
      </c>
      <c r="H142">
        <v>0.61674365805875897</v>
      </c>
      <c r="I142">
        <v>-6.5225081796636206E-2</v>
      </c>
      <c r="J142">
        <v>-18.014198787861201</v>
      </c>
      <c r="K142">
        <v>3.9998007461159599E-2</v>
      </c>
      <c r="L142">
        <v>0.26920024248508401</v>
      </c>
      <c r="M142">
        <v>-13.5754886267841</v>
      </c>
      <c r="N142">
        <v>4.6734144569344702E-2</v>
      </c>
      <c r="O142">
        <v>0.25073991269491203</v>
      </c>
    </row>
    <row r="143" spans="1:15" customFormat="1" x14ac:dyDescent="0.25">
      <c r="A143" t="s">
        <v>142</v>
      </c>
      <c r="B143">
        <v>0</v>
      </c>
      <c r="C143">
        <v>27</v>
      </c>
      <c r="D143">
        <v>-0.22203330314735101</v>
      </c>
      <c r="E143">
        <v>0.26870394830709998</v>
      </c>
      <c r="F143">
        <v>1.0169207817581301E-2</v>
      </c>
      <c r="G143">
        <v>2.5700971405753001E-5</v>
      </c>
      <c r="H143">
        <v>0.94181360770482903</v>
      </c>
      <c r="I143">
        <v>-3.8244640714668397E-2</v>
      </c>
      <c r="J143">
        <v>-4.2188337843398998</v>
      </c>
      <c r="K143">
        <v>0.30697545027872097</v>
      </c>
      <c r="L143">
        <v>3.17126238106469E-3</v>
      </c>
      <c r="M143">
        <v>-6.2617463601069199</v>
      </c>
      <c r="N143">
        <v>0.148550751088696</v>
      </c>
      <c r="O143">
        <v>4.3121548407628198E-2</v>
      </c>
    </row>
    <row r="144" spans="1:15" customFormat="1" x14ac:dyDescent="0.25">
      <c r="A144" t="s">
        <v>143</v>
      </c>
      <c r="B144">
        <v>0</v>
      </c>
      <c r="C144">
        <v>29</v>
      </c>
      <c r="D144">
        <v>-0.16113876885925499</v>
      </c>
      <c r="E144">
        <v>0.19189951182391801</v>
      </c>
      <c r="F144">
        <v>2.6462540772454201E-2</v>
      </c>
      <c r="G144">
        <v>-2.7106080676730298E-5</v>
      </c>
      <c r="H144">
        <v>0.90953902223030203</v>
      </c>
      <c r="I144">
        <v>-3.5228278193109898E-2</v>
      </c>
      <c r="J144">
        <v>-3.8343561216479398</v>
      </c>
      <c r="K144">
        <v>0.14655296171343399</v>
      </c>
      <c r="L144">
        <v>4.0682548041639101E-2</v>
      </c>
      <c r="M144">
        <v>-4.8656367009384498</v>
      </c>
      <c r="N144">
        <v>4.6864404476137697E-2</v>
      </c>
      <c r="O144">
        <v>0.102820398289554</v>
      </c>
    </row>
    <row r="145" spans="1:15" customFormat="1" x14ac:dyDescent="0.25">
      <c r="A145" t="s">
        <v>144</v>
      </c>
      <c r="B145">
        <v>0</v>
      </c>
      <c r="C145">
        <v>17</v>
      </c>
      <c r="D145">
        <v>0.50294753806353498</v>
      </c>
      <c r="E145">
        <v>6.8697008449130098E-2</v>
      </c>
      <c r="F145">
        <v>0.141819776964136</v>
      </c>
      <c r="G145">
        <v>9.4167048329909999E-4</v>
      </c>
      <c r="H145">
        <v>8.1071030107671999E-2</v>
      </c>
      <c r="I145">
        <v>0.12673156692266499</v>
      </c>
      <c r="J145">
        <v>-5.2304102845277098</v>
      </c>
      <c r="K145">
        <v>0.386218716365128</v>
      </c>
      <c r="L145">
        <v>-1.2291365451067701E-2</v>
      </c>
      <c r="M145">
        <v>2.40393035615784</v>
      </c>
      <c r="N145">
        <v>0.67349284019675904</v>
      </c>
      <c r="O145">
        <v>-5.0405724942830202E-2</v>
      </c>
    </row>
    <row r="146" spans="1:15" customFormat="1" x14ac:dyDescent="0.25">
      <c r="A146" t="s">
        <v>145</v>
      </c>
      <c r="B146">
        <v>0</v>
      </c>
      <c r="C146">
        <v>30</v>
      </c>
      <c r="D146">
        <v>-0.48071657562707198</v>
      </c>
      <c r="E146">
        <v>2.5171094783895901E-3</v>
      </c>
      <c r="F146">
        <v>0.248875959460297</v>
      </c>
      <c r="G146">
        <v>-1.5129399731455501E-4</v>
      </c>
      <c r="H146">
        <v>0.59685883623165403</v>
      </c>
      <c r="I146">
        <v>-2.4379512834209902E-2</v>
      </c>
      <c r="J146">
        <v>-6.5619243284789803</v>
      </c>
      <c r="K146">
        <v>8.1676898738948303E-2</v>
      </c>
      <c r="L146">
        <v>6.9863526797282999E-2</v>
      </c>
      <c r="M146">
        <v>-12.268623681221699</v>
      </c>
      <c r="N146">
        <v>3.70476798450639E-4</v>
      </c>
      <c r="O146">
        <v>0.33667942724057498</v>
      </c>
    </row>
    <row r="147" spans="1:15" customFormat="1" x14ac:dyDescent="0.25">
      <c r="A147" t="s">
        <v>146</v>
      </c>
      <c r="B147">
        <v>0</v>
      </c>
      <c r="C147">
        <v>24</v>
      </c>
      <c r="D147">
        <v>-0.12989805496736301</v>
      </c>
      <c r="E147">
        <v>0.50251094676505903</v>
      </c>
      <c r="F147">
        <v>-2.28386441493749E-2</v>
      </c>
      <c r="G147">
        <v>-3.3828797700103003E-5</v>
      </c>
      <c r="H147">
        <v>0.92154142337893197</v>
      </c>
      <c r="I147">
        <v>-4.30285804395278E-2</v>
      </c>
      <c r="J147">
        <v>-1.5275011056683101</v>
      </c>
      <c r="K147">
        <v>0.72006415603081797</v>
      </c>
      <c r="L147">
        <v>-3.75405190410492E-2</v>
      </c>
      <c r="M147">
        <v>-0.28965999242115498</v>
      </c>
      <c r="N147">
        <v>0.94746082758332295</v>
      </c>
      <c r="O147">
        <v>-4.3276950340350999E-2</v>
      </c>
    </row>
    <row r="148" spans="1:15" customFormat="1" x14ac:dyDescent="0.25">
      <c r="A148" t="s">
        <v>147</v>
      </c>
      <c r="B148">
        <v>0</v>
      </c>
      <c r="C148">
        <v>12</v>
      </c>
      <c r="D148">
        <v>0.103252949748505</v>
      </c>
      <c r="E148">
        <v>0.63406292730220504</v>
      </c>
      <c r="F148">
        <v>-6.7647259312531696E-2</v>
      </c>
      <c r="G148">
        <v>2.1705116744874601E-4</v>
      </c>
      <c r="H148">
        <v>0.55990793468262801</v>
      </c>
      <c r="I148">
        <v>-5.6206810152559898E-2</v>
      </c>
      <c r="J148">
        <v>-5.3948661692842501E-2</v>
      </c>
      <c r="K148">
        <v>0.99043574400074696</v>
      </c>
      <c r="L148">
        <v>-9.0894178435851194E-2</v>
      </c>
      <c r="M148">
        <v>1.49775574609545</v>
      </c>
      <c r="N148">
        <v>0.76261320385811104</v>
      </c>
      <c r="O148">
        <v>-8.1482124377672896E-2</v>
      </c>
    </row>
    <row r="149" spans="1:15" customFormat="1" x14ac:dyDescent="0.25">
      <c r="A149" t="s">
        <v>148</v>
      </c>
      <c r="B149">
        <v>0</v>
      </c>
      <c r="C149">
        <v>11</v>
      </c>
      <c r="D149">
        <v>-0.106390097022398</v>
      </c>
      <c r="E149">
        <v>0.67459374277380801</v>
      </c>
      <c r="F149">
        <v>-7.9806509945145696E-2</v>
      </c>
      <c r="G149">
        <v>4.4595637137673298E-4</v>
      </c>
      <c r="H149">
        <v>0.23629390434748099</v>
      </c>
      <c r="I149">
        <v>5.0700721488780402E-2</v>
      </c>
      <c r="J149">
        <v>-0.62592659396155403</v>
      </c>
      <c r="K149">
        <v>0.90144324679389598</v>
      </c>
      <c r="L149">
        <v>-9.8228141380268405E-2</v>
      </c>
      <c r="M149">
        <v>-0.13387942603167199</v>
      </c>
      <c r="N149">
        <v>0.98073192124053499</v>
      </c>
      <c r="O149">
        <v>-9.9932556616737306E-2</v>
      </c>
    </row>
    <row r="150" spans="1:15" customFormat="1" x14ac:dyDescent="0.25">
      <c r="A150" t="s">
        <v>149</v>
      </c>
      <c r="B150">
        <v>0</v>
      </c>
      <c r="C150">
        <v>30</v>
      </c>
      <c r="D150">
        <v>0.183420887964027</v>
      </c>
      <c r="E150">
        <v>0.211061412488908</v>
      </c>
      <c r="F150">
        <v>2.0749107288408099E-2</v>
      </c>
      <c r="G150">
        <v>5.4460994842883204E-4</v>
      </c>
      <c r="H150">
        <v>3.0854401933148499E-2</v>
      </c>
      <c r="I150">
        <v>0.121535450584421</v>
      </c>
      <c r="J150">
        <v>-3.7001671778778702</v>
      </c>
      <c r="K150">
        <v>0.24568799569854299</v>
      </c>
      <c r="L150">
        <v>1.32851155934894E-2</v>
      </c>
      <c r="M150">
        <v>-1.46353935783577</v>
      </c>
      <c r="N150">
        <v>0.61293661226225304</v>
      </c>
      <c r="O150">
        <v>-2.5236558719601999E-2</v>
      </c>
    </row>
    <row r="151" spans="1:15" customFormat="1" x14ac:dyDescent="0.25">
      <c r="A151" t="s">
        <v>150</v>
      </c>
      <c r="B151">
        <v>0</v>
      </c>
      <c r="C151">
        <v>9</v>
      </c>
      <c r="D151">
        <v>0.116988926501808</v>
      </c>
      <c r="E151">
        <v>0.78150827075309304</v>
      </c>
      <c r="F151">
        <v>-0.11354590576724</v>
      </c>
      <c r="G151">
        <v>2.7819723752105002E-4</v>
      </c>
      <c r="H151">
        <v>0.64675813992306497</v>
      </c>
      <c r="I151">
        <v>-9.4007153201531204E-2</v>
      </c>
      <c r="J151">
        <v>-2.9764969231191301</v>
      </c>
      <c r="K151">
        <v>0.67289404646957895</v>
      </c>
      <c r="L151">
        <v>-9.8640584597199404E-2</v>
      </c>
      <c r="M151">
        <v>-5.9941750629722996</v>
      </c>
      <c r="N151">
        <v>0.45962606987280402</v>
      </c>
      <c r="O151">
        <v>-4.6095712760526403E-2</v>
      </c>
    </row>
    <row r="152" spans="1:15" customFormat="1" x14ac:dyDescent="0.25">
      <c r="A152" t="s">
        <v>151</v>
      </c>
      <c r="B152">
        <v>0</v>
      </c>
      <c r="C152">
        <v>37</v>
      </c>
      <c r="D152">
        <v>-0.52579985171420596</v>
      </c>
      <c r="E152">
        <v>1.93827431142146E-3</v>
      </c>
      <c r="F152">
        <v>0.215815319831962</v>
      </c>
      <c r="G152">
        <v>-3.9902191328378199E-4</v>
      </c>
      <c r="H152">
        <v>0.149402370004908</v>
      </c>
      <c r="I152">
        <v>3.06563161541142E-2</v>
      </c>
      <c r="J152">
        <v>-5.75505176772125</v>
      </c>
      <c r="K152">
        <v>0.15928048170932699</v>
      </c>
      <c r="L152">
        <v>2.7996520080122201E-2</v>
      </c>
      <c r="M152">
        <v>-11.526931462307401</v>
      </c>
      <c r="N152">
        <v>2.7453064220947002E-3</v>
      </c>
      <c r="O152">
        <v>0.201613041239707</v>
      </c>
    </row>
    <row r="153" spans="1:15" customFormat="1" x14ac:dyDescent="0.25">
      <c r="A153" t="s">
        <v>152</v>
      </c>
      <c r="B153">
        <v>0</v>
      </c>
      <c r="C153">
        <v>21</v>
      </c>
      <c r="D153">
        <v>0.209695642963066</v>
      </c>
      <c r="E153">
        <v>0.30662525083755898</v>
      </c>
      <c r="F153">
        <v>4.7724659302610401E-3</v>
      </c>
      <c r="G153">
        <v>6.0670645390029998E-4</v>
      </c>
      <c r="H153">
        <v>5.65182475311206E-2</v>
      </c>
      <c r="I153">
        <v>0.12852922848488199</v>
      </c>
      <c r="J153">
        <v>-11.721172175981501</v>
      </c>
      <c r="K153">
        <v>1.92288931254747E-2</v>
      </c>
      <c r="L153">
        <v>0.20705779938572999</v>
      </c>
      <c r="M153">
        <v>-0.46761187032931001</v>
      </c>
      <c r="N153">
        <v>0.91106643236749996</v>
      </c>
      <c r="O153">
        <v>-4.9328681675818699E-2</v>
      </c>
    </row>
    <row r="154" spans="1:15" customFormat="1" x14ac:dyDescent="0.25">
      <c r="A154" t="s">
        <v>153</v>
      </c>
      <c r="B154">
        <v>0</v>
      </c>
      <c r="C154">
        <v>36</v>
      </c>
      <c r="D154">
        <v>-0.39950970045291001</v>
      </c>
      <c r="E154">
        <v>4.2127110692555701E-3</v>
      </c>
      <c r="F154">
        <v>0.18870303734680199</v>
      </c>
      <c r="G154">
        <v>3.1255701170311199E-4</v>
      </c>
      <c r="H154">
        <v>0.19784146495447</v>
      </c>
      <c r="I154">
        <v>1.9689719631539499E-2</v>
      </c>
      <c r="J154">
        <v>-4.7766662203585204</v>
      </c>
      <c r="K154">
        <v>9.66951175387738E-2</v>
      </c>
      <c r="L154">
        <v>5.0472251638328802E-2</v>
      </c>
      <c r="M154">
        <v>-5.8374365672560398</v>
      </c>
      <c r="N154">
        <v>4.7940985120165702E-2</v>
      </c>
      <c r="O154">
        <v>8.1666410041582704E-2</v>
      </c>
    </row>
    <row r="155" spans="1:15" customFormat="1" x14ac:dyDescent="0.25">
      <c r="A155" t="s">
        <v>154</v>
      </c>
      <c r="B155">
        <v>0</v>
      </c>
      <c r="C155">
        <v>11</v>
      </c>
      <c r="D155">
        <v>-0.31096039066739001</v>
      </c>
      <c r="E155">
        <v>0.37691475999256702</v>
      </c>
      <c r="F155">
        <v>-1.33576982251773E-2</v>
      </c>
      <c r="G155">
        <v>1.75245649732381E-4</v>
      </c>
      <c r="H155">
        <v>0.74078957708008397</v>
      </c>
      <c r="I155">
        <v>-8.7419258833153005E-2</v>
      </c>
      <c r="J155">
        <v>-15.6876908428276</v>
      </c>
      <c r="K155">
        <v>0.24472037000522101</v>
      </c>
      <c r="L155">
        <v>4.5767148627402797E-2</v>
      </c>
      <c r="M155">
        <v>-13.401776170808001</v>
      </c>
      <c r="N155">
        <v>0.10540859714805501</v>
      </c>
      <c r="O155">
        <v>0.164691224803515</v>
      </c>
    </row>
    <row r="156" spans="1:15" customFormat="1" x14ac:dyDescent="0.25">
      <c r="A156" t="s">
        <v>155</v>
      </c>
      <c r="B156">
        <v>0</v>
      </c>
      <c r="C156">
        <v>28</v>
      </c>
      <c r="D156">
        <v>-0.17718302738699199</v>
      </c>
      <c r="E156">
        <v>0.14597816025737401</v>
      </c>
      <c r="F156">
        <v>4.2446361002232903E-2</v>
      </c>
      <c r="G156">
        <v>4.0420476860657301E-5</v>
      </c>
      <c r="H156">
        <v>0.85275002256384702</v>
      </c>
      <c r="I156">
        <v>-3.5689954202019501E-2</v>
      </c>
      <c r="J156">
        <v>-3.3093526361790402</v>
      </c>
      <c r="K156">
        <v>0.21336277523814501</v>
      </c>
      <c r="L156">
        <v>2.1807792505341501E-2</v>
      </c>
      <c r="M156">
        <v>-4.2132963589153203</v>
      </c>
      <c r="N156">
        <v>9.1114553704782705E-2</v>
      </c>
      <c r="O156">
        <v>6.8831139438074798E-2</v>
      </c>
    </row>
    <row r="157" spans="1:15" customFormat="1" x14ac:dyDescent="0.25">
      <c r="A157" t="s">
        <v>156</v>
      </c>
      <c r="B157">
        <v>0</v>
      </c>
      <c r="C157">
        <v>17</v>
      </c>
      <c r="D157">
        <v>-0.273505187720613</v>
      </c>
      <c r="E157">
        <v>7.1259372882728905E-2</v>
      </c>
      <c r="F157">
        <v>0.13849061747746899</v>
      </c>
      <c r="G157">
        <v>-9.9115134080668201E-5</v>
      </c>
      <c r="H157">
        <v>0.76480934522463295</v>
      </c>
      <c r="I157">
        <v>-5.6385620689506102E-2</v>
      </c>
      <c r="J157">
        <v>-3.5189327945072701</v>
      </c>
      <c r="K157">
        <v>0.22578739802259501</v>
      </c>
      <c r="L157">
        <v>3.3390403073207398E-2</v>
      </c>
      <c r="M157">
        <v>-4.84403255320162</v>
      </c>
      <c r="N157">
        <v>7.6039855323272898E-2</v>
      </c>
      <c r="O157">
        <v>0.132577567848668</v>
      </c>
    </row>
    <row r="158" spans="1:15" customFormat="1" x14ac:dyDescent="0.25">
      <c r="A158" t="s">
        <v>157</v>
      </c>
      <c r="B158">
        <v>0</v>
      </c>
      <c r="C158">
        <v>11</v>
      </c>
      <c r="D158">
        <v>0.18159147585580901</v>
      </c>
      <c r="E158">
        <v>0.62685968450893204</v>
      </c>
      <c r="F158">
        <v>-7.3011111919109903E-2</v>
      </c>
      <c r="G158">
        <v>4.3490015866150098E-4</v>
      </c>
      <c r="H158">
        <v>0.32613095894119998</v>
      </c>
      <c r="I158">
        <v>5.9823516769886799E-3</v>
      </c>
      <c r="J158">
        <v>-11.2926167232688</v>
      </c>
      <c r="K158">
        <v>5.7360170393975098E-2</v>
      </c>
      <c r="L158">
        <v>0.24705670621485601</v>
      </c>
      <c r="M158">
        <v>-11.3644197287607</v>
      </c>
      <c r="N158">
        <v>6.4720966185528694E-2</v>
      </c>
      <c r="O158">
        <v>0.231107965103826</v>
      </c>
    </row>
    <row r="159" spans="1:15" customFormat="1" x14ac:dyDescent="0.25">
      <c r="A159" t="s">
        <v>158</v>
      </c>
      <c r="B159">
        <v>0</v>
      </c>
      <c r="C159">
        <v>35</v>
      </c>
      <c r="D159">
        <v>-0.171584805539375</v>
      </c>
      <c r="E159">
        <v>0.121714091990128</v>
      </c>
      <c r="F159">
        <v>4.1604162420974297E-2</v>
      </c>
      <c r="G159">
        <v>1.86066361231616E-5</v>
      </c>
      <c r="H159">
        <v>0.92358681870959702</v>
      </c>
      <c r="I159">
        <v>-2.9129131192715301E-2</v>
      </c>
      <c r="J159">
        <v>-4.1512837724450398</v>
      </c>
      <c r="K159">
        <v>8.8298730176833595E-2</v>
      </c>
      <c r="L159">
        <v>5.6079601975523502E-2</v>
      </c>
      <c r="M159">
        <v>-4.9130673023338796</v>
      </c>
      <c r="N159">
        <v>2.2465390731687199E-2</v>
      </c>
      <c r="O159">
        <v>0.11879844400735801</v>
      </c>
    </row>
    <row r="160" spans="1:15" customFormat="1" x14ac:dyDescent="0.25">
      <c r="A160" t="s">
        <v>159</v>
      </c>
      <c r="B160">
        <v>0</v>
      </c>
      <c r="C160">
        <v>14</v>
      </c>
      <c r="D160">
        <v>-0.181936347880889</v>
      </c>
      <c r="E160">
        <v>0.49515000833452599</v>
      </c>
      <c r="F160">
        <v>-3.7606839024517398E-2</v>
      </c>
      <c r="G160">
        <v>3.2257279052589E-4</v>
      </c>
      <c r="H160">
        <v>0.51646400670314196</v>
      </c>
      <c r="I160">
        <v>-4.1292420531881202E-2</v>
      </c>
      <c r="J160">
        <v>-17.794039645940799</v>
      </c>
      <c r="K160">
        <v>1.22517336523044E-3</v>
      </c>
      <c r="L160">
        <v>0.53191300177934697</v>
      </c>
      <c r="M160">
        <v>-14.0447087896585</v>
      </c>
      <c r="N160">
        <v>1.9663802527121601E-2</v>
      </c>
      <c r="O160">
        <v>0.30249157204642801</v>
      </c>
    </row>
    <row r="161" spans="1:15" customFormat="1" x14ac:dyDescent="0.25">
      <c r="A161" t="s">
        <v>160</v>
      </c>
      <c r="B161">
        <v>0</v>
      </c>
      <c r="C161">
        <v>24</v>
      </c>
      <c r="D161">
        <v>-0.28584177568602698</v>
      </c>
      <c r="E161">
        <v>0.12558451453489899</v>
      </c>
      <c r="F161">
        <v>5.9809262413108202E-2</v>
      </c>
      <c r="G161">
        <v>2.1196029431651899E-4</v>
      </c>
      <c r="H161">
        <v>0.59735504058678102</v>
      </c>
      <c r="I161">
        <v>-3.0622302032444301E-2</v>
      </c>
      <c r="J161">
        <v>-7.8750776115605703</v>
      </c>
      <c r="K161">
        <v>3.5751417817052003E-2</v>
      </c>
      <c r="L161">
        <v>0.14210476724057799</v>
      </c>
      <c r="M161">
        <v>-4.7899961832090296</v>
      </c>
      <c r="N161">
        <v>0.193157994648507</v>
      </c>
      <c r="O161">
        <v>3.2144058028794102E-2</v>
      </c>
    </row>
    <row r="162" spans="1:15" customFormat="1" x14ac:dyDescent="0.25">
      <c r="A162" t="s">
        <v>161</v>
      </c>
      <c r="B162">
        <v>0</v>
      </c>
      <c r="C162">
        <v>26</v>
      </c>
      <c r="D162">
        <v>-0.13702241517253699</v>
      </c>
      <c r="E162">
        <v>0.49558250789234098</v>
      </c>
      <c r="F162">
        <v>-2.0477692856359E-2</v>
      </c>
      <c r="G162">
        <v>-3.8876892953234597E-6</v>
      </c>
      <c r="H162">
        <v>0.99157086340547296</v>
      </c>
      <c r="I162">
        <v>-3.9995263275416103E-2</v>
      </c>
      <c r="J162">
        <v>-4.1304817796900597</v>
      </c>
      <c r="K162">
        <v>0.25776992179522201</v>
      </c>
      <c r="L162">
        <v>1.2952410263133299E-2</v>
      </c>
      <c r="M162">
        <v>-1.37921512457272</v>
      </c>
      <c r="N162">
        <v>0.70121854352343804</v>
      </c>
      <c r="O162">
        <v>-3.3771289567996902E-2</v>
      </c>
    </row>
    <row r="163" spans="1:15" customFormat="1" x14ac:dyDescent="0.25">
      <c r="A163" t="s">
        <v>162</v>
      </c>
      <c r="B163">
        <v>0</v>
      </c>
      <c r="C163">
        <v>16</v>
      </c>
      <c r="D163">
        <v>0.16758196496238101</v>
      </c>
      <c r="E163">
        <v>0.58783928990801404</v>
      </c>
      <c r="F163">
        <v>-4.5290010953943402E-2</v>
      </c>
      <c r="G163">
        <v>7.6386140298611801E-4</v>
      </c>
      <c r="H163">
        <v>0.20547777445078</v>
      </c>
      <c r="I163">
        <v>4.4875079361559503E-2</v>
      </c>
      <c r="J163">
        <v>-12.6048481988645</v>
      </c>
      <c r="K163">
        <v>6.7363010117348396E-2</v>
      </c>
      <c r="L163">
        <v>0.15290346274015801</v>
      </c>
      <c r="M163">
        <v>-0.20454184611110199</v>
      </c>
      <c r="N163">
        <v>0.97529628863594697</v>
      </c>
      <c r="O163">
        <v>-6.6596169454771398E-2</v>
      </c>
    </row>
    <row r="164" spans="1:15" customFormat="1" x14ac:dyDescent="0.25">
      <c r="A164" t="s">
        <v>163</v>
      </c>
      <c r="B164">
        <v>0</v>
      </c>
      <c r="C164">
        <v>27</v>
      </c>
      <c r="D164">
        <v>-0.24932938020612799</v>
      </c>
      <c r="E164">
        <v>0.11605227388183401</v>
      </c>
      <c r="F164">
        <v>5.7369489346983299E-2</v>
      </c>
      <c r="G164">
        <v>3.9372897630210999E-4</v>
      </c>
      <c r="H164">
        <v>0.119200730729774</v>
      </c>
      <c r="I164">
        <v>5.5815904168146198E-2</v>
      </c>
      <c r="J164">
        <v>-8.0729638624089297</v>
      </c>
      <c r="K164">
        <v>3.7923018615516101E-3</v>
      </c>
      <c r="L164">
        <v>0.252241297819215</v>
      </c>
      <c r="M164">
        <v>-7.5862105382663501</v>
      </c>
      <c r="N164">
        <v>1.83836027434904E-2</v>
      </c>
      <c r="O164">
        <v>0.16485423283137501</v>
      </c>
    </row>
    <row r="165" spans="1:15" customFormat="1" x14ac:dyDescent="0.25">
      <c r="A165" t="s">
        <v>164</v>
      </c>
      <c r="B165">
        <v>0</v>
      </c>
      <c r="C165">
        <v>20</v>
      </c>
      <c r="D165">
        <v>3.4002347643693198E-2</v>
      </c>
      <c r="E165">
        <v>0.85710548248943896</v>
      </c>
      <c r="F165">
        <v>-5.0789116481095901E-2</v>
      </c>
      <c r="G165">
        <v>8.2288132043984303E-5</v>
      </c>
      <c r="H165">
        <v>0.77480649005027902</v>
      </c>
      <c r="I165">
        <v>-4.7986446862033003E-2</v>
      </c>
      <c r="J165">
        <v>-2.13944111201045</v>
      </c>
      <c r="K165">
        <v>0.52449283218967602</v>
      </c>
      <c r="L165">
        <v>-2.9844451674531501E-2</v>
      </c>
      <c r="M165">
        <v>3.6107432876960699</v>
      </c>
      <c r="N165">
        <v>0.288470676569273</v>
      </c>
      <c r="O165">
        <v>9.5355620835811897E-3</v>
      </c>
    </row>
    <row r="166" spans="1:15" customFormat="1" x14ac:dyDescent="0.25">
      <c r="A166" t="s">
        <v>165</v>
      </c>
      <c r="B166">
        <v>0</v>
      </c>
      <c r="C166">
        <v>18</v>
      </c>
      <c r="D166">
        <v>-0.28743830095548301</v>
      </c>
      <c r="E166">
        <v>0.38572099259727599</v>
      </c>
      <c r="F166">
        <v>-1.1652581410321401E-2</v>
      </c>
      <c r="G166">
        <v>3.1508696589315302E-4</v>
      </c>
      <c r="H166">
        <v>0.44169166581906999</v>
      </c>
      <c r="I166">
        <v>-2.1534949022450799E-2</v>
      </c>
      <c r="J166">
        <v>-4.8298261752550902</v>
      </c>
      <c r="K166">
        <v>0.23028824119288499</v>
      </c>
      <c r="L166">
        <v>2.9553969078676499E-2</v>
      </c>
      <c r="M166">
        <v>-6.52138715455217</v>
      </c>
      <c r="N166">
        <v>0.18118690266646301</v>
      </c>
      <c r="O166">
        <v>4.98331602048794E-2</v>
      </c>
    </row>
    <row r="167" spans="1:15" customFormat="1" x14ac:dyDescent="0.25">
      <c r="A167" t="s">
        <v>166</v>
      </c>
      <c r="B167">
        <v>0</v>
      </c>
      <c r="C167">
        <v>23</v>
      </c>
      <c r="D167">
        <v>5.2792321116926701E-2</v>
      </c>
      <c r="E167">
        <v>0.76384448435368901</v>
      </c>
      <c r="F167">
        <v>-4.1075905539371502E-2</v>
      </c>
      <c r="G167">
        <v>2.9764734029355799E-4</v>
      </c>
      <c r="H167">
        <v>0.29400340890920301</v>
      </c>
      <c r="I167">
        <v>6.72511663898623E-3</v>
      </c>
      <c r="J167">
        <v>-3.5092974369688799</v>
      </c>
      <c r="K167">
        <v>0.291104319508317</v>
      </c>
      <c r="L167">
        <v>7.3395123133017702E-3</v>
      </c>
      <c r="M167">
        <v>-1.01132072741785</v>
      </c>
      <c r="N167">
        <v>0.77744805299785003</v>
      </c>
      <c r="O167">
        <v>-4.1578166461415399E-2</v>
      </c>
    </row>
    <row r="168" spans="1:15" customFormat="1" x14ac:dyDescent="0.25">
      <c r="A168" t="s">
        <v>167</v>
      </c>
      <c r="B168">
        <v>0</v>
      </c>
      <c r="C168">
        <v>9</v>
      </c>
      <c r="D168">
        <v>-0.50024987506246898</v>
      </c>
      <c r="E168">
        <v>2.1103475068348799E-2</v>
      </c>
      <c r="F168">
        <v>0.44403423288355798</v>
      </c>
      <c r="G168">
        <v>-7.8559709883827195E-4</v>
      </c>
      <c r="H168">
        <v>0.19985420917796101</v>
      </c>
      <c r="I168">
        <v>9.5704577678853694E-2</v>
      </c>
      <c r="J168">
        <v>-10.5767124573646</v>
      </c>
      <c r="K168">
        <v>0.15588529623067901</v>
      </c>
      <c r="L168">
        <v>0.139057241691249</v>
      </c>
      <c r="M168">
        <v>-11.3684243624815</v>
      </c>
      <c r="N168">
        <v>4.4327900992912901E-2</v>
      </c>
      <c r="O168">
        <v>0.34207429866536498</v>
      </c>
    </row>
    <row r="169" spans="1:15" customFormat="1" x14ac:dyDescent="0.25">
      <c r="A169" t="s">
        <v>168</v>
      </c>
      <c r="B169">
        <v>0</v>
      </c>
      <c r="C169">
        <v>39</v>
      </c>
      <c r="D169">
        <v>-0.15084852294154599</v>
      </c>
      <c r="E169">
        <v>0.30473617672571801</v>
      </c>
      <c r="F169">
        <v>2.1083233201000299E-3</v>
      </c>
      <c r="G169">
        <v>2.6416156108533201E-4</v>
      </c>
      <c r="H169">
        <v>0.23871582709829101</v>
      </c>
      <c r="I169">
        <v>1.09766547799414E-2</v>
      </c>
      <c r="J169">
        <v>-8.5083686430159204</v>
      </c>
      <c r="K169">
        <v>4.68477420054052E-3</v>
      </c>
      <c r="L169">
        <v>0.17073527877228301</v>
      </c>
      <c r="M169">
        <v>-4.8636540372228803</v>
      </c>
      <c r="N169">
        <v>8.9989612562499904E-2</v>
      </c>
      <c r="O169">
        <v>4.9403971134333501E-2</v>
      </c>
    </row>
    <row r="170" spans="1:15" customFormat="1" x14ac:dyDescent="0.25">
      <c r="A170" s="8" t="s">
        <v>169</v>
      </c>
      <c r="B170" s="1">
        <v>1</v>
      </c>
      <c r="C170" s="1">
        <v>22</v>
      </c>
      <c r="D170" s="1">
        <v>-0.20723270440250199</v>
      </c>
      <c r="E170" s="1">
        <v>0.43499597665850198</v>
      </c>
      <c r="F170" s="1">
        <v>-1.69434374967532E-2</v>
      </c>
      <c r="G170" s="1">
        <v>1.1886409793278999E-3</v>
      </c>
      <c r="H170" s="1">
        <v>2.4536151640157901E-2</v>
      </c>
      <c r="I170" s="1">
        <v>0.18121505623640399</v>
      </c>
      <c r="J170" s="1">
        <v>-7.5916944252605196</v>
      </c>
      <c r="K170" s="1">
        <v>9.7185584675856002E-2</v>
      </c>
      <c r="L170" s="1">
        <v>8.3877518028742007E-2</v>
      </c>
      <c r="M170" s="1">
        <v>-7.7139597481837203</v>
      </c>
      <c r="N170" s="1">
        <v>0.13351517394475601</v>
      </c>
      <c r="O170" s="1">
        <v>6.1277258335069799E-2</v>
      </c>
    </row>
    <row r="171" spans="1:15" customFormat="1" x14ac:dyDescent="0.25">
      <c r="A171" s="8" t="s">
        <v>170</v>
      </c>
      <c r="B171" s="1">
        <v>1</v>
      </c>
      <c r="C171" s="1">
        <v>18</v>
      </c>
      <c r="D171" s="1">
        <v>-0.221948390837922</v>
      </c>
      <c r="E171" s="1">
        <v>0.27535178587221698</v>
      </c>
      <c r="F171" s="1">
        <v>1.47994033132531E-2</v>
      </c>
      <c r="G171" s="1">
        <v>-3.9127346392307197E-6</v>
      </c>
      <c r="H171" s="1">
        <v>0.992260362342687</v>
      </c>
      <c r="I171" s="1">
        <v>-5.8817493898535703E-2</v>
      </c>
      <c r="J171" s="1">
        <v>-5.2008192339011501</v>
      </c>
      <c r="K171" s="1">
        <v>0.225866986509554</v>
      </c>
      <c r="L171" s="1">
        <v>3.1175640468281099E-2</v>
      </c>
      <c r="M171" s="1">
        <v>-8.7102499147422598</v>
      </c>
      <c r="N171" s="1">
        <v>6.1920422721074703E-2</v>
      </c>
      <c r="O171" s="1">
        <v>0.142604628024629</v>
      </c>
    </row>
    <row r="172" spans="1:15" customFormat="1" x14ac:dyDescent="0.25">
      <c r="A172" t="s">
        <v>171</v>
      </c>
      <c r="B172">
        <v>0</v>
      </c>
      <c r="C172">
        <v>15</v>
      </c>
      <c r="D172">
        <v>4.1554659498208697E-2</v>
      </c>
      <c r="E172">
        <v>0.88360500538902698</v>
      </c>
      <c r="F172">
        <v>-6.9730042948715501E-2</v>
      </c>
      <c r="G172">
        <v>1.03223832604577E-4</v>
      </c>
      <c r="H172">
        <v>0.80911830123223705</v>
      </c>
      <c r="I172">
        <v>-6.6810588457844294E-2</v>
      </c>
      <c r="J172">
        <v>-4.3421674444633398</v>
      </c>
      <c r="K172">
        <v>0.449270053891002</v>
      </c>
      <c r="L172">
        <v>-2.6977990997502501E-2</v>
      </c>
      <c r="M172">
        <v>-5.6860048433249499</v>
      </c>
      <c r="N172">
        <v>0.42841049434192002</v>
      </c>
      <c r="O172">
        <v>-2.28340610471192E-2</v>
      </c>
    </row>
    <row r="173" spans="1:15" customFormat="1" x14ac:dyDescent="0.25">
      <c r="A173" t="s">
        <v>172</v>
      </c>
      <c r="B173">
        <v>0</v>
      </c>
      <c r="C173">
        <v>14</v>
      </c>
      <c r="D173">
        <v>2.25653642773272E-2</v>
      </c>
      <c r="E173">
        <v>0.92674289029474599</v>
      </c>
      <c r="F173">
        <v>-7.6195592938089293E-2</v>
      </c>
      <c r="G173">
        <v>2.01808246937149E-4</v>
      </c>
      <c r="H173">
        <v>0.59101882762750602</v>
      </c>
      <c r="I173">
        <v>-5.2352003437618103E-2</v>
      </c>
      <c r="J173">
        <v>-9.4805393894028107</v>
      </c>
      <c r="K173">
        <v>2.88511949438808E-2</v>
      </c>
      <c r="L173">
        <v>0.264513974492318</v>
      </c>
      <c r="M173">
        <v>-6.3390881439953803</v>
      </c>
      <c r="N173">
        <v>0.15346814689626601</v>
      </c>
      <c r="O173">
        <v>8.4851699182470694E-2</v>
      </c>
    </row>
    <row r="174" spans="1:15" customFormat="1" x14ac:dyDescent="0.25">
      <c r="A174" t="s">
        <v>173</v>
      </c>
      <c r="B174">
        <v>0</v>
      </c>
      <c r="C174">
        <v>22</v>
      </c>
      <c r="D174">
        <v>3.0451546183157801E-2</v>
      </c>
      <c r="E174">
        <v>0.88781073996142301</v>
      </c>
      <c r="F174">
        <v>-4.6602778562063699E-2</v>
      </c>
      <c r="G174">
        <v>6.6799272829063197E-4</v>
      </c>
      <c r="H174">
        <v>5.9115379741471297E-2</v>
      </c>
      <c r="I174">
        <v>0.11937625345587501</v>
      </c>
      <c r="J174">
        <v>-3.9133262530772299</v>
      </c>
      <c r="K174">
        <v>0.422163111498987</v>
      </c>
      <c r="L174">
        <v>-1.52174018688773E-2</v>
      </c>
      <c r="M174">
        <v>-6.1651152426256299</v>
      </c>
      <c r="N174">
        <v>0.214056167731909</v>
      </c>
      <c r="O174">
        <v>2.8343004202079001E-2</v>
      </c>
    </row>
    <row r="175" spans="1:15" customFormat="1" x14ac:dyDescent="0.25">
      <c r="A175" t="s">
        <v>174</v>
      </c>
      <c r="B175">
        <v>0</v>
      </c>
      <c r="C175">
        <v>21</v>
      </c>
      <c r="D175">
        <v>-0.11340227380192899</v>
      </c>
      <c r="E175">
        <v>0.45164785166452798</v>
      </c>
      <c r="F175">
        <v>-1.9945854790610801E-2</v>
      </c>
      <c r="G175">
        <v>1.3801608293115E-5</v>
      </c>
      <c r="H175">
        <v>0.96524860313588601</v>
      </c>
      <c r="I175">
        <v>-4.98978284223228E-2</v>
      </c>
      <c r="J175">
        <v>-1.50564542755835</v>
      </c>
      <c r="K175">
        <v>0.71159939139822703</v>
      </c>
      <c r="L175">
        <v>-4.2668297689796297E-2</v>
      </c>
      <c r="M175">
        <v>-2.1152174213914798</v>
      </c>
      <c r="N175">
        <v>0.52664488533043796</v>
      </c>
      <c r="O175">
        <v>-2.86433841278835E-2</v>
      </c>
    </row>
    <row r="176" spans="1:15" customFormat="1" x14ac:dyDescent="0.25">
      <c r="A176" t="s">
        <v>175</v>
      </c>
      <c r="B176">
        <v>0</v>
      </c>
      <c r="C176">
        <v>27</v>
      </c>
      <c r="D176">
        <v>-0.35479228035060001</v>
      </c>
      <c r="E176">
        <v>9.6373912278255397E-2</v>
      </c>
      <c r="F176">
        <v>6.8196503958390206E-2</v>
      </c>
      <c r="G176">
        <v>3.5638509273350401E-4</v>
      </c>
      <c r="H176">
        <v>0.35215878975784598</v>
      </c>
      <c r="I176">
        <v>-3.8083938657782501E-3</v>
      </c>
      <c r="J176">
        <v>-6.0157780015268898</v>
      </c>
      <c r="K176">
        <v>0.16866024575357999</v>
      </c>
      <c r="L176">
        <v>3.5883097677917801E-2</v>
      </c>
      <c r="M176">
        <v>-5.9053257942994604</v>
      </c>
      <c r="N176">
        <v>0.16481107652424701</v>
      </c>
      <c r="O176">
        <v>3.7193877905164797E-2</v>
      </c>
    </row>
    <row r="177" spans="1:15" customFormat="1" x14ac:dyDescent="0.25">
      <c r="A177" t="s">
        <v>176</v>
      </c>
      <c r="B177">
        <v>0</v>
      </c>
      <c r="C177">
        <v>22</v>
      </c>
      <c r="D177">
        <v>-0.42423807702116201</v>
      </c>
      <c r="E177">
        <v>1.3038439406984599E-2</v>
      </c>
      <c r="F177">
        <v>0.22421915797017999</v>
      </c>
      <c r="G177">
        <v>-5.1411082056477898E-5</v>
      </c>
      <c r="H177">
        <v>0.85801436402589104</v>
      </c>
      <c r="I177">
        <v>-4.5985196585438801E-2</v>
      </c>
      <c r="J177">
        <v>-2.2851029733549999</v>
      </c>
      <c r="K177">
        <v>0.48512838532092101</v>
      </c>
      <c r="L177">
        <v>-2.3017769555916799E-2</v>
      </c>
      <c r="M177">
        <v>-9.0982261040280399</v>
      </c>
      <c r="N177">
        <v>6.9091247858880898E-3</v>
      </c>
      <c r="O177">
        <v>0.26585025408894503</v>
      </c>
    </row>
    <row r="178" spans="1:15" customFormat="1" x14ac:dyDescent="0.25">
      <c r="A178" t="s">
        <v>177</v>
      </c>
      <c r="B178">
        <v>0</v>
      </c>
      <c r="C178">
        <v>24</v>
      </c>
      <c r="D178">
        <v>-0.13592138325091099</v>
      </c>
      <c r="E178">
        <v>0.58662492370354302</v>
      </c>
      <c r="F178">
        <v>-2.9860493077453799E-2</v>
      </c>
      <c r="G178">
        <v>-9.0076272741837303E-5</v>
      </c>
      <c r="H178">
        <v>0.83434548484933702</v>
      </c>
      <c r="I178">
        <v>-4.1452399419978699E-2</v>
      </c>
      <c r="J178">
        <v>-9.8743633507005697</v>
      </c>
      <c r="K178">
        <v>3.11292863465591E-2</v>
      </c>
      <c r="L178">
        <v>0.15108108471453999</v>
      </c>
      <c r="M178">
        <v>-8.9253894875278803</v>
      </c>
      <c r="N178">
        <v>5.8973904206969602E-2</v>
      </c>
      <c r="O178">
        <v>0.109386020770101</v>
      </c>
    </row>
    <row r="179" spans="1:15" customFormat="1" x14ac:dyDescent="0.25">
      <c r="A179" t="s">
        <v>178</v>
      </c>
      <c r="B179">
        <v>0</v>
      </c>
      <c r="C179">
        <v>16</v>
      </c>
      <c r="D179">
        <v>0.306636214329712</v>
      </c>
      <c r="E179">
        <v>0.11900845849486399</v>
      </c>
      <c r="F179">
        <v>9.7774050855981801E-2</v>
      </c>
      <c r="G179">
        <v>3.00786827659527E-4</v>
      </c>
      <c r="H179">
        <v>0.232567331688081</v>
      </c>
      <c r="I179">
        <v>3.30976043398351E-2</v>
      </c>
      <c r="J179">
        <v>-2.8036902007600499</v>
      </c>
      <c r="K179">
        <v>0.58302170939862996</v>
      </c>
      <c r="L179">
        <v>-4.4739521549063403E-2</v>
      </c>
      <c r="M179">
        <v>2.2885545691350999</v>
      </c>
      <c r="N179">
        <v>0.74872300096577404</v>
      </c>
      <c r="O179">
        <v>-5.9149785113043599E-2</v>
      </c>
    </row>
    <row r="180" spans="1:15" customFormat="1" x14ac:dyDescent="0.25">
      <c r="A180" t="s">
        <v>179</v>
      </c>
      <c r="B180">
        <v>0</v>
      </c>
      <c r="C180">
        <v>17</v>
      </c>
      <c r="D180">
        <v>-0.219899126521651</v>
      </c>
      <c r="E180">
        <v>0.38312004952615802</v>
      </c>
      <c r="F180">
        <v>-1.16486021133841E-2</v>
      </c>
      <c r="G180">
        <v>8.0965081984223997E-5</v>
      </c>
      <c r="H180">
        <v>0.81850846954372203</v>
      </c>
      <c r="I180">
        <v>-5.8898701329247002E-2</v>
      </c>
      <c r="J180">
        <v>-9.2493040222713105</v>
      </c>
      <c r="K180">
        <v>3.8651170535280797E-2</v>
      </c>
      <c r="L180">
        <v>0.19338481704067501</v>
      </c>
      <c r="M180">
        <v>-7.1555160408937297</v>
      </c>
      <c r="N180">
        <v>0.141631463162258</v>
      </c>
      <c r="O180">
        <v>7.5604445232077197E-2</v>
      </c>
    </row>
    <row r="181" spans="1:15" customFormat="1" x14ac:dyDescent="0.25">
      <c r="A181" t="s">
        <v>180</v>
      </c>
      <c r="B181">
        <v>0</v>
      </c>
      <c r="C181">
        <v>23</v>
      </c>
      <c r="D181">
        <v>-0.29243087288805802</v>
      </c>
      <c r="E181">
        <v>8.6333219540141504E-2</v>
      </c>
      <c r="F181">
        <v>8.8156345872407907E-2</v>
      </c>
      <c r="G181">
        <v>1.1126274863116201E-4</v>
      </c>
      <c r="H181">
        <v>0.74073630392774703</v>
      </c>
      <c r="I181">
        <v>-4.0145980623095698E-2</v>
      </c>
      <c r="J181">
        <v>-5.38303125089561</v>
      </c>
      <c r="K181">
        <v>0.15367322739279701</v>
      </c>
      <c r="L181">
        <v>4.89373659988434E-2</v>
      </c>
      <c r="M181">
        <v>-4.0569108990209903</v>
      </c>
      <c r="N181">
        <v>0.33223379604115799</v>
      </c>
      <c r="O181">
        <v>-7.3864410438395601E-4</v>
      </c>
    </row>
    <row r="182" spans="1:15" customFormat="1" x14ac:dyDescent="0.25">
      <c r="A182" s="8" t="s">
        <v>181</v>
      </c>
      <c r="B182" s="1">
        <v>1</v>
      </c>
      <c r="C182" s="1">
        <v>28</v>
      </c>
      <c r="D182" s="1">
        <v>-0.15251391449983401</v>
      </c>
      <c r="E182" s="1">
        <v>0.41076843859954298</v>
      </c>
      <c r="F182" s="1">
        <v>-1.09010450047593E-2</v>
      </c>
      <c r="G182" s="1">
        <v>1.43697009807734E-4</v>
      </c>
      <c r="H182" s="1">
        <v>0.65405428863454895</v>
      </c>
      <c r="I182" s="1">
        <v>-2.9209170298705199E-2</v>
      </c>
      <c r="J182" s="1">
        <v>-6.4168865037863299</v>
      </c>
      <c r="K182" s="1">
        <v>0.113464455858203</v>
      </c>
      <c r="L182" s="1">
        <v>5.6482941804136197E-2</v>
      </c>
      <c r="M182" s="1">
        <v>-4.8402171606958602</v>
      </c>
      <c r="N182" s="1">
        <v>0.213651524701545</v>
      </c>
      <c r="O182" s="1">
        <v>2.1735765749000598E-2</v>
      </c>
    </row>
    <row r="183" spans="1:15" customFormat="1" x14ac:dyDescent="0.25">
      <c r="A183" t="s">
        <v>182</v>
      </c>
      <c r="B183">
        <v>0</v>
      </c>
      <c r="C183">
        <v>21</v>
      </c>
      <c r="D183">
        <v>0.15357261917991599</v>
      </c>
      <c r="E183">
        <v>0.53909653510984501</v>
      </c>
      <c r="F183">
        <v>-2.9890883622812899E-2</v>
      </c>
      <c r="G183">
        <v>2.6519790783668002E-4</v>
      </c>
      <c r="H183">
        <v>0.43226328982374701</v>
      </c>
      <c r="I183">
        <v>-1.7323597428901199E-2</v>
      </c>
      <c r="J183">
        <v>-5.7480911896897</v>
      </c>
      <c r="K183">
        <v>0.11246016330381101</v>
      </c>
      <c r="L183">
        <v>7.7185464925522904E-2</v>
      </c>
      <c r="M183">
        <v>-1.16324537257531</v>
      </c>
      <c r="N183">
        <v>0.761116670545958</v>
      </c>
      <c r="O183">
        <v>-4.5036722649113702E-2</v>
      </c>
    </row>
    <row r="184" spans="1:15" customFormat="1" x14ac:dyDescent="0.25">
      <c r="A184" t="s">
        <v>183</v>
      </c>
      <c r="B184">
        <v>0</v>
      </c>
      <c r="C184">
        <v>16</v>
      </c>
      <c r="D184">
        <v>0.15352017415932401</v>
      </c>
      <c r="E184">
        <v>0.42452824684078</v>
      </c>
      <c r="F184">
        <v>-2.0801037133895799E-2</v>
      </c>
      <c r="G184">
        <v>2.0363820949789301E-4</v>
      </c>
      <c r="H184">
        <v>0.46382092500663302</v>
      </c>
      <c r="I184">
        <v>-2.7936560149451499E-2</v>
      </c>
      <c r="J184">
        <v>-5.48551218957593</v>
      </c>
      <c r="K184">
        <v>0.25408441885229999</v>
      </c>
      <c r="L184">
        <v>2.4777009791993199E-2</v>
      </c>
      <c r="M184">
        <v>4.8984154730621796</v>
      </c>
      <c r="N184">
        <v>0.32459257426791199</v>
      </c>
      <c r="O184">
        <v>2.3270798860877098E-3</v>
      </c>
    </row>
    <row r="185" spans="1:15" customFormat="1" x14ac:dyDescent="0.25">
      <c r="A185" t="s">
        <v>184</v>
      </c>
      <c r="B185">
        <v>0</v>
      </c>
      <c r="C185">
        <v>11</v>
      </c>
      <c r="D185">
        <v>-2.0538192349459399E-2</v>
      </c>
      <c r="E185">
        <v>0.93399689271214303</v>
      </c>
      <c r="F185">
        <v>-9.9207216120641706E-2</v>
      </c>
      <c r="G185">
        <v>-4.5916937325635399E-4</v>
      </c>
      <c r="H185">
        <v>0.22415005673436</v>
      </c>
      <c r="I185">
        <v>5.8148978267683102E-2</v>
      </c>
      <c r="J185">
        <v>-1.0670738754119999</v>
      </c>
      <c r="K185">
        <v>0.86470563606322604</v>
      </c>
      <c r="L185">
        <v>-9.6648206158116895E-2</v>
      </c>
      <c r="M185">
        <v>-5.93077602948334</v>
      </c>
      <c r="N185">
        <v>0.32791852768693203</v>
      </c>
      <c r="O185">
        <v>5.24088819197521E-3</v>
      </c>
    </row>
    <row r="186" spans="1:15" customFormat="1" x14ac:dyDescent="0.25">
      <c r="A186" t="s">
        <v>185</v>
      </c>
      <c r="B186">
        <v>0</v>
      </c>
      <c r="C186">
        <v>20</v>
      </c>
      <c r="D186">
        <v>-0.212838890620142</v>
      </c>
      <c r="E186">
        <v>0.25030005313057602</v>
      </c>
      <c r="F186">
        <v>1.9907737210766399E-2</v>
      </c>
      <c r="G186">
        <v>-1.10640887294402E-4</v>
      </c>
      <c r="H186">
        <v>0.73239960771922796</v>
      </c>
      <c r="I186">
        <v>-4.6002444361901797E-2</v>
      </c>
      <c r="J186">
        <v>-3.7236818325135399</v>
      </c>
      <c r="K186">
        <v>0.38468209745020399</v>
      </c>
      <c r="L186">
        <v>-1.05190030480513E-2</v>
      </c>
      <c r="M186">
        <v>-4.1329509481809499</v>
      </c>
      <c r="N186">
        <v>0.31070797996440702</v>
      </c>
      <c r="O186">
        <v>4.2199987678755999E-3</v>
      </c>
    </row>
    <row r="187" spans="1:15" customFormat="1" x14ac:dyDescent="0.25">
      <c r="A187" t="s">
        <v>186</v>
      </c>
      <c r="B187">
        <v>0</v>
      </c>
      <c r="C187">
        <v>17</v>
      </c>
      <c r="D187">
        <v>-0.201392275972157</v>
      </c>
      <c r="E187">
        <v>0.35789358140986499</v>
      </c>
      <c r="F187">
        <v>-6.1460708961580401E-3</v>
      </c>
      <c r="G187">
        <v>1.1042830160042001E-4</v>
      </c>
      <c r="H187">
        <v>0.85529758227588304</v>
      </c>
      <c r="I187">
        <v>-6.0223965013010097E-2</v>
      </c>
      <c r="J187">
        <v>3.6952878846697299</v>
      </c>
      <c r="K187">
        <v>0.50305426987413704</v>
      </c>
      <c r="L187">
        <v>-3.22152516694778E-2</v>
      </c>
      <c r="M187">
        <v>-9.5972673250263596E-2</v>
      </c>
      <c r="N187">
        <v>0.98259843643507105</v>
      </c>
      <c r="O187">
        <v>-6.2467406540762702E-2</v>
      </c>
    </row>
    <row r="188" spans="1:15" customFormat="1" x14ac:dyDescent="0.25">
      <c r="A188" t="s">
        <v>187</v>
      </c>
      <c r="B188">
        <v>0</v>
      </c>
      <c r="C188">
        <v>31</v>
      </c>
      <c r="D188">
        <v>-0.313091689703628</v>
      </c>
      <c r="E188">
        <v>8.4259414884189601E-2</v>
      </c>
      <c r="F188">
        <v>6.5948938935164694E-2</v>
      </c>
      <c r="G188">
        <v>-4.1412411638391501E-5</v>
      </c>
      <c r="H188">
        <v>0.89401104745323701</v>
      </c>
      <c r="I188">
        <v>-3.2711845324505197E-2</v>
      </c>
      <c r="J188">
        <v>-6.46340128845838</v>
      </c>
      <c r="K188">
        <v>6.9362454298391593E-2</v>
      </c>
      <c r="L188">
        <v>7.5936595094953999E-2</v>
      </c>
      <c r="M188">
        <v>-9.3047809646394395</v>
      </c>
      <c r="N188">
        <v>5.0339605781968399E-3</v>
      </c>
      <c r="O188">
        <v>0.208445382810614</v>
      </c>
    </row>
    <row r="189" spans="1:15" customFormat="1" x14ac:dyDescent="0.25">
      <c r="A189" t="s">
        <v>188</v>
      </c>
      <c r="B189">
        <v>0</v>
      </c>
      <c r="C189">
        <v>37</v>
      </c>
      <c r="D189">
        <v>-0.24680986583221101</v>
      </c>
      <c r="E189">
        <v>0.171286474435068</v>
      </c>
      <c r="F189">
        <v>2.49972747176129E-2</v>
      </c>
      <c r="G189">
        <v>-2.45196681510309E-4</v>
      </c>
      <c r="H189">
        <v>0.440551191892392</v>
      </c>
      <c r="I189">
        <v>-1.0701588389178601E-2</v>
      </c>
      <c r="J189">
        <v>4.92928445618917</v>
      </c>
      <c r="K189">
        <v>0.29025297816191997</v>
      </c>
      <c r="L189">
        <v>4.0939008376950099E-3</v>
      </c>
      <c r="M189">
        <v>-2.3634246966064398</v>
      </c>
      <c r="N189">
        <v>0.53109276928314397</v>
      </c>
      <c r="O189">
        <v>-1.6483886390284499E-2</v>
      </c>
    </row>
    <row r="190" spans="1:15" customFormat="1" x14ac:dyDescent="0.25">
      <c r="A190" t="s">
        <v>189</v>
      </c>
      <c r="B190">
        <v>0</v>
      </c>
      <c r="C190">
        <v>12</v>
      </c>
      <c r="D190">
        <v>8.1181533646322898E-2</v>
      </c>
      <c r="E190">
        <v>0.60132818633088703</v>
      </c>
      <c r="F190">
        <v>-6.2945247633559895E-2</v>
      </c>
      <c r="G190">
        <v>7.66766307608339E-5</v>
      </c>
      <c r="H190">
        <v>0.81655828806994002</v>
      </c>
      <c r="I190">
        <v>-8.5338927336115394E-2</v>
      </c>
      <c r="J190">
        <v>-10.555649205613401</v>
      </c>
      <c r="K190">
        <v>8.35908620254351E-2</v>
      </c>
      <c r="L190">
        <v>0.17918648818117699</v>
      </c>
      <c r="M190">
        <v>-2.4378631545585798</v>
      </c>
      <c r="N190">
        <v>0.46554805126669402</v>
      </c>
      <c r="O190">
        <v>-3.7031363115858099E-2</v>
      </c>
    </row>
    <row r="191" spans="1:15" customFormat="1" x14ac:dyDescent="0.25">
      <c r="A191" t="s">
        <v>190</v>
      </c>
      <c r="B191">
        <v>0</v>
      </c>
      <c r="C191">
        <v>15</v>
      </c>
      <c r="D191">
        <v>-0.12529298955891699</v>
      </c>
      <c r="E191">
        <v>0.51393984030080697</v>
      </c>
      <c r="F191">
        <v>-3.8169617739476601E-2</v>
      </c>
      <c r="G191">
        <v>3.9927162582761898E-4</v>
      </c>
      <c r="H191">
        <v>0.26681294033105202</v>
      </c>
      <c r="I191">
        <v>2.2010962794669499E-2</v>
      </c>
      <c r="J191">
        <v>-6.9539239232260401</v>
      </c>
      <c r="K191">
        <v>7.27896742119854E-2</v>
      </c>
      <c r="L191">
        <v>0.155585512024176</v>
      </c>
      <c r="M191">
        <v>0.20253228649457899</v>
      </c>
      <c r="N191">
        <v>0.96044563789048998</v>
      </c>
      <c r="O191">
        <v>-7.1233516256987497E-2</v>
      </c>
    </row>
    <row r="192" spans="1:15" customFormat="1" x14ac:dyDescent="0.25">
      <c r="A192" t="s">
        <v>191</v>
      </c>
      <c r="B192">
        <v>0</v>
      </c>
      <c r="C192">
        <v>13</v>
      </c>
      <c r="D192">
        <v>0.18714887640449299</v>
      </c>
      <c r="E192">
        <v>0.33636119250676</v>
      </c>
      <c r="F192">
        <v>2.2813175225089299E-4</v>
      </c>
      <c r="G192">
        <v>5.6155671410608899E-4</v>
      </c>
      <c r="H192">
        <v>0.18946562888482299</v>
      </c>
      <c r="I192">
        <v>6.7097790212433506E-2</v>
      </c>
      <c r="J192">
        <v>-5.7057497966233104</v>
      </c>
      <c r="K192">
        <v>3.1453321176861497E-2</v>
      </c>
      <c r="L192">
        <v>0.27489457521340699</v>
      </c>
      <c r="M192">
        <v>-0.40590389641297703</v>
      </c>
      <c r="N192">
        <v>0.89028007823336697</v>
      </c>
      <c r="O192">
        <v>-8.1543813918161706E-2</v>
      </c>
    </row>
    <row r="193" spans="1:15" customFormat="1" x14ac:dyDescent="0.25">
      <c r="A193" t="s">
        <v>192</v>
      </c>
      <c r="B193">
        <v>0</v>
      </c>
      <c r="C193">
        <v>26</v>
      </c>
      <c r="D193">
        <v>-0.42549495767140799</v>
      </c>
      <c r="E193">
        <v>1.3304290823509901E-2</v>
      </c>
      <c r="F193">
        <v>0.19002464993038201</v>
      </c>
      <c r="G193">
        <v>2.45044541443719E-4</v>
      </c>
      <c r="H193">
        <v>0.36138361073640801</v>
      </c>
      <c r="I193">
        <v>-5.2401925674698804E-3</v>
      </c>
      <c r="J193">
        <v>-10.413559482534099</v>
      </c>
      <c r="K193">
        <v>2.8597362218972999E-4</v>
      </c>
      <c r="L193">
        <v>0.391845998025797</v>
      </c>
      <c r="M193">
        <v>-10.795769587759599</v>
      </c>
      <c r="N193">
        <v>2.2697581567932799E-3</v>
      </c>
      <c r="O193">
        <v>0.28877139673587798</v>
      </c>
    </row>
    <row r="194" spans="1:15" customFormat="1" x14ac:dyDescent="0.25">
      <c r="A194" t="s">
        <v>193</v>
      </c>
      <c r="B194">
        <v>0</v>
      </c>
      <c r="C194">
        <v>31</v>
      </c>
      <c r="D194">
        <v>-0.28492328088748298</v>
      </c>
      <c r="E194">
        <v>1.03566379864885E-2</v>
      </c>
      <c r="F194">
        <v>0.17296218920381101</v>
      </c>
      <c r="G194">
        <v>4.1791680323392398E-4</v>
      </c>
      <c r="H194">
        <v>2.8216685365819599E-2</v>
      </c>
      <c r="I194">
        <v>0.122222431753194</v>
      </c>
      <c r="J194">
        <v>-7.0541781724263997</v>
      </c>
      <c r="K194">
        <v>9.845043909448869E-4</v>
      </c>
      <c r="L194">
        <v>0.28464989439161997</v>
      </c>
      <c r="M194">
        <v>-5.8448225873851998</v>
      </c>
      <c r="N194">
        <v>7.27136590213537E-3</v>
      </c>
      <c r="O194">
        <v>0.190483062642228</v>
      </c>
    </row>
    <row r="195" spans="1:15" customFormat="1" x14ac:dyDescent="0.25">
      <c r="A195" t="s">
        <v>194</v>
      </c>
      <c r="B195">
        <v>0</v>
      </c>
      <c r="C195">
        <v>22</v>
      </c>
      <c r="D195">
        <v>-0.42351839090360999</v>
      </c>
      <c r="E195">
        <v>5.3592728087546199E-2</v>
      </c>
      <c r="F195">
        <v>0.12635661597953901</v>
      </c>
      <c r="G195">
        <v>2.7374616062054801E-4</v>
      </c>
      <c r="H195">
        <v>0.28752198431121201</v>
      </c>
      <c r="I195">
        <v>8.6001532142165899E-3</v>
      </c>
      <c r="J195">
        <v>-11.1122365770284</v>
      </c>
      <c r="K195">
        <v>1.7477576298361198E-2</v>
      </c>
      <c r="L195">
        <v>0.20446911131182699</v>
      </c>
      <c r="M195">
        <v>-7.3032374922961703</v>
      </c>
      <c r="N195">
        <v>4.1252687533023802E-2</v>
      </c>
      <c r="O195">
        <v>0.144899480673466</v>
      </c>
    </row>
    <row r="196" spans="1:15" customFormat="1" x14ac:dyDescent="0.25">
      <c r="A196" t="s">
        <v>195</v>
      </c>
      <c r="B196">
        <v>0</v>
      </c>
      <c r="C196">
        <v>17</v>
      </c>
      <c r="D196">
        <v>-8.5095320623919196E-2</v>
      </c>
      <c r="E196">
        <v>0.55455353440515798</v>
      </c>
      <c r="F196">
        <v>-3.8842571234750899E-2</v>
      </c>
      <c r="G196">
        <v>1.8956400551729799E-4</v>
      </c>
      <c r="H196">
        <v>0.48586741925360499</v>
      </c>
      <c r="I196">
        <v>-2.97440514061438E-2</v>
      </c>
      <c r="J196">
        <v>-4.8654877199111501</v>
      </c>
      <c r="K196">
        <v>0.12430868167876701</v>
      </c>
      <c r="L196">
        <v>8.7559718017603802E-2</v>
      </c>
      <c r="M196">
        <v>-5.4659470604014002</v>
      </c>
      <c r="N196">
        <v>0.163341693269622</v>
      </c>
      <c r="O196">
        <v>6.2580144470559596E-2</v>
      </c>
    </row>
    <row r="197" spans="1:15" customFormat="1" x14ac:dyDescent="0.25">
      <c r="A197" t="s">
        <v>196</v>
      </c>
      <c r="B197">
        <v>0</v>
      </c>
      <c r="C197">
        <v>23</v>
      </c>
      <c r="D197">
        <v>-8.7277279143476397E-2</v>
      </c>
      <c r="E197">
        <v>0.58359187398756796</v>
      </c>
      <c r="F197">
        <v>-3.0950155874312799E-2</v>
      </c>
      <c r="G197">
        <v>4.7137964107477097E-4</v>
      </c>
      <c r="H197">
        <v>7.4084002980902203E-2</v>
      </c>
      <c r="I197">
        <v>9.8634000974077998E-2</v>
      </c>
      <c r="J197">
        <v>-7.5105391837186497</v>
      </c>
      <c r="K197">
        <v>5.1624158096712598E-3</v>
      </c>
      <c r="L197">
        <v>0.27311888540347601</v>
      </c>
      <c r="M197">
        <v>-3.9379437399339801</v>
      </c>
      <c r="N197">
        <v>0.199960126214279</v>
      </c>
      <c r="O197">
        <v>3.1415326741568897E-2</v>
      </c>
    </row>
    <row r="198" spans="1:15" customFormat="1" x14ac:dyDescent="0.25">
      <c r="A198" t="s">
        <v>197</v>
      </c>
      <c r="B198">
        <v>0</v>
      </c>
      <c r="C198">
        <v>25</v>
      </c>
      <c r="D198">
        <v>8.6652274249980996E-2</v>
      </c>
      <c r="E198">
        <v>0.62742738010349497</v>
      </c>
      <c r="F198">
        <v>-3.1279609472035098E-2</v>
      </c>
      <c r="G198">
        <v>4.3983901606812998E-4</v>
      </c>
      <c r="H198">
        <v>0.102094502074908</v>
      </c>
      <c r="I198">
        <v>7.0262980798601396E-2</v>
      </c>
      <c r="J198">
        <v>-4.5443772906681703</v>
      </c>
      <c r="K198">
        <v>0.18726828287939401</v>
      </c>
      <c r="L198">
        <v>3.2607218990599603E-2</v>
      </c>
      <c r="M198">
        <v>-3.1919979714162001</v>
      </c>
      <c r="N198">
        <v>0.37198630089257601</v>
      </c>
      <c r="O198">
        <v>-6.9399898252280297E-3</v>
      </c>
    </row>
    <row r="199" spans="1:15" customFormat="1" x14ac:dyDescent="0.25">
      <c r="A199" t="s">
        <v>198</v>
      </c>
      <c r="B199">
        <v>0</v>
      </c>
      <c r="C199">
        <v>27</v>
      </c>
      <c r="D199">
        <v>-0.34105228434767998</v>
      </c>
      <c r="E199">
        <v>6.0435664290839301E-3</v>
      </c>
      <c r="F199">
        <v>0.227126386758533</v>
      </c>
      <c r="G199">
        <v>-1.15916829499194E-4</v>
      </c>
      <c r="H199">
        <v>0.63903688680829696</v>
      </c>
      <c r="I199">
        <v>-2.9542469529099301E-2</v>
      </c>
      <c r="J199">
        <v>-7.8567774727267903</v>
      </c>
      <c r="K199">
        <v>2.47117761002939E-3</v>
      </c>
      <c r="L199">
        <v>0.27477070192873598</v>
      </c>
      <c r="M199">
        <v>-8.6075536469973404</v>
      </c>
      <c r="N199">
        <v>3.1724208181158498E-4</v>
      </c>
      <c r="O199">
        <v>0.37512447876704702</v>
      </c>
    </row>
    <row r="200" spans="1:15" customFormat="1" x14ac:dyDescent="0.25">
      <c r="A200" t="s">
        <v>199</v>
      </c>
      <c r="B200">
        <v>0</v>
      </c>
      <c r="C200">
        <v>36</v>
      </c>
      <c r="D200">
        <v>-0.25239564238982998</v>
      </c>
      <c r="E200">
        <v>7.1401646653375297E-2</v>
      </c>
      <c r="F200">
        <v>6.3893413599225096E-2</v>
      </c>
      <c r="G200">
        <v>7.74034264795754E-5</v>
      </c>
      <c r="H200">
        <v>0.75291658864126798</v>
      </c>
      <c r="I200">
        <v>-2.56215575476442E-2</v>
      </c>
      <c r="J200">
        <v>-3.0811415346414401</v>
      </c>
      <c r="K200">
        <v>0.325602518639039</v>
      </c>
      <c r="L200">
        <v>-1.65830741274187E-4</v>
      </c>
      <c r="M200">
        <v>-2.92954947059282</v>
      </c>
      <c r="N200">
        <v>0.291532564751738</v>
      </c>
      <c r="O200">
        <v>4.0634620844304196E-3</v>
      </c>
    </row>
    <row r="201" spans="1:15" customFormat="1" x14ac:dyDescent="0.25">
      <c r="A201" t="s">
        <v>200</v>
      </c>
      <c r="B201">
        <v>0</v>
      </c>
      <c r="C201">
        <v>40</v>
      </c>
      <c r="D201">
        <v>-0.17842887566690399</v>
      </c>
      <c r="E201">
        <v>0.17683027950121299</v>
      </c>
      <c r="F201">
        <v>2.1812645717340502E-2</v>
      </c>
      <c r="G201">
        <v>3.5126025281947E-4</v>
      </c>
      <c r="H201">
        <v>0.14557867641746899</v>
      </c>
      <c r="I201">
        <v>2.9250363593700798E-2</v>
      </c>
      <c r="J201">
        <v>-6.2982711800727298</v>
      </c>
      <c r="K201">
        <v>3.0960978631065301E-2</v>
      </c>
      <c r="L201">
        <v>9.1143926545556794E-2</v>
      </c>
      <c r="M201">
        <v>-4.1552718941299904</v>
      </c>
      <c r="N201">
        <v>8.7719964721970703E-2</v>
      </c>
      <c r="O201">
        <v>4.9153588331822699E-2</v>
      </c>
    </row>
    <row r="202" spans="1:15" customFormat="1" x14ac:dyDescent="0.25">
      <c r="A202" t="s">
        <v>201</v>
      </c>
      <c r="B202">
        <v>0</v>
      </c>
      <c r="C202">
        <v>25</v>
      </c>
      <c r="D202">
        <v>8.9491476511449203E-2</v>
      </c>
      <c r="E202">
        <v>0.66227152683630197</v>
      </c>
      <c r="F202">
        <v>-3.32465319436763E-2</v>
      </c>
      <c r="G202">
        <v>2.2695617741850499E-4</v>
      </c>
      <c r="H202">
        <v>0.41561973746061098</v>
      </c>
      <c r="I202">
        <v>-1.2711263143392999E-2</v>
      </c>
      <c r="J202">
        <v>-13.705681718499299</v>
      </c>
      <c r="K202">
        <v>8.1961484963961504E-4</v>
      </c>
      <c r="L202">
        <v>0.35280507710590697</v>
      </c>
      <c r="M202">
        <v>-6.8071065177743</v>
      </c>
      <c r="N202">
        <v>8.22818631246581E-2</v>
      </c>
      <c r="O202">
        <v>8.3871088291228593E-2</v>
      </c>
    </row>
    <row r="203" spans="1:15" customFormat="1" x14ac:dyDescent="0.25">
      <c r="A203" t="s">
        <v>202</v>
      </c>
      <c r="B203">
        <v>0</v>
      </c>
      <c r="C203">
        <v>21</v>
      </c>
      <c r="D203">
        <v>-0.50668852907013895</v>
      </c>
      <c r="E203">
        <v>1.12865712993336E-2</v>
      </c>
      <c r="F203">
        <v>0.24427916522566201</v>
      </c>
      <c r="G203">
        <v>1.2784962065754999E-4</v>
      </c>
      <c r="H203">
        <v>0.59097811979915504</v>
      </c>
      <c r="I203">
        <v>-3.4568305728813302E-2</v>
      </c>
      <c r="J203">
        <v>-5.9899904599053304</v>
      </c>
      <c r="K203">
        <v>3.2493150831499201E-2</v>
      </c>
      <c r="L203">
        <v>0.16930468368479701</v>
      </c>
      <c r="M203">
        <v>-9.0737895896293104</v>
      </c>
      <c r="N203">
        <v>1.0444986646204401E-2</v>
      </c>
      <c r="O203">
        <v>0.24958976023910701</v>
      </c>
    </row>
    <row r="204" spans="1:15" customFormat="1" x14ac:dyDescent="0.25">
      <c r="A204" t="s">
        <v>203</v>
      </c>
      <c r="B204">
        <v>0</v>
      </c>
      <c r="C204">
        <v>22</v>
      </c>
      <c r="D204">
        <v>-0.27706238574040198</v>
      </c>
      <c r="E204">
        <v>0.191346162580389</v>
      </c>
      <c r="F204">
        <v>3.6054314865511798E-2</v>
      </c>
      <c r="G204">
        <v>-3.7331499538787003E-5</v>
      </c>
      <c r="H204">
        <v>0.92271544873062405</v>
      </c>
      <c r="I204">
        <v>-4.7138332971748999E-2</v>
      </c>
      <c r="J204">
        <v>-1.2473266214924801</v>
      </c>
      <c r="K204">
        <v>0.81764361086889203</v>
      </c>
      <c r="L204">
        <v>-4.49064428961694E-2</v>
      </c>
      <c r="M204">
        <v>-4.9711359408545999</v>
      </c>
      <c r="N204">
        <v>0.25396751727697398</v>
      </c>
      <c r="O204">
        <v>1.67906908451163E-2</v>
      </c>
    </row>
    <row r="205" spans="1:15" customFormat="1" x14ac:dyDescent="0.25">
      <c r="A205" t="s">
        <v>204</v>
      </c>
      <c r="B205">
        <v>0</v>
      </c>
      <c r="C205">
        <v>21</v>
      </c>
      <c r="D205">
        <v>-0.10745896473295299</v>
      </c>
      <c r="E205">
        <v>0.51363183418187597</v>
      </c>
      <c r="F205">
        <v>-2.7283875773733299E-2</v>
      </c>
      <c r="G205">
        <v>1.5783733854436499E-4</v>
      </c>
      <c r="H205">
        <v>0.55926052702198104</v>
      </c>
      <c r="I205">
        <v>-3.1805399405852502E-2</v>
      </c>
      <c r="J205">
        <v>-5.6105781132437098</v>
      </c>
      <c r="K205">
        <v>0.135594210535949</v>
      </c>
      <c r="L205">
        <v>6.3272605520936401E-2</v>
      </c>
      <c r="M205">
        <v>-1.16675758458194</v>
      </c>
      <c r="N205">
        <v>0.75976831461403604</v>
      </c>
      <c r="O205">
        <v>-4.4978890115143999E-2</v>
      </c>
    </row>
    <row r="206" spans="1:15" customFormat="1" x14ac:dyDescent="0.25">
      <c r="A206" t="s">
        <v>205</v>
      </c>
      <c r="B206">
        <v>0</v>
      </c>
      <c r="C206">
        <v>19</v>
      </c>
      <c r="D206">
        <v>0.29809003522098998</v>
      </c>
      <c r="E206">
        <v>0.26027993785453402</v>
      </c>
      <c r="F206">
        <v>1.8139583960251299E-2</v>
      </c>
      <c r="G206">
        <v>5.0674539938747303E-4</v>
      </c>
      <c r="H206">
        <v>0.205626087576981</v>
      </c>
      <c r="I206">
        <v>3.6724688881323402E-2</v>
      </c>
      <c r="J206">
        <v>-4.4235490808838902</v>
      </c>
      <c r="K206">
        <v>0.52116538204576102</v>
      </c>
      <c r="L206">
        <v>-3.1030602657313298E-2</v>
      </c>
      <c r="M206">
        <v>6.9749514555113903</v>
      </c>
      <c r="N206">
        <v>0.211042480481756</v>
      </c>
      <c r="O206">
        <v>3.4649214449462902E-2</v>
      </c>
    </row>
    <row r="207" spans="1:15" customFormat="1" x14ac:dyDescent="0.25">
      <c r="A207" t="s">
        <v>206</v>
      </c>
      <c r="B207">
        <v>0</v>
      </c>
      <c r="C207">
        <v>27</v>
      </c>
      <c r="D207">
        <v>-0.123058126262652</v>
      </c>
      <c r="E207">
        <v>0.48106132675232499</v>
      </c>
      <c r="F207">
        <v>-1.8443833584222101E-2</v>
      </c>
      <c r="G207">
        <v>-2.40303178871219E-4</v>
      </c>
      <c r="H207">
        <v>0.423072193807426</v>
      </c>
      <c r="I207">
        <v>-1.2658365904405101E-2</v>
      </c>
      <c r="J207">
        <v>-1.6354910629936299</v>
      </c>
      <c r="K207">
        <v>0.61447207162667306</v>
      </c>
      <c r="L207">
        <v>-2.8182659919791599E-2</v>
      </c>
      <c r="M207">
        <v>-2.7325140418106302</v>
      </c>
      <c r="N207">
        <v>0.455747300540296</v>
      </c>
      <c r="O207">
        <v>-1.6056414458687E-2</v>
      </c>
    </row>
    <row r="208" spans="1:15" customFormat="1" x14ac:dyDescent="0.25">
      <c r="A208" t="s">
        <v>207</v>
      </c>
      <c r="B208">
        <v>0</v>
      </c>
      <c r="C208">
        <v>18</v>
      </c>
      <c r="D208">
        <v>-0.87059716279167898</v>
      </c>
      <c r="E208">
        <v>1.1543148912637901E-2</v>
      </c>
      <c r="F208">
        <v>0.280313545407394</v>
      </c>
      <c r="G208">
        <v>-3.6188489070684501E-4</v>
      </c>
      <c r="H208">
        <v>0.64116080797855102</v>
      </c>
      <c r="I208">
        <v>-4.4981930237795398E-2</v>
      </c>
      <c r="J208">
        <v>-9.8753993316650508</v>
      </c>
      <c r="K208">
        <v>0.158513354280307</v>
      </c>
      <c r="L208">
        <v>6.1296888995092197E-2</v>
      </c>
      <c r="M208">
        <v>-18.039584259435699</v>
      </c>
      <c r="N208">
        <v>8.4979251172246605E-3</v>
      </c>
      <c r="O208">
        <v>0.30366901619958198</v>
      </c>
    </row>
    <row r="209" spans="1:15" customFormat="1" x14ac:dyDescent="0.25">
      <c r="A209" t="s">
        <v>208</v>
      </c>
      <c r="B209">
        <v>0</v>
      </c>
      <c r="C209">
        <v>31</v>
      </c>
      <c r="D209">
        <v>-0.49148825453461098</v>
      </c>
      <c r="E209">
        <v>2.73567558613587E-2</v>
      </c>
      <c r="F209">
        <v>0.12380819774256301</v>
      </c>
      <c r="G209">
        <v>-1.67941468048104E-4</v>
      </c>
      <c r="H209">
        <v>0.64860819426509797</v>
      </c>
      <c r="I209">
        <v>-2.6086039928026099E-2</v>
      </c>
      <c r="J209">
        <v>-7.3371164788863297</v>
      </c>
      <c r="K209">
        <v>8.1744444647593201E-2</v>
      </c>
      <c r="L209">
        <v>6.7501837891741107E-2</v>
      </c>
      <c r="M209">
        <v>-11.471261798691501</v>
      </c>
      <c r="N209">
        <v>1.87117921253406E-2</v>
      </c>
      <c r="O209">
        <v>0.143184055742797</v>
      </c>
    </row>
    <row r="210" spans="1:15" customFormat="1" x14ac:dyDescent="0.25">
      <c r="A210" t="s">
        <v>209</v>
      </c>
      <c r="B210">
        <v>0</v>
      </c>
      <c r="C210">
        <v>25</v>
      </c>
      <c r="D210">
        <v>-0.48196663096458803</v>
      </c>
      <c r="E210">
        <v>2.39625667627613E-2</v>
      </c>
      <c r="F210">
        <v>0.161343344858282</v>
      </c>
      <c r="G210">
        <v>4.7848020233142699E-4</v>
      </c>
      <c r="H210">
        <v>0.27027274977427002</v>
      </c>
      <c r="I210">
        <v>1.0820156089481199E-2</v>
      </c>
      <c r="J210">
        <v>-11.2219000682813</v>
      </c>
      <c r="K210">
        <v>4.68059057355637E-3</v>
      </c>
      <c r="L210">
        <v>0.25864453698666701</v>
      </c>
      <c r="M210">
        <v>-11.615314074069</v>
      </c>
      <c r="N210">
        <v>9.7329509754091707E-3</v>
      </c>
      <c r="O210">
        <v>0.216010322253849</v>
      </c>
    </row>
    <row r="211" spans="1:15" customFormat="1" x14ac:dyDescent="0.25">
      <c r="A211" t="s">
        <v>210</v>
      </c>
      <c r="B211">
        <v>0</v>
      </c>
      <c r="C211">
        <v>18</v>
      </c>
      <c r="D211">
        <v>-0.59495699106086897</v>
      </c>
      <c r="E211">
        <v>3.9765074551241099E-2</v>
      </c>
      <c r="F211">
        <v>0.18028170658540299</v>
      </c>
      <c r="G211">
        <v>2.1395377242201699E-4</v>
      </c>
      <c r="H211">
        <v>0.62511951236316698</v>
      </c>
      <c r="I211">
        <v>-4.3621246897523003E-2</v>
      </c>
      <c r="J211">
        <v>-8.93857617399585</v>
      </c>
      <c r="K211">
        <v>0.123328955396398</v>
      </c>
      <c r="L211">
        <v>8.2987639661994295E-2</v>
      </c>
      <c r="M211">
        <v>-18.429770416093099</v>
      </c>
      <c r="N211">
        <v>3.0729349090927098E-3</v>
      </c>
      <c r="O211">
        <v>0.37688438381682698</v>
      </c>
    </row>
    <row r="212" spans="1:15" customFormat="1" x14ac:dyDescent="0.25">
      <c r="A212" t="s">
        <v>211</v>
      </c>
      <c r="B212">
        <v>0</v>
      </c>
      <c r="C212">
        <v>20</v>
      </c>
      <c r="D212">
        <v>-0.65036183328866104</v>
      </c>
      <c r="E212">
        <v>1.79143964448303E-3</v>
      </c>
      <c r="F212">
        <v>0.37812754915278302</v>
      </c>
      <c r="G212">
        <v>-2.3499439938387101E-4</v>
      </c>
      <c r="H212">
        <v>0.57018854927194795</v>
      </c>
      <c r="I212">
        <v>-3.4455372405877101E-2</v>
      </c>
      <c r="J212">
        <v>-9.9936363300992603</v>
      </c>
      <c r="K212">
        <v>1.0032329934401301E-2</v>
      </c>
      <c r="L212">
        <v>0.26407048972740899</v>
      </c>
      <c r="M212">
        <v>-10.0321618093529</v>
      </c>
      <c r="N212">
        <v>4.6754889515934197E-3</v>
      </c>
      <c r="O212">
        <v>0.316555801544533</v>
      </c>
    </row>
    <row r="213" spans="1:15" customFormat="1" x14ac:dyDescent="0.25">
      <c r="A213" t="s">
        <v>212</v>
      </c>
      <c r="B213">
        <v>0</v>
      </c>
      <c r="C213">
        <v>37</v>
      </c>
      <c r="D213">
        <v>-0.365334734370861</v>
      </c>
      <c r="E213">
        <v>1.54491754352477E-2</v>
      </c>
      <c r="F213">
        <v>0.128683574964152</v>
      </c>
      <c r="G213">
        <v>1.19630029028308E-5</v>
      </c>
      <c r="H213">
        <v>0.95850596732083204</v>
      </c>
      <c r="I213">
        <v>-2.76994178207004E-2</v>
      </c>
      <c r="J213">
        <v>-6.6799636753417202</v>
      </c>
      <c r="K213">
        <v>3.7123653648625E-2</v>
      </c>
      <c r="L213">
        <v>9.0588957248024696E-2</v>
      </c>
      <c r="M213">
        <v>-5.2849573312577602</v>
      </c>
      <c r="N213">
        <v>0.11139001685682599</v>
      </c>
      <c r="O213">
        <v>4.3026141530403197E-2</v>
      </c>
    </row>
    <row r="214" spans="1:15" customFormat="1" x14ac:dyDescent="0.25">
      <c r="A214" t="s">
        <v>213</v>
      </c>
      <c r="B214">
        <v>0</v>
      </c>
      <c r="C214">
        <v>18</v>
      </c>
      <c r="D214">
        <v>-0.172384958443138</v>
      </c>
      <c r="E214">
        <v>0.47712195441424998</v>
      </c>
      <c r="F214">
        <v>-2.6897801110715699E-2</v>
      </c>
      <c r="G214">
        <v>1.37040686508471E-4</v>
      </c>
      <c r="H214">
        <v>0.79438342056241895</v>
      </c>
      <c r="I214">
        <v>-5.4475747522800197E-2</v>
      </c>
      <c r="J214">
        <v>-11.313329933507299</v>
      </c>
      <c r="K214">
        <v>1.2721697463305801E-2</v>
      </c>
      <c r="L214">
        <v>0.272776101729237</v>
      </c>
      <c r="M214">
        <v>-8.1256763051669996</v>
      </c>
      <c r="N214">
        <v>0.137767406452799</v>
      </c>
      <c r="O214">
        <v>7.3400500369225602E-2</v>
      </c>
    </row>
    <row r="215" spans="1:15" customFormat="1" x14ac:dyDescent="0.25">
      <c r="A215" t="s">
        <v>214</v>
      </c>
      <c r="B215">
        <v>0</v>
      </c>
      <c r="C215">
        <v>19</v>
      </c>
      <c r="D215">
        <v>-0.69101007038095497</v>
      </c>
      <c r="E215">
        <v>8.4926008857090993E-3</v>
      </c>
      <c r="F215">
        <v>0.28908563744945898</v>
      </c>
      <c r="G215">
        <v>-2.5603965060864798E-6</v>
      </c>
      <c r="H215">
        <v>0.99504870140635804</v>
      </c>
      <c r="I215">
        <v>-5.5553233731262502E-2</v>
      </c>
      <c r="J215">
        <v>-4.4636673345926603</v>
      </c>
      <c r="K215">
        <v>0.26612284811404502</v>
      </c>
      <c r="L215">
        <v>1.6420027519186701E-2</v>
      </c>
      <c r="M215">
        <v>-11.1987429780204</v>
      </c>
      <c r="N215">
        <v>5.2257984929398602E-3</v>
      </c>
      <c r="O215">
        <v>0.32360163697407701</v>
      </c>
    </row>
    <row r="216" spans="1:15" customFormat="1" x14ac:dyDescent="0.25">
      <c r="A216" t="s">
        <v>215</v>
      </c>
      <c r="B216">
        <v>0</v>
      </c>
      <c r="C216">
        <v>11</v>
      </c>
      <c r="D216">
        <v>-0.14503689266323</v>
      </c>
      <c r="E216">
        <v>0.53563373245928603</v>
      </c>
      <c r="F216">
        <v>-5.6523835141460803E-2</v>
      </c>
      <c r="G216">
        <v>-2.0597633979266501E-5</v>
      </c>
      <c r="H216">
        <v>0.95742775481854703</v>
      </c>
      <c r="I216">
        <v>-9.9670548522144506E-2</v>
      </c>
      <c r="J216">
        <v>-4.11799340555815</v>
      </c>
      <c r="K216">
        <v>0.34230420584239302</v>
      </c>
      <c r="L216">
        <v>-5.55468062816589E-4</v>
      </c>
      <c r="M216">
        <v>-6.97300683681532</v>
      </c>
      <c r="N216">
        <v>0.21452264750699901</v>
      </c>
      <c r="O216">
        <v>6.4360866356029806E-2</v>
      </c>
    </row>
    <row r="217" spans="1:15" customFormat="1" x14ac:dyDescent="0.25">
      <c r="A217" t="s">
        <v>216</v>
      </c>
      <c r="B217">
        <v>0</v>
      </c>
      <c r="C217">
        <v>25</v>
      </c>
      <c r="D217">
        <v>-0.44434966562030698</v>
      </c>
      <c r="E217">
        <v>1.95792994160244E-2</v>
      </c>
      <c r="F217">
        <v>0.173787928371506</v>
      </c>
      <c r="G217">
        <v>-1.33909100282432E-5</v>
      </c>
      <c r="H217">
        <v>0.97417990259897402</v>
      </c>
      <c r="I217">
        <v>-4.1620242910766998E-2</v>
      </c>
      <c r="J217">
        <v>-8.2735676149493997</v>
      </c>
      <c r="K217">
        <v>3.7662708634591702E-2</v>
      </c>
      <c r="L217">
        <v>0.13317189141327301</v>
      </c>
      <c r="M217">
        <v>-12.7550752093497</v>
      </c>
      <c r="N217">
        <v>2.7489273946084501E-3</v>
      </c>
      <c r="O217">
        <v>0.28852235023518402</v>
      </c>
    </row>
    <row r="218" spans="1:15" customFormat="1" x14ac:dyDescent="0.25">
      <c r="A218" t="s">
        <v>217</v>
      </c>
      <c r="B218">
        <v>0</v>
      </c>
      <c r="C218">
        <v>22</v>
      </c>
      <c r="D218">
        <v>-0.15416317616084299</v>
      </c>
      <c r="E218">
        <v>0.47610910336157097</v>
      </c>
      <c r="F218">
        <v>-2.1998186879683201E-2</v>
      </c>
      <c r="G218">
        <v>2.5128026380289299E-4</v>
      </c>
      <c r="H218">
        <v>0.53868161558060501</v>
      </c>
      <c r="I218">
        <v>-2.84858859392716E-2</v>
      </c>
      <c r="J218">
        <v>-8.3877193542730897</v>
      </c>
      <c r="K218">
        <v>4.3795842063174599E-2</v>
      </c>
      <c r="L218">
        <v>0.140672924869371</v>
      </c>
      <c r="M218">
        <v>-7.2392329846668897</v>
      </c>
      <c r="N218">
        <v>6.9828376048553797E-2</v>
      </c>
      <c r="O218">
        <v>0.107495911290426</v>
      </c>
    </row>
    <row r="219" spans="1:15" customFormat="1" x14ac:dyDescent="0.25">
      <c r="A219" t="s">
        <v>218</v>
      </c>
      <c r="B219">
        <v>0</v>
      </c>
      <c r="C219">
        <v>10</v>
      </c>
      <c r="D219">
        <v>-5.7263315188384699E-2</v>
      </c>
      <c r="E219">
        <v>0.828008449543576</v>
      </c>
      <c r="F219">
        <v>-0.10496890716278</v>
      </c>
      <c r="G219">
        <v>-1.8247770578951701E-4</v>
      </c>
      <c r="H219">
        <v>0.68922258765870104</v>
      </c>
      <c r="I219">
        <v>-9.0437938475045998E-2</v>
      </c>
      <c r="J219">
        <v>5.2869948843102996</v>
      </c>
      <c r="K219">
        <v>0.471945684624622</v>
      </c>
      <c r="L219">
        <v>-4.5620235808536198E-2</v>
      </c>
      <c r="M219">
        <v>-1.2955005914906901</v>
      </c>
      <c r="N219">
        <v>0.78281685634270004</v>
      </c>
      <c r="O219">
        <v>-0.10124026040051801</v>
      </c>
    </row>
    <row r="220" spans="1:15" customFormat="1" x14ac:dyDescent="0.25">
      <c r="A220" t="s">
        <v>219</v>
      </c>
      <c r="B220">
        <v>0</v>
      </c>
      <c r="C220">
        <v>12</v>
      </c>
      <c r="D220">
        <v>7.1765515208096306E-2</v>
      </c>
      <c r="E220">
        <v>0.77940678360188298</v>
      </c>
      <c r="F220">
        <v>-8.2798000738150995E-2</v>
      </c>
      <c r="G220">
        <v>4.2199122086933799E-4</v>
      </c>
      <c r="H220">
        <v>0.30074058034678303</v>
      </c>
      <c r="I220">
        <v>1.47146201800592E-2</v>
      </c>
      <c r="J220">
        <v>-5.6815260295103602</v>
      </c>
      <c r="K220">
        <v>0.31693662844023102</v>
      </c>
      <c r="L220">
        <v>8.1969302800932696E-3</v>
      </c>
      <c r="M220">
        <v>-3.6868657987203401</v>
      </c>
      <c r="N220">
        <v>0.48397329387105498</v>
      </c>
      <c r="O220">
        <v>-4.1243501409410598E-2</v>
      </c>
    </row>
    <row r="221" spans="1:15" customFormat="1" x14ac:dyDescent="0.25">
      <c r="A221" s="8" t="s">
        <v>220</v>
      </c>
      <c r="B221" s="1">
        <v>1</v>
      </c>
      <c r="C221" s="1">
        <v>34</v>
      </c>
      <c r="D221" s="1">
        <v>-0.22473228450555299</v>
      </c>
      <c r="E221" s="1">
        <v>0.23041126458397301</v>
      </c>
      <c r="F221" s="1">
        <v>1.42922017471716E-2</v>
      </c>
      <c r="G221" s="1">
        <v>2.9704523057209198E-4</v>
      </c>
      <c r="H221" s="1">
        <v>0.31070251054817899</v>
      </c>
      <c r="I221" s="1">
        <v>1.7616058494188699E-3</v>
      </c>
      <c r="J221" s="1">
        <v>-7.8657375815298298</v>
      </c>
      <c r="K221" s="1">
        <v>2.53013212701334E-2</v>
      </c>
      <c r="L221" s="1">
        <v>0.11665671579663101</v>
      </c>
      <c r="M221" s="1">
        <v>-3.1874188279593798</v>
      </c>
      <c r="N221" s="1">
        <v>0.35019745131965402</v>
      </c>
      <c r="O221" s="1">
        <v>-3.0079918552081701E-3</v>
      </c>
    </row>
    <row r="222" spans="1:15" customFormat="1" x14ac:dyDescent="0.25">
      <c r="A222" t="s">
        <v>221</v>
      </c>
      <c r="B222">
        <v>0</v>
      </c>
      <c r="C222">
        <v>42</v>
      </c>
      <c r="D222">
        <v>-0.100030409579016</v>
      </c>
      <c r="E222">
        <v>0.47666552158325098</v>
      </c>
      <c r="F222">
        <v>-1.16603820433603E-2</v>
      </c>
      <c r="G222">
        <v>1.9522237276898801E-4</v>
      </c>
      <c r="H222">
        <v>0.32965922670377401</v>
      </c>
      <c r="I222">
        <v>-6.3749012319069798E-4</v>
      </c>
      <c r="J222">
        <v>-3.0831165159762799</v>
      </c>
      <c r="K222">
        <v>0.29745743371651401</v>
      </c>
      <c r="L222">
        <v>2.69992648247008E-3</v>
      </c>
      <c r="M222">
        <v>-2.35573923097289</v>
      </c>
      <c r="N222">
        <v>0.48780039242107398</v>
      </c>
      <c r="O222">
        <v>-1.2287693544545999E-2</v>
      </c>
    </row>
    <row r="223" spans="1:15" customFormat="1" x14ac:dyDescent="0.25">
      <c r="A223" t="s">
        <v>222</v>
      </c>
      <c r="B223">
        <v>0</v>
      </c>
      <c r="C223">
        <v>15</v>
      </c>
      <c r="D223">
        <v>-0.17469837113373199</v>
      </c>
      <c r="E223">
        <v>0.56734698434747599</v>
      </c>
      <c r="F223">
        <v>-4.5796201109105802E-2</v>
      </c>
      <c r="G223">
        <v>-8.8403866221769905E-4</v>
      </c>
      <c r="H223">
        <v>6.0306664137594099E-2</v>
      </c>
      <c r="I223">
        <v>0.174710886642027</v>
      </c>
      <c r="J223">
        <v>2.03211160920109</v>
      </c>
      <c r="K223">
        <v>0.75806931778044795</v>
      </c>
      <c r="L223">
        <v>-6.3930513529367294E-2</v>
      </c>
      <c r="M223">
        <v>-3.31995741330286</v>
      </c>
      <c r="N223">
        <v>0.61451797686099896</v>
      </c>
      <c r="O223">
        <v>-5.1500347855873999E-2</v>
      </c>
    </row>
    <row r="224" spans="1:15" customFormat="1" x14ac:dyDescent="0.25">
      <c r="A224" t="s">
        <v>223</v>
      </c>
      <c r="B224">
        <v>0</v>
      </c>
      <c r="C224">
        <v>38</v>
      </c>
      <c r="D224">
        <v>-0.439489150825773</v>
      </c>
      <c r="E224">
        <v>1.2881476647451999E-2</v>
      </c>
      <c r="F224">
        <v>0.13302385333424799</v>
      </c>
      <c r="G224">
        <v>2.5542214432465102E-4</v>
      </c>
      <c r="H224">
        <v>0.36366284479682898</v>
      </c>
      <c r="I224">
        <v>-4.07086873009899E-3</v>
      </c>
      <c r="J224">
        <v>-6.0619922220449096</v>
      </c>
      <c r="K224">
        <v>8.9692647088396693E-2</v>
      </c>
      <c r="L224">
        <v>5.08781637564341E-2</v>
      </c>
      <c r="M224">
        <v>-7.5732815070143698</v>
      </c>
      <c r="N224">
        <v>3.09426220024989E-2</v>
      </c>
      <c r="O224">
        <v>9.5946557824723305E-2</v>
      </c>
    </row>
    <row r="225" spans="1:15" customFormat="1" x14ac:dyDescent="0.25">
      <c r="A225" t="s">
        <v>224</v>
      </c>
      <c r="B225">
        <v>0</v>
      </c>
      <c r="C225">
        <v>11</v>
      </c>
      <c r="D225">
        <v>-0.13941655359566801</v>
      </c>
      <c r="E225">
        <v>0.66683272268108196</v>
      </c>
      <c r="F225">
        <v>-7.8779488635433603E-2</v>
      </c>
      <c r="G225">
        <v>2.4369184599970801E-4</v>
      </c>
      <c r="H225">
        <v>0.713127487677639</v>
      </c>
      <c r="I225">
        <v>-8.4481362353002507E-2</v>
      </c>
      <c r="J225">
        <v>-10.8697888765508</v>
      </c>
      <c r="K225">
        <v>7.6689934380704594E-2</v>
      </c>
      <c r="L225">
        <v>0.20834391678099901</v>
      </c>
      <c r="M225">
        <v>-12.3942803007339</v>
      </c>
      <c r="N225">
        <v>1.29867621513891E-2</v>
      </c>
      <c r="O225">
        <v>0.42394704879751699</v>
      </c>
    </row>
    <row r="226" spans="1:15" customFormat="1" x14ac:dyDescent="0.25">
      <c r="A226" t="s">
        <v>225</v>
      </c>
      <c r="B226">
        <v>0</v>
      </c>
      <c r="C226">
        <v>31</v>
      </c>
      <c r="D226">
        <v>-0.188433186852697</v>
      </c>
      <c r="E226">
        <v>0.33478606452009202</v>
      </c>
      <c r="F226">
        <v>-1.2610945152955501E-3</v>
      </c>
      <c r="G226">
        <v>4.6859673912479999E-5</v>
      </c>
      <c r="H226">
        <v>0.861135886872748</v>
      </c>
      <c r="I226">
        <v>-3.2262181699523003E-2</v>
      </c>
      <c r="J226">
        <v>-4.7207859635600604</v>
      </c>
      <c r="K226">
        <v>0.22487252661117399</v>
      </c>
      <c r="L226">
        <v>1.6985874857114901E-2</v>
      </c>
      <c r="M226">
        <v>-6.0996178087311996</v>
      </c>
      <c r="N226">
        <v>0.15794470404611399</v>
      </c>
      <c r="O226">
        <v>3.4182402478951303E-2</v>
      </c>
    </row>
    <row r="227" spans="1:15" customFormat="1" x14ac:dyDescent="0.25">
      <c r="A227" t="s">
        <v>226</v>
      </c>
      <c r="B227">
        <v>0</v>
      </c>
      <c r="C227">
        <v>20</v>
      </c>
      <c r="D227">
        <v>-0.16779146616617299</v>
      </c>
      <c r="E227">
        <v>0.47422418579687797</v>
      </c>
      <c r="F227">
        <v>-2.3904383925656299E-2</v>
      </c>
      <c r="G227">
        <v>-3.43466554554468E-4</v>
      </c>
      <c r="H227">
        <v>0.41325832677823598</v>
      </c>
      <c r="I227">
        <v>-1.52402118451938E-2</v>
      </c>
      <c r="J227">
        <v>-5.7874634374511298E-2</v>
      </c>
      <c r="K227">
        <v>0.99055839202864304</v>
      </c>
      <c r="L227">
        <v>-5.2623614112740101E-2</v>
      </c>
      <c r="M227">
        <v>-4.53433281862059</v>
      </c>
      <c r="N227">
        <v>0.240345579119744</v>
      </c>
      <c r="O227">
        <v>2.29174627884461E-2</v>
      </c>
    </row>
    <row r="228" spans="1:15" customFormat="1" x14ac:dyDescent="0.25">
      <c r="A228" t="s">
        <v>227</v>
      </c>
      <c r="B228">
        <v>0</v>
      </c>
      <c r="C228">
        <v>24</v>
      </c>
      <c r="D228">
        <v>-0.286532295006871</v>
      </c>
      <c r="E228">
        <v>0.18372610891911201</v>
      </c>
      <c r="F228">
        <v>3.5314242099519201E-2</v>
      </c>
      <c r="G228">
        <v>3.1495158557223201E-5</v>
      </c>
      <c r="H228">
        <v>0.94193782262135295</v>
      </c>
      <c r="I228">
        <v>-4.3232327979813703E-2</v>
      </c>
      <c r="J228">
        <v>-6.3191865630308603</v>
      </c>
      <c r="K228">
        <v>0.122421322976317</v>
      </c>
      <c r="L228">
        <v>6.1470375326241999E-2</v>
      </c>
      <c r="M228">
        <v>-5.5519364838549699</v>
      </c>
      <c r="N228">
        <v>0.150170554005333</v>
      </c>
      <c r="O228">
        <v>4.8223508605963798E-2</v>
      </c>
    </row>
    <row r="229" spans="1:15" customFormat="1" x14ac:dyDescent="0.25">
      <c r="A229" t="s">
        <v>228</v>
      </c>
      <c r="B229">
        <v>0</v>
      </c>
      <c r="C229">
        <v>24</v>
      </c>
      <c r="D229">
        <v>-0.37392060173612801</v>
      </c>
      <c r="E229">
        <v>6.7759473725950495E-2</v>
      </c>
      <c r="F229">
        <v>0.100261535876932</v>
      </c>
      <c r="G229">
        <v>-4.99229883237915E-4</v>
      </c>
      <c r="H229">
        <v>0.268126711407147</v>
      </c>
      <c r="I229">
        <v>1.18531200328686E-2</v>
      </c>
      <c r="J229">
        <v>-1.54351097480863</v>
      </c>
      <c r="K229">
        <v>0.71340699629879201</v>
      </c>
      <c r="L229">
        <v>-3.7242453573648901E-2</v>
      </c>
      <c r="M229">
        <v>-7.1662978245520099</v>
      </c>
      <c r="N229">
        <v>8.4721200670576494E-2</v>
      </c>
      <c r="O229">
        <v>8.5576039990744299E-2</v>
      </c>
    </row>
    <row r="230" spans="1:15" customFormat="1" x14ac:dyDescent="0.25">
      <c r="A230" t="s">
        <v>229</v>
      </c>
      <c r="B230">
        <v>0</v>
      </c>
      <c r="C230">
        <v>22</v>
      </c>
      <c r="D230">
        <v>-0.22334560099992501</v>
      </c>
      <c r="E230">
        <v>0.31906703769841499</v>
      </c>
      <c r="F230">
        <v>1.8867233242284599E-3</v>
      </c>
      <c r="G230">
        <v>9.3525073584335995E-5</v>
      </c>
      <c r="H230">
        <v>0.78865408878802201</v>
      </c>
      <c r="I230">
        <v>-4.3954530279810299E-2</v>
      </c>
      <c r="J230">
        <v>-7.9540161629085704</v>
      </c>
      <c r="K230">
        <v>5.5941569454767102E-2</v>
      </c>
      <c r="L230">
        <v>0.123305476330252</v>
      </c>
      <c r="M230">
        <v>-10.6937612782842</v>
      </c>
      <c r="N230">
        <v>1.20411195921194E-2</v>
      </c>
      <c r="O230">
        <v>0.22952553370430301</v>
      </c>
    </row>
    <row r="231" spans="1:15" customFormat="1" x14ac:dyDescent="0.25">
      <c r="A231" t="s">
        <v>230</v>
      </c>
      <c r="B231">
        <v>0</v>
      </c>
      <c r="C231">
        <v>16</v>
      </c>
      <c r="D231">
        <v>6.3362482473618698E-2</v>
      </c>
      <c r="E231">
        <v>0.68277712484937603</v>
      </c>
      <c r="F231">
        <v>-5.4458486249113799E-2</v>
      </c>
      <c r="G231">
        <v>3.2633589391390901E-4</v>
      </c>
      <c r="H231">
        <v>0.183413945487932</v>
      </c>
      <c r="I231">
        <v>5.5781590664729798E-2</v>
      </c>
      <c r="J231">
        <v>-1.35788735459844</v>
      </c>
      <c r="K231">
        <v>0.73249882999681803</v>
      </c>
      <c r="L231">
        <v>-5.8112085835901897E-2</v>
      </c>
      <c r="M231">
        <v>0.927326706771333</v>
      </c>
      <c r="N231">
        <v>0.82350195045006802</v>
      </c>
      <c r="O231">
        <v>-6.3015494552659798E-2</v>
      </c>
    </row>
    <row r="232" spans="1:15" customFormat="1" x14ac:dyDescent="0.25">
      <c r="A232" t="s">
        <v>231</v>
      </c>
      <c r="B232">
        <v>0</v>
      </c>
      <c r="C232">
        <v>32</v>
      </c>
      <c r="D232">
        <v>-0.20812211438801601</v>
      </c>
      <c r="E232">
        <v>0.126899404623152</v>
      </c>
      <c r="F232">
        <v>4.3646360318510699E-2</v>
      </c>
      <c r="G232">
        <v>2.7102088121487003E-4</v>
      </c>
      <c r="H232">
        <v>0.24995515200403401</v>
      </c>
      <c r="I232">
        <v>1.1570668377076701E-2</v>
      </c>
      <c r="J232">
        <v>-3.86117856898831</v>
      </c>
      <c r="K232">
        <v>0.23769538781872501</v>
      </c>
      <c r="L232">
        <v>1.3857213663302099E-2</v>
      </c>
      <c r="M232">
        <v>-4.1970828754188796</v>
      </c>
      <c r="N232">
        <v>0.143727720967435</v>
      </c>
      <c r="O232">
        <v>3.75951161450849E-2</v>
      </c>
    </row>
    <row r="233" spans="1:15" customFormat="1" x14ac:dyDescent="0.25">
      <c r="A233" t="s">
        <v>232</v>
      </c>
      <c r="B233">
        <v>0</v>
      </c>
      <c r="C233">
        <v>35</v>
      </c>
      <c r="D233">
        <v>-3.2957812657319903E-2</v>
      </c>
      <c r="E233">
        <v>0.82836032965749895</v>
      </c>
      <c r="F233">
        <v>-2.7968556076606501E-2</v>
      </c>
      <c r="G233">
        <v>1.71332960416473E-4</v>
      </c>
      <c r="H233">
        <v>0.438878398621526</v>
      </c>
      <c r="I233">
        <v>-1.1164832253392799E-2</v>
      </c>
      <c r="J233">
        <v>-6.4717017780422896</v>
      </c>
      <c r="K233">
        <v>3.7596701291964102E-2</v>
      </c>
      <c r="L233">
        <v>9.5187397012642394E-2</v>
      </c>
      <c r="M233">
        <v>-4.3912397665666596</v>
      </c>
      <c r="N233">
        <v>0.17439570024929499</v>
      </c>
      <c r="O233">
        <v>2.57327326633781E-2</v>
      </c>
    </row>
    <row r="234" spans="1:15" customFormat="1" x14ac:dyDescent="0.25">
      <c r="A234" t="s">
        <v>233</v>
      </c>
      <c r="B234">
        <v>0</v>
      </c>
      <c r="C234">
        <v>20</v>
      </c>
      <c r="D234">
        <v>0.245862345521492</v>
      </c>
      <c r="E234">
        <v>0.41367323443189802</v>
      </c>
      <c r="F234">
        <v>-1.5305390708093799E-2</v>
      </c>
      <c r="G234">
        <v>1.5811321707389801E-4</v>
      </c>
      <c r="H234">
        <v>0.70137959609237499</v>
      </c>
      <c r="I234">
        <v>-4.4301446022651597E-2</v>
      </c>
      <c r="J234">
        <v>-8.5536570130939094</v>
      </c>
      <c r="K234">
        <v>0.17690814418039999</v>
      </c>
      <c r="L234">
        <v>4.6114433510080703E-2</v>
      </c>
      <c r="M234">
        <v>-10.161837790589701</v>
      </c>
      <c r="N234">
        <v>0.113466245726974</v>
      </c>
      <c r="O234">
        <v>8.0601871813024598E-2</v>
      </c>
    </row>
    <row r="235" spans="1:15" customFormat="1" x14ac:dyDescent="0.25">
      <c r="A235" t="s">
        <v>234</v>
      </c>
      <c r="B235">
        <v>0</v>
      </c>
      <c r="C235">
        <v>20</v>
      </c>
      <c r="D235">
        <v>5.5381502971383702E-2</v>
      </c>
      <c r="E235">
        <v>0.699946385318852</v>
      </c>
      <c r="F235">
        <v>-4.4217545219637201E-2</v>
      </c>
      <c r="G235">
        <v>7.5942242637705502E-4</v>
      </c>
      <c r="H235">
        <v>3.7829477860461202E-3</v>
      </c>
      <c r="I235">
        <v>0.33057403283880499</v>
      </c>
      <c r="J235">
        <v>-3.9707764422057701</v>
      </c>
      <c r="K235">
        <v>0.25827442360311897</v>
      </c>
      <c r="L235">
        <v>1.7594344255826601E-2</v>
      </c>
      <c r="M235">
        <v>-0.91869742606984806</v>
      </c>
      <c r="N235">
        <v>0.75494149129145804</v>
      </c>
      <c r="O235">
        <v>-4.71048206596969E-2</v>
      </c>
    </row>
    <row r="236" spans="1:15" customFormat="1" x14ac:dyDescent="0.25">
      <c r="A236" s="8" t="s">
        <v>235</v>
      </c>
      <c r="B236" s="1">
        <v>1</v>
      </c>
      <c r="C236" s="1">
        <v>9</v>
      </c>
      <c r="D236" s="1">
        <v>-2.76732939279953E-2</v>
      </c>
      <c r="E236" s="1">
        <v>0.81895804306325004</v>
      </c>
      <c r="F236" s="1">
        <v>-0.117186542558707</v>
      </c>
      <c r="G236" s="1">
        <v>2.7727180206876698E-4</v>
      </c>
      <c r="H236" s="1">
        <v>8.9883420852999996E-2</v>
      </c>
      <c r="I236" s="1">
        <v>0.232106015342054</v>
      </c>
      <c r="J236" s="1">
        <v>-5.9099084451941497</v>
      </c>
      <c r="K236" s="1">
        <v>7.9579814407384999E-2</v>
      </c>
      <c r="L236" s="1">
        <v>0.25188626663650299</v>
      </c>
      <c r="M236" s="1">
        <v>-4.1433355292050997</v>
      </c>
      <c r="N236" s="1">
        <v>9.7984592177399493E-2</v>
      </c>
      <c r="O236" s="1">
        <v>0.21789281695916099</v>
      </c>
    </row>
    <row r="237" spans="1:15" customFormat="1" x14ac:dyDescent="0.25">
      <c r="A237" t="s">
        <v>236</v>
      </c>
      <c r="B237">
        <v>0</v>
      </c>
      <c r="C237">
        <v>29</v>
      </c>
      <c r="D237">
        <v>-8.7472427169698705E-2</v>
      </c>
      <c r="E237">
        <v>0.60653364421342904</v>
      </c>
      <c r="F237">
        <v>-2.5774020402143299E-2</v>
      </c>
      <c r="G237">
        <v>7.8194027418320995E-5</v>
      </c>
      <c r="H237">
        <v>0.78012026512562505</v>
      </c>
      <c r="I237">
        <v>-3.2783850408529797E-2</v>
      </c>
      <c r="J237">
        <v>-7.14474353700406</v>
      </c>
      <c r="K237">
        <v>4.8490340125156801E-2</v>
      </c>
      <c r="L237">
        <v>0.100948858737944</v>
      </c>
      <c r="M237">
        <v>-7.8814698919617996</v>
      </c>
      <c r="N237">
        <v>4.2372256179430301E-2</v>
      </c>
      <c r="O237">
        <v>0.108346860985371</v>
      </c>
    </row>
    <row r="238" spans="1:15" customFormat="1" x14ac:dyDescent="0.25">
      <c r="A238" t="s">
        <v>237</v>
      </c>
      <c r="B238">
        <v>0</v>
      </c>
      <c r="C238">
        <v>21</v>
      </c>
      <c r="D238">
        <v>-0.139002543403732</v>
      </c>
      <c r="E238">
        <v>0.62358889287594998</v>
      </c>
      <c r="F238">
        <v>-3.7115163121943497E-2</v>
      </c>
      <c r="G238">
        <v>5.8727825784168397E-5</v>
      </c>
      <c r="H238">
        <v>0.90080134658589806</v>
      </c>
      <c r="I238">
        <v>-4.9163979675152403E-2</v>
      </c>
      <c r="J238">
        <v>-1.37923654596198</v>
      </c>
      <c r="K238">
        <v>0.76518774454496596</v>
      </c>
      <c r="L238">
        <v>-4.5209133247431997E-2</v>
      </c>
      <c r="M238">
        <v>-0.97243940578578403</v>
      </c>
      <c r="N238">
        <v>0.84424396961224901</v>
      </c>
      <c r="O238">
        <v>-4.7924303641549502E-2</v>
      </c>
    </row>
    <row r="239" spans="1:15" customFormat="1" x14ac:dyDescent="0.25">
      <c r="A239" t="s">
        <v>238</v>
      </c>
      <c r="B239">
        <v>0</v>
      </c>
      <c r="C239">
        <v>19</v>
      </c>
      <c r="D239">
        <v>-0.170318754929071</v>
      </c>
      <c r="E239">
        <v>0.34386337201140299</v>
      </c>
      <c r="F239">
        <v>-2.8999432732172998E-3</v>
      </c>
      <c r="G239">
        <v>6.6260745059128895E-4</v>
      </c>
      <c r="H239">
        <v>2.55491140619259E-2</v>
      </c>
      <c r="I239">
        <v>0.20590697540611899</v>
      </c>
      <c r="J239">
        <v>-4.2816780994646102</v>
      </c>
      <c r="K239">
        <v>0.15788998025197901</v>
      </c>
      <c r="L239">
        <v>5.8062794581900098E-2</v>
      </c>
      <c r="M239">
        <v>-3.1428703370759701</v>
      </c>
      <c r="N239">
        <v>0.44562944100520202</v>
      </c>
      <c r="O239">
        <v>-2.1059541328298102E-2</v>
      </c>
    </row>
    <row r="240" spans="1:15" customFormat="1" x14ac:dyDescent="0.25">
      <c r="A240" t="s">
        <v>239</v>
      </c>
      <c r="B240">
        <v>0</v>
      </c>
      <c r="C240">
        <v>27</v>
      </c>
      <c r="D240">
        <v>-0.41352528584697401</v>
      </c>
      <c r="E240">
        <v>7.51275449490557E-2</v>
      </c>
      <c r="F240">
        <v>8.2788927899510201E-2</v>
      </c>
      <c r="G240">
        <v>1.0926631566724899E-4</v>
      </c>
      <c r="H240">
        <v>0.78906078947568103</v>
      </c>
      <c r="I240">
        <v>-3.5551478151401701E-2</v>
      </c>
      <c r="J240">
        <v>-10.107091721281501</v>
      </c>
      <c r="K240">
        <v>5.9629622224915198E-2</v>
      </c>
      <c r="L240">
        <v>9.6360852313877504E-2</v>
      </c>
      <c r="M240">
        <v>-11.2052533639516</v>
      </c>
      <c r="N240">
        <v>1.35833308245124E-2</v>
      </c>
      <c r="O240">
        <v>0.18209035155711001</v>
      </c>
    </row>
    <row r="241" spans="1:15" customFormat="1" x14ac:dyDescent="0.25">
      <c r="A241" t="s">
        <v>240</v>
      </c>
      <c r="B241">
        <v>0</v>
      </c>
      <c r="C241">
        <v>27</v>
      </c>
      <c r="D241">
        <v>-0.22743173760947799</v>
      </c>
      <c r="E241">
        <v>0.41103147975776699</v>
      </c>
      <c r="F241">
        <v>-1.1307457881968699E-2</v>
      </c>
      <c r="G241">
        <v>2.9921423792522999E-4</v>
      </c>
      <c r="H241">
        <v>0.40546060814856</v>
      </c>
      <c r="I241">
        <v>-1.06631247337461E-2</v>
      </c>
      <c r="J241">
        <v>-9.3360884542130709</v>
      </c>
      <c r="K241">
        <v>5.8284753364771701E-2</v>
      </c>
      <c r="L241">
        <v>9.7701183849568898E-2</v>
      </c>
      <c r="M241">
        <v>-10.367782951222001</v>
      </c>
      <c r="N241">
        <v>2.9512288100137798E-2</v>
      </c>
      <c r="O241">
        <v>0.13752682423513399</v>
      </c>
    </row>
    <row r="242" spans="1:15" customFormat="1" x14ac:dyDescent="0.25">
      <c r="A242" t="s">
        <v>241</v>
      </c>
      <c r="B242">
        <v>0</v>
      </c>
      <c r="C242">
        <v>12</v>
      </c>
      <c r="D242">
        <v>-0.58723540731236901</v>
      </c>
      <c r="E242">
        <v>0.11815084320031501</v>
      </c>
      <c r="F242">
        <v>0.135024181725344</v>
      </c>
      <c r="G242">
        <v>8.1449342797512898E-4</v>
      </c>
      <c r="H242">
        <v>0.18983733843540601</v>
      </c>
      <c r="I242">
        <v>7.3555972760039404E-2</v>
      </c>
      <c r="J242">
        <v>-22.7873079208299</v>
      </c>
      <c r="K242">
        <v>3.0652827447911601E-3</v>
      </c>
      <c r="L242">
        <v>0.52498652736585405</v>
      </c>
      <c r="M242">
        <v>-18.951265395771699</v>
      </c>
      <c r="N242">
        <v>1.46076908480209E-2</v>
      </c>
      <c r="O242">
        <v>0.380605270028891</v>
      </c>
    </row>
    <row r="243" spans="1:15" customFormat="1" x14ac:dyDescent="0.25">
      <c r="A243" t="s">
        <v>242</v>
      </c>
      <c r="B243">
        <v>0</v>
      </c>
      <c r="C243">
        <v>26</v>
      </c>
      <c r="D243">
        <v>5.8386411889592097E-3</v>
      </c>
      <c r="E243">
        <v>0.97635874133739398</v>
      </c>
      <c r="F243">
        <v>-3.99627301804482E-2</v>
      </c>
      <c r="G243">
        <v>2.25469723146505E-4</v>
      </c>
      <c r="H243">
        <v>0.48013453612088602</v>
      </c>
      <c r="I243">
        <v>-1.90556393912675E-2</v>
      </c>
      <c r="J243">
        <v>-0.389308160906298</v>
      </c>
      <c r="K243">
        <v>0.92950392052767905</v>
      </c>
      <c r="L243">
        <v>-3.96678841705966E-2</v>
      </c>
      <c r="M243">
        <v>-1.55939250812129</v>
      </c>
      <c r="N243">
        <v>0.693134289196779</v>
      </c>
      <c r="O243">
        <v>-3.3412529118657802E-2</v>
      </c>
    </row>
    <row r="244" spans="1:15" customFormat="1" x14ac:dyDescent="0.25">
      <c r="A244" t="s">
        <v>243</v>
      </c>
      <c r="B244">
        <v>0</v>
      </c>
      <c r="C244">
        <v>10</v>
      </c>
      <c r="D244">
        <v>-0.46959390343698099</v>
      </c>
      <c r="E244">
        <v>3.80966285413444E-2</v>
      </c>
      <c r="F244">
        <v>0.32867962344896801</v>
      </c>
      <c r="G244">
        <v>1.4127744592531801E-3</v>
      </c>
      <c r="H244">
        <v>3.1370004948709901E-3</v>
      </c>
      <c r="I244">
        <v>0.59927766091115997</v>
      </c>
      <c r="J244">
        <v>-12.720076588988</v>
      </c>
      <c r="K244">
        <v>1.3284605110801899E-3</v>
      </c>
      <c r="L244">
        <v>0.66636962514523401</v>
      </c>
      <c r="M244">
        <v>-12.126342881103501</v>
      </c>
      <c r="N244">
        <v>2.0474761776392299E-2</v>
      </c>
      <c r="O244">
        <v>0.40757061028464098</v>
      </c>
    </row>
    <row r="245" spans="1:15" customFormat="1" x14ac:dyDescent="0.25">
      <c r="A245" t="s">
        <v>244</v>
      </c>
      <c r="B245">
        <v>0</v>
      </c>
      <c r="C245">
        <v>28</v>
      </c>
      <c r="D245">
        <v>-0.29324990418126001</v>
      </c>
      <c r="E245">
        <v>2.7077492771617601E-2</v>
      </c>
      <c r="F245">
        <v>0.13749854580399401</v>
      </c>
      <c r="G245">
        <v>5.6496299454098199E-5</v>
      </c>
      <c r="H245">
        <v>0.83830429504655901</v>
      </c>
      <c r="I245">
        <v>-3.5409025961958197E-2</v>
      </c>
      <c r="J245">
        <v>-7.3028906000917804</v>
      </c>
      <c r="K245">
        <v>9.1777778059601595E-3</v>
      </c>
      <c r="L245">
        <v>0.197185140251388</v>
      </c>
      <c r="M245">
        <v>-4.6013345739971703</v>
      </c>
      <c r="N245">
        <v>7.2616746356632303E-2</v>
      </c>
      <c r="O245">
        <v>8.1675804486394596E-2</v>
      </c>
    </row>
    <row r="246" spans="1:15" customFormat="1" x14ac:dyDescent="0.25">
      <c r="A246" t="s">
        <v>245</v>
      </c>
      <c r="B246">
        <v>0</v>
      </c>
      <c r="C246">
        <v>15</v>
      </c>
      <c r="D246">
        <v>-0.78388391478851505</v>
      </c>
      <c r="E246">
        <v>8.8212978480097098E-2</v>
      </c>
      <c r="F246">
        <v>0.13586648123651501</v>
      </c>
      <c r="G246">
        <v>-3.8411272949743003E-5</v>
      </c>
      <c r="H246">
        <v>0.96338181024077596</v>
      </c>
      <c r="I246">
        <v>-7.1261417260264401E-2</v>
      </c>
      <c r="J246">
        <v>-13.720618367221901</v>
      </c>
      <c r="K246">
        <v>0.13658298115482401</v>
      </c>
      <c r="L246">
        <v>9.0593822535693702E-2</v>
      </c>
      <c r="M246">
        <v>-20.1256789726012</v>
      </c>
      <c r="N246">
        <v>2.45481269565615E-2</v>
      </c>
      <c r="O246">
        <v>0.26273123291018002</v>
      </c>
    </row>
    <row r="247" spans="1:15" customFormat="1" x14ac:dyDescent="0.25">
      <c r="A247" t="s">
        <v>246</v>
      </c>
      <c r="B247">
        <v>0</v>
      </c>
      <c r="C247">
        <v>9</v>
      </c>
      <c r="D247">
        <v>-0.44667964525199799</v>
      </c>
      <c r="E247">
        <v>0.46923205823722502</v>
      </c>
      <c r="F247">
        <v>-4.9302055863145802E-2</v>
      </c>
      <c r="G247">
        <v>2.3820461439865101E-4</v>
      </c>
      <c r="H247">
        <v>0.80047046659454701</v>
      </c>
      <c r="I247">
        <v>-0.11548049649799499</v>
      </c>
      <c r="J247">
        <v>1.1202858371970399</v>
      </c>
      <c r="K247">
        <v>0.93015560492356997</v>
      </c>
      <c r="L247">
        <v>-0.123850770607739</v>
      </c>
      <c r="M247">
        <v>-8.1062252718573795</v>
      </c>
      <c r="N247">
        <v>0.26724992897250299</v>
      </c>
      <c r="O247">
        <v>4.4783533175010201E-2</v>
      </c>
    </row>
    <row r="248" spans="1:15" customFormat="1" x14ac:dyDescent="0.25">
      <c r="A248" t="s">
        <v>247</v>
      </c>
      <c r="B248">
        <v>0</v>
      </c>
      <c r="C248">
        <v>31</v>
      </c>
      <c r="D248">
        <v>-0.23420606531027099</v>
      </c>
      <c r="E248">
        <v>0.27926929553017299</v>
      </c>
      <c r="F248">
        <v>6.8614037366017096E-3</v>
      </c>
      <c r="G248">
        <v>9.76111571845918E-6</v>
      </c>
      <c r="H248">
        <v>0.97705157860305003</v>
      </c>
      <c r="I248">
        <v>-3.33043535409814E-2</v>
      </c>
      <c r="J248">
        <v>-0.31600790815090801</v>
      </c>
      <c r="K248">
        <v>0.94582534060115497</v>
      </c>
      <c r="L248">
        <v>-3.3171636144040402E-2</v>
      </c>
      <c r="M248">
        <v>-4.8114542172788699</v>
      </c>
      <c r="N248">
        <v>0.27595364630235297</v>
      </c>
      <c r="O248">
        <v>7.4087892238747797E-3</v>
      </c>
    </row>
    <row r="249" spans="1:15" customFormat="1" x14ac:dyDescent="0.25">
      <c r="A249" t="s">
        <v>248</v>
      </c>
      <c r="B249">
        <v>0</v>
      </c>
      <c r="C249">
        <v>15</v>
      </c>
      <c r="D249">
        <v>0.20783384443824901</v>
      </c>
      <c r="E249">
        <v>0.52336719999025105</v>
      </c>
      <c r="F249">
        <v>-3.9613915625995803E-2</v>
      </c>
      <c r="G249">
        <v>1.7759963977746499E-4</v>
      </c>
      <c r="H249">
        <v>0.73525016430775902</v>
      </c>
      <c r="I249">
        <v>-6.2398246301056802E-2</v>
      </c>
      <c r="J249">
        <v>-0.80268605965948203</v>
      </c>
      <c r="K249">
        <v>0.89805340796483202</v>
      </c>
      <c r="L249">
        <v>-7.0127484982138902E-2</v>
      </c>
      <c r="M249">
        <v>3.8552906400501401</v>
      </c>
      <c r="N249">
        <v>0.549931209688029</v>
      </c>
      <c r="O249">
        <v>-4.3453671265929701E-2</v>
      </c>
    </row>
    <row r="250" spans="1:15" customFormat="1" x14ac:dyDescent="0.25">
      <c r="A250" t="s">
        <v>249</v>
      </c>
      <c r="B250">
        <v>0</v>
      </c>
      <c r="C250">
        <v>34</v>
      </c>
      <c r="D250">
        <v>3.5233409780276198E-2</v>
      </c>
      <c r="E250">
        <v>0.81457096409321705</v>
      </c>
      <c r="F250">
        <v>-2.8560938605443498E-2</v>
      </c>
      <c r="G250">
        <v>-5.76739172443355E-5</v>
      </c>
      <c r="H250">
        <v>0.809165386611438</v>
      </c>
      <c r="I250">
        <v>-2.84559563248983E-2</v>
      </c>
      <c r="J250">
        <v>-2.3624570176151498</v>
      </c>
      <c r="K250">
        <v>0.47652221536995598</v>
      </c>
      <c r="L250">
        <v>-1.4363077655842301E-2</v>
      </c>
      <c r="M250">
        <v>-4.5345008539849596</v>
      </c>
      <c r="N250">
        <v>0.14223850845428801</v>
      </c>
      <c r="O250">
        <v>3.5742950721146902E-2</v>
      </c>
    </row>
    <row r="251" spans="1:15" customFormat="1" x14ac:dyDescent="0.25">
      <c r="A251" t="s">
        <v>250</v>
      </c>
      <c r="B251">
        <v>0</v>
      </c>
      <c r="C251">
        <v>31</v>
      </c>
      <c r="D251">
        <v>-0.45881227057289797</v>
      </c>
      <c r="E251">
        <v>2.5953715844400399E-2</v>
      </c>
      <c r="F251">
        <v>0.12650361697273901</v>
      </c>
      <c r="G251">
        <v>1.4996813595152E-4</v>
      </c>
      <c r="H251">
        <v>0.70152721692450404</v>
      </c>
      <c r="I251">
        <v>-2.8201663274226099E-2</v>
      </c>
      <c r="J251">
        <v>-5.6087437031876703</v>
      </c>
      <c r="K251">
        <v>0.19357352218964599</v>
      </c>
      <c r="L251">
        <v>2.4195009422429799E-2</v>
      </c>
      <c r="M251">
        <v>-8.4841691709618203</v>
      </c>
      <c r="N251">
        <v>4.4788155816702903E-2</v>
      </c>
      <c r="O251">
        <v>9.8467498522728403E-2</v>
      </c>
    </row>
    <row r="252" spans="1:15" customFormat="1" x14ac:dyDescent="0.25">
      <c r="A252" s="8" t="s">
        <v>251</v>
      </c>
      <c r="B252" s="1">
        <v>1</v>
      </c>
      <c r="C252" s="1">
        <v>24</v>
      </c>
      <c r="D252" s="1">
        <v>-0.14025700190961399</v>
      </c>
      <c r="E252" s="1">
        <v>0.49270464635617101</v>
      </c>
      <c r="F252" s="1">
        <v>-2.18854329074709E-2</v>
      </c>
      <c r="G252" s="1">
        <v>8.6431900422391405E-5</v>
      </c>
      <c r="H252" s="1">
        <v>0.82060899816487998</v>
      </c>
      <c r="I252" s="1">
        <v>-4.1096843288665801E-2</v>
      </c>
      <c r="J252" s="1">
        <v>-7.6052328924669599</v>
      </c>
      <c r="K252" s="1">
        <v>6.50629884805074E-2</v>
      </c>
      <c r="L252" s="1">
        <v>0.102930686169145</v>
      </c>
      <c r="M252" s="1">
        <v>-5.4164508335255199</v>
      </c>
      <c r="N252" s="1">
        <v>0.15334148321938601</v>
      </c>
      <c r="O252" s="1">
        <v>4.6877072229993599E-2</v>
      </c>
    </row>
    <row r="253" spans="1:15" customFormat="1" x14ac:dyDescent="0.25">
      <c r="A253" t="s">
        <v>252</v>
      </c>
      <c r="B253">
        <v>0</v>
      </c>
      <c r="C253">
        <v>29</v>
      </c>
      <c r="D253">
        <v>-2.39800809544089E-2</v>
      </c>
      <c r="E253">
        <v>0.88015260833618003</v>
      </c>
      <c r="F253">
        <v>-3.4858591509458602E-2</v>
      </c>
      <c r="G253">
        <v>1.22691154163048E-5</v>
      </c>
      <c r="H253">
        <v>0.96572999552251104</v>
      </c>
      <c r="I253">
        <v>-3.5644777469416203E-2</v>
      </c>
      <c r="J253">
        <v>0.85980313877027503</v>
      </c>
      <c r="K253">
        <v>0.811052024154582</v>
      </c>
      <c r="L253">
        <v>-3.3564328484300798E-2</v>
      </c>
      <c r="M253">
        <v>-3.5590716427581901</v>
      </c>
      <c r="N253">
        <v>0.312892106049451</v>
      </c>
      <c r="O253">
        <v>1.93237676177449E-3</v>
      </c>
    </row>
    <row r="254" spans="1:15" customFormat="1" x14ac:dyDescent="0.25">
      <c r="A254" t="s">
        <v>253</v>
      </c>
      <c r="B254">
        <v>0</v>
      </c>
      <c r="C254">
        <v>14</v>
      </c>
      <c r="D254">
        <v>1.6834365325078399E-2</v>
      </c>
      <c r="E254">
        <v>0.91592276911733805</v>
      </c>
      <c r="F254">
        <v>-7.5964067679557198E-2</v>
      </c>
      <c r="G254">
        <v>3.0058514108907502E-4</v>
      </c>
      <c r="H254">
        <v>0.40789173951017399</v>
      </c>
      <c r="I254">
        <v>-1.9555330533319801E-2</v>
      </c>
      <c r="J254">
        <v>-1.49343249565164</v>
      </c>
      <c r="K254">
        <v>0.70606605937941402</v>
      </c>
      <c r="L254">
        <v>-6.4748279567580697E-2</v>
      </c>
      <c r="M254">
        <v>-1.58588548075058</v>
      </c>
      <c r="N254">
        <v>0.621223041336462</v>
      </c>
      <c r="O254">
        <v>-5.61102770507056E-2</v>
      </c>
    </row>
    <row r="255" spans="1:15" customFormat="1" x14ac:dyDescent="0.25">
      <c r="A255" t="s">
        <v>254</v>
      </c>
      <c r="B255">
        <v>0</v>
      </c>
      <c r="C255">
        <v>22</v>
      </c>
      <c r="D255">
        <v>-4.9572649572641901E-3</v>
      </c>
      <c r="E255">
        <v>0.97483421886444599</v>
      </c>
      <c r="F255">
        <v>-4.7568208886161298E-2</v>
      </c>
      <c r="G255">
        <v>-1.19022738835068E-4</v>
      </c>
      <c r="H255">
        <v>0.648530523556202</v>
      </c>
      <c r="I255">
        <v>-3.7058879940152598E-2</v>
      </c>
      <c r="J255">
        <v>1.7543825857737501</v>
      </c>
      <c r="K255">
        <v>0.56014673253423297</v>
      </c>
      <c r="L255">
        <v>-3.0420468975916E-2</v>
      </c>
      <c r="M255">
        <v>-0.79285001140203704</v>
      </c>
      <c r="N255">
        <v>0.78896614078188099</v>
      </c>
      <c r="O255">
        <v>-4.3965586149006003E-2</v>
      </c>
    </row>
    <row r="256" spans="1:15" customFormat="1" x14ac:dyDescent="0.25">
      <c r="A256" t="s">
        <v>255</v>
      </c>
      <c r="B256">
        <v>0</v>
      </c>
      <c r="C256">
        <v>17</v>
      </c>
      <c r="D256">
        <v>0.115901455767081</v>
      </c>
      <c r="E256">
        <v>0.69521269349010895</v>
      </c>
      <c r="F256">
        <v>-5.2035425163274203E-2</v>
      </c>
      <c r="G256">
        <v>2.82387989956834E-4</v>
      </c>
      <c r="H256">
        <v>0.47402424115526798</v>
      </c>
      <c r="I256">
        <v>-2.7958758777824701E-2</v>
      </c>
      <c r="J256">
        <v>-5.1937044834401398</v>
      </c>
      <c r="K256">
        <v>0.381865598081918</v>
      </c>
      <c r="L256">
        <v>-1.1386404672897799E-2</v>
      </c>
      <c r="M256">
        <v>-4.78614191300501</v>
      </c>
      <c r="N256">
        <v>0.55909566573032599</v>
      </c>
      <c r="O256">
        <v>-3.9375203453837E-2</v>
      </c>
    </row>
    <row r="257" spans="1:15" customFormat="1" x14ac:dyDescent="0.25">
      <c r="A257" t="s">
        <v>256</v>
      </c>
      <c r="B257">
        <v>0</v>
      </c>
      <c r="C257">
        <v>21</v>
      </c>
      <c r="D257">
        <v>-0.320240130980527</v>
      </c>
      <c r="E257">
        <v>8.5243974197495395E-2</v>
      </c>
      <c r="F257">
        <v>9.7879166580442906E-2</v>
      </c>
      <c r="G257">
        <v>-3.5320131416275699E-4</v>
      </c>
      <c r="H257">
        <v>0.31037120988755101</v>
      </c>
      <c r="I257">
        <v>3.9528760383250603E-3</v>
      </c>
      <c r="J257">
        <v>-2.72599554088844</v>
      </c>
      <c r="K257">
        <v>0.53212367568905505</v>
      </c>
      <c r="L257">
        <v>-2.9198596498281298E-2</v>
      </c>
      <c r="M257">
        <v>-8.7580058457563208</v>
      </c>
      <c r="N257">
        <v>5.8730126493086399E-2</v>
      </c>
      <c r="O257">
        <v>0.125675082652732</v>
      </c>
    </row>
    <row r="258" spans="1:15" customFormat="1" x14ac:dyDescent="0.25">
      <c r="A258" t="s">
        <v>257</v>
      </c>
      <c r="B258">
        <v>0</v>
      </c>
      <c r="C258">
        <v>25</v>
      </c>
      <c r="D258">
        <v>-0.68784978505961802</v>
      </c>
      <c r="E258">
        <v>2.0443372069845301E-2</v>
      </c>
      <c r="F258">
        <v>0.17113590704593701</v>
      </c>
      <c r="G258">
        <v>4.7617753583537899E-4</v>
      </c>
      <c r="H258">
        <v>0.30795645267148503</v>
      </c>
      <c r="I258">
        <v>3.3894159183578401E-3</v>
      </c>
      <c r="J258">
        <v>-5.9734575899346201</v>
      </c>
      <c r="K258">
        <v>0.17401024112147401</v>
      </c>
      <c r="L258">
        <v>3.7084630989328897E-2</v>
      </c>
      <c r="M258">
        <v>-7.8128535131631702</v>
      </c>
      <c r="N258">
        <v>8.7131140598455295E-2</v>
      </c>
      <c r="O258">
        <v>8.0254547494514106E-2</v>
      </c>
    </row>
    <row r="259" spans="1:15" customFormat="1" x14ac:dyDescent="0.25">
      <c r="A259" t="s">
        <v>258</v>
      </c>
      <c r="B259">
        <v>0</v>
      </c>
      <c r="C259">
        <v>30</v>
      </c>
      <c r="D259">
        <v>-0.63122740015438905</v>
      </c>
      <c r="E259">
        <v>6.4947148157360997E-4</v>
      </c>
      <c r="F259">
        <v>0.311894218754389</v>
      </c>
      <c r="G259">
        <v>3.1718842793949698E-5</v>
      </c>
      <c r="H259">
        <v>0.92544607662408696</v>
      </c>
      <c r="I259">
        <v>-3.4165018188960297E-2</v>
      </c>
      <c r="J259">
        <v>-10.787914815987801</v>
      </c>
      <c r="K259">
        <v>4.8493648448620797E-3</v>
      </c>
      <c r="L259">
        <v>0.21679110039729199</v>
      </c>
      <c r="M259">
        <v>-13.1552054954961</v>
      </c>
      <c r="N259">
        <v>3.9431731566450098E-4</v>
      </c>
      <c r="O259">
        <v>0.33396455172246597</v>
      </c>
    </row>
    <row r="260" spans="1:15" customFormat="1" x14ac:dyDescent="0.25">
      <c r="A260" t="s">
        <v>259</v>
      </c>
      <c r="B260">
        <v>0</v>
      </c>
      <c r="C260">
        <v>36</v>
      </c>
      <c r="D260">
        <v>-0.43600020054775002</v>
      </c>
      <c r="E260">
        <v>9.4568867208723508E-3</v>
      </c>
      <c r="F260">
        <v>0.15376982723291899</v>
      </c>
      <c r="G260">
        <v>-8.6408751254438395E-5</v>
      </c>
      <c r="H260">
        <v>0.74509511416595997</v>
      </c>
      <c r="I260">
        <v>-2.5425322641163602E-2</v>
      </c>
      <c r="J260">
        <v>-5.32541365035281</v>
      </c>
      <c r="K260">
        <v>9.8279364464382193E-2</v>
      </c>
      <c r="L260">
        <v>4.9757203040978602E-2</v>
      </c>
      <c r="M260">
        <v>-5.1535451387117899</v>
      </c>
      <c r="N260">
        <v>0.16203602109297299</v>
      </c>
      <c r="O260">
        <v>2.8087491257861402E-2</v>
      </c>
    </row>
    <row r="261" spans="1:15" customFormat="1" x14ac:dyDescent="0.25">
      <c r="A261" t="s">
        <v>260</v>
      </c>
      <c r="B261">
        <v>0</v>
      </c>
      <c r="C261">
        <v>21</v>
      </c>
      <c r="D261">
        <v>-0.266985048432274</v>
      </c>
      <c r="E261">
        <v>0.232303716048888</v>
      </c>
      <c r="F261">
        <v>2.4044741918568299E-2</v>
      </c>
      <c r="G261">
        <v>7.1603546582481704E-4</v>
      </c>
      <c r="H261">
        <v>9.0480191386306599E-2</v>
      </c>
      <c r="I261">
        <v>9.3423799732402696E-2</v>
      </c>
      <c r="J261">
        <v>-10.785872376595201</v>
      </c>
      <c r="K261">
        <v>6.9794458049053697E-3</v>
      </c>
      <c r="L261">
        <v>0.276775144882141</v>
      </c>
      <c r="M261">
        <v>-7.1206288330401302</v>
      </c>
      <c r="N261">
        <v>0.10169445356997001</v>
      </c>
      <c r="O261">
        <v>8.4694346867075596E-2</v>
      </c>
    </row>
    <row r="262" spans="1:15" customFormat="1" x14ac:dyDescent="0.25">
      <c r="A262" t="s">
        <v>261</v>
      </c>
      <c r="B262">
        <v>0</v>
      </c>
      <c r="C262">
        <v>33</v>
      </c>
      <c r="D262">
        <v>-0.40916257883670099</v>
      </c>
      <c r="E262">
        <v>3.61603191711653E-2</v>
      </c>
      <c r="F262">
        <v>0.10285273406364601</v>
      </c>
      <c r="G262">
        <v>-2.5826177793308001E-4</v>
      </c>
      <c r="H262">
        <v>0.43955770777811098</v>
      </c>
      <c r="I262">
        <v>-1.1878269513623901E-2</v>
      </c>
      <c r="J262">
        <v>-7.1597228655118297</v>
      </c>
      <c r="K262">
        <v>9.6393515091017498E-2</v>
      </c>
      <c r="L262">
        <v>5.5368348305636098E-2</v>
      </c>
      <c r="M262">
        <v>-7.8047735867260002</v>
      </c>
      <c r="N262">
        <v>5.0467639822961402E-2</v>
      </c>
      <c r="O262">
        <v>8.6661976477961297E-2</v>
      </c>
    </row>
    <row r="263" spans="1:15" customFormat="1" x14ac:dyDescent="0.25">
      <c r="A263" t="s">
        <v>262</v>
      </c>
      <c r="B263">
        <v>0</v>
      </c>
      <c r="C263">
        <v>28</v>
      </c>
      <c r="D263">
        <v>-0.142871311678649</v>
      </c>
      <c r="E263">
        <v>0.44464132960264702</v>
      </c>
      <c r="F263">
        <v>-1.44272796097638E-2</v>
      </c>
      <c r="G263">
        <v>-2.5220578083954301E-4</v>
      </c>
      <c r="H263">
        <v>0.45542635777867901</v>
      </c>
      <c r="I263">
        <v>-1.5467397163091199E-2</v>
      </c>
      <c r="J263">
        <v>1.16017260531487</v>
      </c>
      <c r="K263">
        <v>0.77566227871365201</v>
      </c>
      <c r="L263">
        <v>-3.3864392174218799E-2</v>
      </c>
      <c r="M263">
        <v>-3.2865467803371602</v>
      </c>
      <c r="N263">
        <v>0.45084235085320301</v>
      </c>
      <c r="O263">
        <v>-1.5029927136316601E-2</v>
      </c>
    </row>
    <row r="264" spans="1:15" customFormat="1" x14ac:dyDescent="0.25">
      <c r="A264" t="s">
        <v>263</v>
      </c>
      <c r="B264">
        <v>0</v>
      </c>
      <c r="C264">
        <v>13</v>
      </c>
      <c r="D264">
        <v>-3.50125944584391E-2</v>
      </c>
      <c r="E264">
        <v>0.86658998659671405</v>
      </c>
      <c r="F264">
        <v>-8.0680597141031402E-2</v>
      </c>
      <c r="G264">
        <v>6.6095536222474799E-4</v>
      </c>
      <c r="H264">
        <v>1.5492264412475301E-2</v>
      </c>
      <c r="I264">
        <v>0.34824193222642402</v>
      </c>
      <c r="J264">
        <v>-4.6421016309916698</v>
      </c>
      <c r="K264">
        <v>0.34731614480739798</v>
      </c>
      <c r="L264">
        <v>-3.3383413069425498E-3</v>
      </c>
      <c r="M264">
        <v>0.76048049951560404</v>
      </c>
      <c r="N264">
        <v>0.903648360055054</v>
      </c>
      <c r="O264">
        <v>-8.1955062071632501E-2</v>
      </c>
    </row>
    <row r="265" spans="1:15" customFormat="1" x14ac:dyDescent="0.25">
      <c r="A265" t="s">
        <v>264</v>
      </c>
      <c r="B265">
        <v>0</v>
      </c>
      <c r="C265">
        <v>34</v>
      </c>
      <c r="D265">
        <v>-0.17721167008898001</v>
      </c>
      <c r="E265">
        <v>0.20217985635312299</v>
      </c>
      <c r="F265">
        <v>1.9983462985972301E-2</v>
      </c>
      <c r="G265">
        <v>-2.0295004189816799E-5</v>
      </c>
      <c r="H265">
        <v>0.92722586066065504</v>
      </c>
      <c r="I265">
        <v>-3.00386339882956E-2</v>
      </c>
      <c r="J265">
        <v>-2.74989749166564</v>
      </c>
      <c r="K265">
        <v>0.33489742097326097</v>
      </c>
      <c r="L265">
        <v>-1.24687197799833E-3</v>
      </c>
      <c r="M265">
        <v>-3.71441449609343</v>
      </c>
      <c r="N265">
        <v>0.217674021925822</v>
      </c>
      <c r="O265">
        <v>1.6754900904807801E-2</v>
      </c>
    </row>
    <row r="266" spans="1:15" customFormat="1" x14ac:dyDescent="0.25">
      <c r="A266" t="s">
        <v>265</v>
      </c>
      <c r="B266">
        <v>0</v>
      </c>
      <c r="C266">
        <v>18</v>
      </c>
      <c r="D266">
        <v>-0.353064837353392</v>
      </c>
      <c r="E266">
        <v>0.13801004801653999</v>
      </c>
      <c r="F266">
        <v>7.3248314423408595E-2</v>
      </c>
      <c r="G266">
        <v>2.3053945708734601E-4</v>
      </c>
      <c r="H266">
        <v>0.58190607778821102</v>
      </c>
      <c r="I266">
        <v>-3.95564638319965E-2</v>
      </c>
      <c r="J266">
        <v>-9.8840761337823899</v>
      </c>
      <c r="K266">
        <v>1.7021740434911899E-2</v>
      </c>
      <c r="L266">
        <v>0.249851205215984</v>
      </c>
      <c r="M266">
        <v>-7.7996822694925196</v>
      </c>
      <c r="N266">
        <v>9.6268745914023401E-2</v>
      </c>
      <c r="O266">
        <v>0.104477919274124</v>
      </c>
    </row>
    <row r="267" spans="1:15" customFormat="1" x14ac:dyDescent="0.25">
      <c r="A267" t="s">
        <v>266</v>
      </c>
      <c r="B267">
        <v>0</v>
      </c>
      <c r="C267">
        <v>11</v>
      </c>
      <c r="D267">
        <v>-1.33733699382293</v>
      </c>
      <c r="E267">
        <v>3.3454449310153702E-3</v>
      </c>
      <c r="F267">
        <v>0.55341796220672501</v>
      </c>
      <c r="G267">
        <v>6.3327080324991104E-4</v>
      </c>
      <c r="H267">
        <v>9.3423116588854799E-2</v>
      </c>
      <c r="I267">
        <v>0.18139469886204401</v>
      </c>
      <c r="J267">
        <v>-10.3344528407501</v>
      </c>
      <c r="K267">
        <v>3.9606593976722798E-4</v>
      </c>
      <c r="L267">
        <v>0.703779782612864</v>
      </c>
      <c r="M267">
        <v>-12.021535928192099</v>
      </c>
      <c r="N267">
        <v>2.62975357110481E-3</v>
      </c>
      <c r="O267">
        <v>0.57341565408247697</v>
      </c>
    </row>
    <row r="268" spans="1:15" customFormat="1" x14ac:dyDescent="0.25">
      <c r="A268" t="s">
        <v>267</v>
      </c>
      <c r="B268">
        <v>0</v>
      </c>
      <c r="C268">
        <v>14</v>
      </c>
      <c r="D268">
        <v>-0.21506457460065501</v>
      </c>
      <c r="E268">
        <v>0.39127759437290999</v>
      </c>
      <c r="F268">
        <v>-1.5487530972048099E-2</v>
      </c>
      <c r="G268">
        <v>3.56753448205257E-4</v>
      </c>
      <c r="H268">
        <v>0.48879251864096002</v>
      </c>
      <c r="I268">
        <v>-3.6457574293372402E-2</v>
      </c>
      <c r="J268">
        <v>-15.5458978763224</v>
      </c>
      <c r="K268">
        <v>4.7676388401207997E-2</v>
      </c>
      <c r="L268">
        <v>0.21260538669205001</v>
      </c>
      <c r="M268">
        <v>-5.78680730332787</v>
      </c>
      <c r="N268">
        <v>0.26779607762549801</v>
      </c>
      <c r="O268">
        <v>2.3735689355368499E-2</v>
      </c>
    </row>
    <row r="269" spans="1:15" customFormat="1" x14ac:dyDescent="0.25">
      <c r="A269" t="s">
        <v>268</v>
      </c>
      <c r="B269">
        <v>0</v>
      </c>
      <c r="C269">
        <v>23</v>
      </c>
      <c r="D269">
        <v>-0.45004472889487301</v>
      </c>
      <c r="E269">
        <v>7.7653115455631194E-2</v>
      </c>
      <c r="F269">
        <v>9.5411892644199595E-2</v>
      </c>
      <c r="G269">
        <v>5.9414571497414198E-4</v>
      </c>
      <c r="H269">
        <v>0.22913005426161601</v>
      </c>
      <c r="I269">
        <v>2.2531225141689499E-2</v>
      </c>
      <c r="J269">
        <v>-13.977866926166399</v>
      </c>
      <c r="K269">
        <v>9.2940985659726496E-3</v>
      </c>
      <c r="L269">
        <v>0.236577004688974</v>
      </c>
      <c r="M269">
        <v>-15.525774881203199</v>
      </c>
      <c r="N269">
        <v>5.1315112158856003E-3</v>
      </c>
      <c r="O269">
        <v>0.27348509399898802</v>
      </c>
    </row>
    <row r="270" spans="1:15" customFormat="1" x14ac:dyDescent="0.25">
      <c r="A270" t="s">
        <v>269</v>
      </c>
      <c r="B270">
        <v>0</v>
      </c>
      <c r="C270">
        <v>26</v>
      </c>
      <c r="D270">
        <v>-6.3608888592884402E-3</v>
      </c>
      <c r="E270">
        <v>0.96848213629764202</v>
      </c>
      <c r="F270">
        <v>-3.99337444239527E-2</v>
      </c>
      <c r="G270">
        <v>2.9368746424241599E-4</v>
      </c>
      <c r="H270">
        <v>0.32058529297271099</v>
      </c>
      <c r="I270">
        <v>1.0352605274474001E-3</v>
      </c>
      <c r="J270">
        <v>-9.0097262292773994</v>
      </c>
      <c r="K270">
        <v>9.6868869143077099E-3</v>
      </c>
      <c r="L270">
        <v>0.208418238059776</v>
      </c>
      <c r="M270">
        <v>-7.3356899218122402</v>
      </c>
      <c r="N270">
        <v>5.0906161305454597E-2</v>
      </c>
      <c r="O270">
        <v>0.109766511725802</v>
      </c>
    </row>
    <row r="271" spans="1:15" customFormat="1" x14ac:dyDescent="0.25">
      <c r="A271" t="s">
        <v>270</v>
      </c>
      <c r="B271">
        <v>0</v>
      </c>
      <c r="C271">
        <v>34</v>
      </c>
      <c r="D271">
        <v>-6.9767522940898496E-2</v>
      </c>
      <c r="E271">
        <v>0.60380731923445896</v>
      </c>
      <c r="F271">
        <v>-2.1802406804689801E-2</v>
      </c>
      <c r="G271">
        <v>2.93261774306368E-4</v>
      </c>
      <c r="H271">
        <v>0.19187690755421699</v>
      </c>
      <c r="I271">
        <v>2.22896815722337E-2</v>
      </c>
      <c r="J271">
        <v>-6.5635095763534199</v>
      </c>
      <c r="K271">
        <v>1.05077849771536E-2</v>
      </c>
      <c r="L271">
        <v>0.157607104600959</v>
      </c>
      <c r="M271">
        <v>-4.6546907925225902</v>
      </c>
      <c r="N271">
        <v>7.9930113131425895E-2</v>
      </c>
      <c r="O271">
        <v>6.2438436702082899E-2</v>
      </c>
    </row>
    <row r="272" spans="1:15" customFormat="1" x14ac:dyDescent="0.25">
      <c r="A272" t="s">
        <v>271</v>
      </c>
      <c r="B272">
        <v>0</v>
      </c>
      <c r="C272">
        <v>18</v>
      </c>
      <c r="D272">
        <v>0.20927158801644999</v>
      </c>
      <c r="E272">
        <v>0.42204170129541002</v>
      </c>
      <c r="F272">
        <v>-1.82771091762675E-2</v>
      </c>
      <c r="G272">
        <v>6.7181463448387295E-4</v>
      </c>
      <c r="H272">
        <v>0.16849214359147199</v>
      </c>
      <c r="I272">
        <v>5.6051335112028401E-2</v>
      </c>
      <c r="J272">
        <v>-0.92122227242176302</v>
      </c>
      <c r="K272">
        <v>0.91689873506852504</v>
      </c>
      <c r="L272">
        <v>-5.8125446783499103E-2</v>
      </c>
      <c r="M272">
        <v>0.119010545093006</v>
      </c>
      <c r="N272">
        <v>0.98300498204584996</v>
      </c>
      <c r="O272">
        <v>-5.8794424685860699E-2</v>
      </c>
    </row>
    <row r="273" spans="1:15" customFormat="1" x14ac:dyDescent="0.25">
      <c r="A273" t="s">
        <v>272</v>
      </c>
      <c r="B273">
        <v>0</v>
      </c>
      <c r="C273">
        <v>16</v>
      </c>
      <c r="D273">
        <v>0.18160836163408101</v>
      </c>
      <c r="E273">
        <v>0.50133423824753198</v>
      </c>
      <c r="F273">
        <v>-3.39430744973548E-2</v>
      </c>
      <c r="G273">
        <v>-1.04699720876153E-4</v>
      </c>
      <c r="H273">
        <v>0.80570356234224505</v>
      </c>
      <c r="I273">
        <v>-6.2227864318836798E-2</v>
      </c>
      <c r="J273">
        <v>3.450487429451</v>
      </c>
      <c r="K273">
        <v>0.53155033939701801</v>
      </c>
      <c r="L273">
        <v>-3.8276003326393998E-2</v>
      </c>
      <c r="M273">
        <v>4.4551874591455798</v>
      </c>
      <c r="N273">
        <v>0.41085839568917598</v>
      </c>
      <c r="O273">
        <v>-1.8091650949434199E-2</v>
      </c>
    </row>
    <row r="274" spans="1:15" customFormat="1" x14ac:dyDescent="0.25">
      <c r="A274" t="s">
        <v>273</v>
      </c>
      <c r="B274">
        <v>0</v>
      </c>
      <c r="C274">
        <v>24</v>
      </c>
      <c r="D274">
        <v>-0.13985504806478299</v>
      </c>
      <c r="E274">
        <v>0.35410284166330802</v>
      </c>
      <c r="F274">
        <v>-4.4170148151403401E-3</v>
      </c>
      <c r="G274">
        <v>1.4059889565767501E-5</v>
      </c>
      <c r="H274">
        <v>0.95384955849326203</v>
      </c>
      <c r="I274">
        <v>-4.3322980089786099E-2</v>
      </c>
      <c r="J274">
        <v>2.2386261059555799</v>
      </c>
      <c r="K274">
        <v>0.54796152029825396</v>
      </c>
      <c r="L274">
        <v>-2.6875210155450399E-2</v>
      </c>
      <c r="M274">
        <v>-1.3033626330193799</v>
      </c>
      <c r="N274">
        <v>0.75529134590254499</v>
      </c>
      <c r="O274">
        <v>-3.8984154396525902E-2</v>
      </c>
    </row>
    <row r="275" spans="1:15" customFormat="1" x14ac:dyDescent="0.25">
      <c r="A275" t="s">
        <v>274</v>
      </c>
      <c r="B275">
        <v>0</v>
      </c>
      <c r="C275">
        <v>21</v>
      </c>
      <c r="D275">
        <v>-1.8786338270953801E-2</v>
      </c>
      <c r="E275">
        <v>0.94099507571587004</v>
      </c>
      <c r="F275">
        <v>-4.9705123507671797E-2</v>
      </c>
      <c r="G275">
        <v>4.8042587705705798E-4</v>
      </c>
      <c r="H275">
        <v>0.197959721183881</v>
      </c>
      <c r="I275">
        <v>3.5513589577873102E-2</v>
      </c>
      <c r="J275">
        <v>-8.9849345553147497</v>
      </c>
      <c r="K275">
        <v>9.9668132182580596E-2</v>
      </c>
      <c r="L275">
        <v>8.6197482879067699E-2</v>
      </c>
      <c r="M275">
        <v>-5.74392874757483</v>
      </c>
      <c r="N275">
        <v>0.27761555820681699</v>
      </c>
      <c r="O275">
        <v>1.1562324820370199E-2</v>
      </c>
    </row>
    <row r="276" spans="1:15" customFormat="1" x14ac:dyDescent="0.25">
      <c r="A276" t="s">
        <v>275</v>
      </c>
      <c r="B276">
        <v>0</v>
      </c>
      <c r="C276">
        <v>37</v>
      </c>
      <c r="D276">
        <v>-0.15306018187392501</v>
      </c>
      <c r="E276">
        <v>0.23355971894903199</v>
      </c>
      <c r="F276">
        <v>1.24897948990743E-2</v>
      </c>
      <c r="G276">
        <v>3.7288567406210203E-4</v>
      </c>
      <c r="H276">
        <v>4.6706306778754099E-2</v>
      </c>
      <c r="I276">
        <v>8.0578185081624801E-2</v>
      </c>
      <c r="J276">
        <v>-8.1698382989526497</v>
      </c>
      <c r="K276">
        <v>2.2472603006248801E-3</v>
      </c>
      <c r="L276">
        <v>0.20980288925118801</v>
      </c>
      <c r="M276">
        <v>-3.9672164701729402</v>
      </c>
      <c r="N276">
        <v>0.17668601138953999</v>
      </c>
      <c r="O276">
        <v>2.3723252402266099E-2</v>
      </c>
    </row>
    <row r="277" spans="1:15" x14ac:dyDescent="0.25">
      <c r="A277" t="s">
        <v>312</v>
      </c>
      <c r="B277">
        <f>SUM(B1:B276)</f>
        <v>15</v>
      </c>
    </row>
    <row r="278" spans="1:15" x14ac:dyDescent="0.25">
      <c r="A278" t="s">
        <v>276</v>
      </c>
      <c r="B278">
        <v>0</v>
      </c>
      <c r="C278">
        <v>14</v>
      </c>
      <c r="D278">
        <v>-5.9656000725158399E-2</v>
      </c>
      <c r="E278">
        <v>0.786759706559783</v>
      </c>
      <c r="F278">
        <v>-7.0641748713018607E-2</v>
      </c>
      <c r="G278">
        <v>2.2522636641377099E-4</v>
      </c>
      <c r="H278">
        <v>0.62157265854122201</v>
      </c>
      <c r="I278">
        <v>-5.6151549944410302E-2</v>
      </c>
      <c r="J278">
        <v>-2.2855275067887102</v>
      </c>
      <c r="K278">
        <v>0.75557677331888895</v>
      </c>
      <c r="L278">
        <v>-6.8613492450141103E-2</v>
      </c>
      <c r="M278">
        <v>0.42836175426867701</v>
      </c>
      <c r="N278">
        <v>0.93005430648855103</v>
      </c>
      <c r="O278">
        <v>-7.6260020288657193E-2</v>
      </c>
    </row>
    <row r="279" spans="1:15" x14ac:dyDescent="0.25">
      <c r="A279" t="s">
        <v>277</v>
      </c>
      <c r="B279">
        <v>0</v>
      </c>
      <c r="C279">
        <v>23</v>
      </c>
      <c r="D279">
        <v>-0.42619490144787903</v>
      </c>
      <c r="E279">
        <v>0.10922869520686999</v>
      </c>
      <c r="F279">
        <v>7.2077344179546393E-2</v>
      </c>
      <c r="G279">
        <v>-6.8461121231806299E-4</v>
      </c>
      <c r="H279">
        <v>0.11945924655885699</v>
      </c>
      <c r="I279">
        <v>6.5978512707026093E-2</v>
      </c>
      <c r="J279">
        <v>1.28903615294533</v>
      </c>
      <c r="K279">
        <v>0.81722917825720298</v>
      </c>
      <c r="L279">
        <v>-4.2861283308754099E-2</v>
      </c>
      <c r="M279">
        <v>1.03904682565558</v>
      </c>
      <c r="N279">
        <v>0.84377061830567002</v>
      </c>
      <c r="O279">
        <v>-4.3568253557389802E-2</v>
      </c>
    </row>
    <row r="280" spans="1:15" x14ac:dyDescent="0.25">
      <c r="A280" t="s">
        <v>278</v>
      </c>
      <c r="B280">
        <v>0</v>
      </c>
      <c r="C280">
        <v>33</v>
      </c>
      <c r="D280">
        <v>-0.26666644054688499</v>
      </c>
      <c r="E280">
        <v>0.117663206861751</v>
      </c>
      <c r="F280">
        <v>4.5845562584221601E-2</v>
      </c>
      <c r="G280">
        <v>2.6987822996257801E-5</v>
      </c>
      <c r="H280">
        <v>0.912845450496658</v>
      </c>
      <c r="I280">
        <v>-3.08579434175398E-2</v>
      </c>
      <c r="J280">
        <v>-3.6185120263405799</v>
      </c>
      <c r="K280">
        <v>0.30761818679559599</v>
      </c>
      <c r="L280">
        <v>2.2638054458922201E-3</v>
      </c>
      <c r="M280">
        <v>-5.7991960907113302</v>
      </c>
      <c r="N280">
        <v>6.5116763218680193E-2</v>
      </c>
      <c r="O280">
        <v>7.4295182482852107E-2</v>
      </c>
    </row>
    <row r="281" spans="1:15" x14ac:dyDescent="0.25">
      <c r="A281" t="s">
        <v>279</v>
      </c>
      <c r="B281">
        <v>0</v>
      </c>
      <c r="C281">
        <v>31</v>
      </c>
      <c r="D281">
        <v>-0.30519480519480102</v>
      </c>
      <c r="E281">
        <v>8.9386507671170901E-2</v>
      </c>
      <c r="F281">
        <v>6.2925403136716795E-2</v>
      </c>
      <c r="G281">
        <v>1.78003890848421E-4</v>
      </c>
      <c r="H281">
        <v>0.56063367752605697</v>
      </c>
      <c r="I281">
        <v>-2.1542163819011199E-2</v>
      </c>
      <c r="J281">
        <v>-7.31640020502625</v>
      </c>
      <c r="K281">
        <v>8.2991009153684903E-2</v>
      </c>
      <c r="L281">
        <v>6.6726103471864695E-2</v>
      </c>
      <c r="M281">
        <v>-7.8844749964045198</v>
      </c>
      <c r="N281">
        <v>4.2693884190150903E-2</v>
      </c>
      <c r="O281">
        <v>0.1009346313109</v>
      </c>
    </row>
    <row r="282" spans="1:15" x14ac:dyDescent="0.25">
      <c r="A282" t="s">
        <v>280</v>
      </c>
      <c r="B282">
        <v>0</v>
      </c>
      <c r="C282">
        <v>9</v>
      </c>
      <c r="D282">
        <v>0.12137322040007301</v>
      </c>
      <c r="E282">
        <v>0.69862468595017801</v>
      </c>
      <c r="F282">
        <v>-0.10278806305612501</v>
      </c>
      <c r="G282">
        <v>9.8063862712156197E-4</v>
      </c>
      <c r="H282">
        <v>2.48485866276058E-2</v>
      </c>
      <c r="I282">
        <v>0.42280075590514199</v>
      </c>
      <c r="J282">
        <v>-7.5644351385314499</v>
      </c>
      <c r="K282">
        <v>0.193780954965726</v>
      </c>
      <c r="L282">
        <v>0.10111259545069699</v>
      </c>
      <c r="M282">
        <v>-4.2729778872661104</v>
      </c>
      <c r="N282">
        <v>0.59145694746163902</v>
      </c>
      <c r="O282">
        <v>-8.2708200715747401E-2</v>
      </c>
    </row>
    <row r="283" spans="1:15" x14ac:dyDescent="0.25">
      <c r="A283" t="s">
        <v>281</v>
      </c>
      <c r="B283">
        <v>0</v>
      </c>
      <c r="C283">
        <v>28</v>
      </c>
      <c r="D283">
        <v>-0.54061078622481296</v>
      </c>
      <c r="E283">
        <v>4.3866499666271402E-2</v>
      </c>
      <c r="F283">
        <v>0.110272173398893</v>
      </c>
      <c r="G283">
        <v>2.6443373416374998E-4</v>
      </c>
      <c r="H283">
        <v>0.54470955571963697</v>
      </c>
      <c r="I283">
        <v>-2.2781480276223599E-2</v>
      </c>
      <c r="J283">
        <v>-10.649195288088199</v>
      </c>
      <c r="K283">
        <v>2.20155540744949E-2</v>
      </c>
      <c r="L283">
        <v>0.14908537920380799</v>
      </c>
      <c r="M283">
        <v>-12.9417031215538</v>
      </c>
      <c r="N283">
        <v>8.4910919876687793E-3</v>
      </c>
      <c r="O283">
        <v>0.20137956519533701</v>
      </c>
    </row>
    <row r="284" spans="1:15" x14ac:dyDescent="0.25">
      <c r="A284" t="s">
        <v>282</v>
      </c>
      <c r="B284">
        <v>0</v>
      </c>
      <c r="C284">
        <v>37</v>
      </c>
      <c r="D284">
        <v>-0.194665890796237</v>
      </c>
      <c r="E284">
        <v>0.27422813210129898</v>
      </c>
      <c r="F284">
        <v>6.2520594067156897E-3</v>
      </c>
      <c r="G284">
        <v>-8.7551570832591105E-5</v>
      </c>
      <c r="H284">
        <v>0.73585160332590704</v>
      </c>
      <c r="I284">
        <v>-2.4488528774643199E-2</v>
      </c>
      <c r="J284">
        <v>-9.1111856752861993</v>
      </c>
      <c r="K284">
        <v>7.6787198929954004E-3</v>
      </c>
      <c r="L284">
        <v>0.15863438738427901</v>
      </c>
      <c r="M284">
        <v>-7.7480683190554496</v>
      </c>
      <c r="N284">
        <v>2.83139872729118E-2</v>
      </c>
      <c r="O284">
        <v>0.102396245527303</v>
      </c>
    </row>
    <row r="285" spans="1:15" x14ac:dyDescent="0.25">
      <c r="A285" t="s">
        <v>283</v>
      </c>
      <c r="B285">
        <v>0</v>
      </c>
      <c r="C285">
        <v>27</v>
      </c>
      <c r="D285">
        <v>-0.25515202744452697</v>
      </c>
      <c r="E285">
        <v>6.2736628647777001E-2</v>
      </c>
      <c r="F285">
        <v>9.3376320683604797E-2</v>
      </c>
      <c r="G285">
        <v>6.2972548394179401E-4</v>
      </c>
      <c r="H285">
        <v>2.8332669944282898E-3</v>
      </c>
      <c r="I285">
        <v>0.26763626477917801</v>
      </c>
      <c r="J285">
        <v>-6.6531736165830804</v>
      </c>
      <c r="K285">
        <v>8.1392461916819595E-3</v>
      </c>
      <c r="L285">
        <v>0.21076803134192601</v>
      </c>
      <c r="M285">
        <v>-5.8698439954514701</v>
      </c>
      <c r="N285">
        <v>5.5844959344499699E-2</v>
      </c>
      <c r="O285">
        <v>0.100213393723094</v>
      </c>
    </row>
    <row r="286" spans="1:15" x14ac:dyDescent="0.25">
      <c r="A286" t="s">
        <v>284</v>
      </c>
      <c r="B286">
        <v>0</v>
      </c>
      <c r="C286">
        <v>20</v>
      </c>
      <c r="D286">
        <v>-0.17533231289777301</v>
      </c>
      <c r="E286">
        <v>0.19185278394107</v>
      </c>
      <c r="F286">
        <v>3.9907954949404398E-2</v>
      </c>
      <c r="G286">
        <v>3.0497802177313301E-4</v>
      </c>
      <c r="H286">
        <v>0.17142527755842299</v>
      </c>
      <c r="I286">
        <v>4.8534159501492098E-2</v>
      </c>
      <c r="J286">
        <v>-6.6425297222272999</v>
      </c>
      <c r="K286">
        <v>6.0734082046154502E-3</v>
      </c>
      <c r="L286">
        <v>0.298916345285826</v>
      </c>
      <c r="M286">
        <v>-6.0450375136244796</v>
      </c>
      <c r="N286">
        <v>3.0758222144681598E-2</v>
      </c>
      <c r="O286">
        <v>0.18185061737868799</v>
      </c>
    </row>
    <row r="287" spans="1:15" x14ac:dyDescent="0.25">
      <c r="A287" t="s">
        <v>285</v>
      </c>
      <c r="B287">
        <v>0</v>
      </c>
      <c r="C287">
        <v>18</v>
      </c>
      <c r="D287">
        <v>-0.273678666300256</v>
      </c>
      <c r="E287">
        <v>0.144218456857509</v>
      </c>
      <c r="F287">
        <v>6.9445289557953593E-2</v>
      </c>
      <c r="G287">
        <v>9.0539644696767795E-5</v>
      </c>
      <c r="H287">
        <v>0.74492134708744695</v>
      </c>
      <c r="I287">
        <v>-5.2056072326348603E-2</v>
      </c>
      <c r="J287">
        <v>-5.0321141606829496</v>
      </c>
      <c r="K287">
        <v>0.11262917008844001</v>
      </c>
      <c r="L287">
        <v>9.0858796675925002E-2</v>
      </c>
      <c r="M287">
        <v>-4.8400900546860504</v>
      </c>
      <c r="N287">
        <v>0.188679353356451</v>
      </c>
      <c r="O287">
        <v>4.6377351662600999E-2</v>
      </c>
    </row>
    <row r="288" spans="1:15" x14ac:dyDescent="0.25">
      <c r="A288" t="s">
        <v>286</v>
      </c>
      <c r="B288">
        <v>0</v>
      </c>
      <c r="C288">
        <v>15</v>
      </c>
      <c r="D288">
        <v>-0.76491507756452903</v>
      </c>
      <c r="E288">
        <v>2.33940944427843E-2</v>
      </c>
      <c r="F288">
        <v>0.267264752156674</v>
      </c>
      <c r="G288">
        <v>4.4885504007998397E-5</v>
      </c>
      <c r="H288">
        <v>0.92646369946561902</v>
      </c>
      <c r="I288">
        <v>-7.0753187492481606E-2</v>
      </c>
      <c r="J288">
        <v>-9.6061208190987095</v>
      </c>
      <c r="K288">
        <v>0.118507632441365</v>
      </c>
      <c r="L288">
        <v>0.10532747334595099</v>
      </c>
      <c r="M288">
        <v>-10.660655055832301</v>
      </c>
      <c r="N288">
        <v>9.3113212755264393E-2</v>
      </c>
      <c r="O288">
        <v>0.13029231350233</v>
      </c>
    </row>
    <row r="289" spans="1:15" x14ac:dyDescent="0.25">
      <c r="A289" t="s">
        <v>287</v>
      </c>
      <c r="B289">
        <v>0</v>
      </c>
      <c r="C289">
        <v>21</v>
      </c>
      <c r="D289">
        <v>-6.0948794766791797E-2</v>
      </c>
      <c r="E289">
        <v>0.75860480180077905</v>
      </c>
      <c r="F289">
        <v>-4.4928693056912397E-2</v>
      </c>
      <c r="G289">
        <v>5.0502268553929096E-4</v>
      </c>
      <c r="H289">
        <v>0.12482361882137</v>
      </c>
      <c r="I289">
        <v>6.9418537803176306E-2</v>
      </c>
      <c r="J289">
        <v>-5.1222292751586602</v>
      </c>
      <c r="K289">
        <v>0.29254393387482702</v>
      </c>
      <c r="L289">
        <v>7.9666093468555594E-3</v>
      </c>
      <c r="M289">
        <v>-4.1179764948525497</v>
      </c>
      <c r="N289">
        <v>0.31148338065658099</v>
      </c>
      <c r="O289">
        <v>3.7118851288818798E-3</v>
      </c>
    </row>
    <row r="290" spans="1:15" x14ac:dyDescent="0.25">
      <c r="A290" t="s">
        <v>288</v>
      </c>
      <c r="B290">
        <v>0</v>
      </c>
      <c r="C290">
        <v>23</v>
      </c>
      <c r="D290">
        <v>-0.33976602339766299</v>
      </c>
      <c r="E290">
        <v>9.4905324937172006E-2</v>
      </c>
      <c r="F290">
        <v>8.1678733901894798E-2</v>
      </c>
      <c r="G290">
        <v>4.7444851905830799E-5</v>
      </c>
      <c r="H290">
        <v>0.90182614283889795</v>
      </c>
      <c r="I290">
        <v>-4.4715097966095498E-2</v>
      </c>
      <c r="J290">
        <v>-7.1169286324228098</v>
      </c>
      <c r="K290">
        <v>6.1672446534574703E-2</v>
      </c>
      <c r="L290">
        <v>0.111183101731878</v>
      </c>
      <c r="M290">
        <v>-10.8920822551047</v>
      </c>
      <c r="N290">
        <v>1.8209572404548999E-2</v>
      </c>
      <c r="O290">
        <v>0.19320959990633399</v>
      </c>
    </row>
    <row r="291" spans="1:15" x14ac:dyDescent="0.25">
      <c r="A291" t="s">
        <v>289</v>
      </c>
      <c r="B291">
        <v>0</v>
      </c>
      <c r="C291">
        <v>24</v>
      </c>
      <c r="D291">
        <v>-2.4843775179503101E-3</v>
      </c>
      <c r="E291">
        <v>0.98658718605859896</v>
      </c>
      <c r="F291">
        <v>-4.34651572390359E-2</v>
      </c>
      <c r="G291">
        <v>4.0435706875879401E-4</v>
      </c>
      <c r="H291">
        <v>0.168238239741791</v>
      </c>
      <c r="I291">
        <v>4.0926344058380401E-2</v>
      </c>
      <c r="J291">
        <v>-6.9179934182403304</v>
      </c>
      <c r="K291">
        <v>6.8971728026339704E-2</v>
      </c>
      <c r="L291">
        <v>9.9095847249190003E-2</v>
      </c>
      <c r="M291">
        <v>-6.5565904084673097</v>
      </c>
      <c r="N291">
        <v>1.9829495247210401E-2</v>
      </c>
      <c r="O291">
        <v>0.18001283580489499</v>
      </c>
    </row>
    <row r="292" spans="1:15" x14ac:dyDescent="0.25">
      <c r="A292" t="s">
        <v>290</v>
      </c>
      <c r="B292">
        <v>0</v>
      </c>
      <c r="C292">
        <v>28</v>
      </c>
      <c r="D292">
        <v>-0.245104675106771</v>
      </c>
      <c r="E292">
        <v>0.146879598617419</v>
      </c>
      <c r="F292">
        <v>4.2106063778175697E-2</v>
      </c>
      <c r="G292">
        <v>5.4909095966260504E-4</v>
      </c>
      <c r="H292">
        <v>7.1750251605798093E-2</v>
      </c>
      <c r="I292">
        <v>8.2356494620473897E-2</v>
      </c>
      <c r="J292">
        <v>-8.80616584242172</v>
      </c>
      <c r="K292">
        <v>6.4656997816267704E-3</v>
      </c>
      <c r="L292">
        <v>0.215961984417428</v>
      </c>
      <c r="M292">
        <v>-4.31623584591099</v>
      </c>
      <c r="N292">
        <v>0.15531297998058599</v>
      </c>
      <c r="O292">
        <v>3.9026896833969302E-2</v>
      </c>
    </row>
  </sheetData>
  <sortState ref="A2:O292">
    <sortCondition ref="A2:A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workbookViewId="0">
      <selection activeCell="P2" sqref="P2"/>
    </sheetView>
  </sheetViews>
  <sheetFormatPr defaultRowHeight="15" x14ac:dyDescent="0.25"/>
  <cols>
    <col min="1" max="1" width="45.140625" customWidth="1"/>
    <col min="3" max="3" width="12.7109375" style="4" customWidth="1"/>
    <col min="4" max="5" width="9.140625" style="4"/>
    <col min="6" max="14" width="0" style="4" hidden="1" customWidth="1"/>
    <col min="15" max="15" width="9.140625" style="4"/>
    <col min="16" max="16" width="9.140625" style="16"/>
    <col min="17" max="17" width="25.85546875" style="4" customWidth="1"/>
    <col min="18" max="16384" width="9.140625" style="4"/>
  </cols>
  <sheetData>
    <row r="1" spans="1:17" customFormat="1" x14ac:dyDescent="0.25">
      <c r="A1" t="s">
        <v>304</v>
      </c>
      <c r="C1" s="1">
        <f>AVERAGE(C3:C58)</f>
        <v>-0.52440033378415518</v>
      </c>
      <c r="D1" s="1"/>
      <c r="E1" s="1">
        <f>AVERAGE(E3:E58)</f>
        <v>0.22181668983033415</v>
      </c>
      <c r="P1" s="15" t="s">
        <v>319</v>
      </c>
    </row>
    <row r="2" spans="1:17" customFormat="1" x14ac:dyDescent="0.25">
      <c r="A2" t="s">
        <v>0</v>
      </c>
      <c r="B2" t="s">
        <v>303</v>
      </c>
      <c r="C2" s="1" t="s">
        <v>291</v>
      </c>
      <c r="D2" s="1" t="s">
        <v>292</v>
      </c>
      <c r="E2" s="1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  <c r="P2" s="17">
        <f>56/290*100</f>
        <v>19.310344827586206</v>
      </c>
      <c r="Q2" t="s">
        <v>313</v>
      </c>
    </row>
    <row r="3" spans="1:17" customFormat="1" x14ac:dyDescent="0.25">
      <c r="A3" s="3" t="s">
        <v>258</v>
      </c>
      <c r="B3" s="3">
        <v>30</v>
      </c>
      <c r="C3" s="5">
        <v>-0.63122740015438905</v>
      </c>
      <c r="D3" s="5">
        <v>6.4947148157360997E-4</v>
      </c>
      <c r="E3" s="5">
        <v>0.311894218754389</v>
      </c>
      <c r="F3">
        <v>3.1718842793949698E-5</v>
      </c>
      <c r="G3">
        <v>0.92544607662408696</v>
      </c>
      <c r="H3">
        <v>-3.4165018188960297E-2</v>
      </c>
      <c r="I3">
        <v>-10.787914815987801</v>
      </c>
      <c r="J3">
        <v>4.8493648448620797E-3</v>
      </c>
      <c r="K3">
        <v>0.21679110039729199</v>
      </c>
      <c r="L3">
        <v>-13.1552054954961</v>
      </c>
      <c r="M3">
        <v>3.9431731566450098E-4</v>
      </c>
      <c r="N3">
        <v>0.33396455172246597</v>
      </c>
      <c r="P3" s="15">
        <v>0</v>
      </c>
      <c r="Q3" t="s">
        <v>314</v>
      </c>
    </row>
    <row r="4" spans="1:17" customFormat="1" x14ac:dyDescent="0.25">
      <c r="A4" s="3" t="s">
        <v>105</v>
      </c>
      <c r="B4" s="3">
        <v>28</v>
      </c>
      <c r="C4" s="5">
        <v>-0.44021966666963502</v>
      </c>
      <c r="D4" s="5">
        <v>6.9924498633705404E-4</v>
      </c>
      <c r="E4" s="5">
        <v>0.32759419254389199</v>
      </c>
      <c r="F4">
        <v>-3.1247318643834698E-4</v>
      </c>
      <c r="G4">
        <v>0.24984702996403901</v>
      </c>
      <c r="H4">
        <v>1.3495910721734901E-2</v>
      </c>
      <c r="I4">
        <v>-4.1713160698501799</v>
      </c>
      <c r="J4">
        <v>0.14211799516825599</v>
      </c>
      <c r="K4">
        <v>4.3929438400990402E-2</v>
      </c>
      <c r="L4">
        <v>-6.9926413781352599</v>
      </c>
      <c r="M4">
        <v>7.4020234357545902E-3</v>
      </c>
      <c r="N4">
        <v>0.208747611521618</v>
      </c>
      <c r="P4" s="15"/>
    </row>
    <row r="5" spans="1:17" customFormat="1" x14ac:dyDescent="0.25">
      <c r="A5" s="3" t="s">
        <v>131</v>
      </c>
      <c r="B5" s="3">
        <v>19</v>
      </c>
      <c r="C5" s="5">
        <v>-0.91411393021672105</v>
      </c>
      <c r="D5" s="5">
        <v>7.3473959463181697E-4</v>
      </c>
      <c r="E5" s="5">
        <v>0.44901851371020901</v>
      </c>
      <c r="F5">
        <v>4.09158593710802E-4</v>
      </c>
      <c r="G5">
        <v>0.46070369703566899</v>
      </c>
      <c r="H5">
        <v>-2.3252137101328601E-2</v>
      </c>
      <c r="I5">
        <v>-12.5132940436808</v>
      </c>
      <c r="J5">
        <v>7.0207871401170704E-3</v>
      </c>
      <c r="K5">
        <v>0.30277696583701602</v>
      </c>
      <c r="L5">
        <v>-11.5153525469472</v>
      </c>
      <c r="M5">
        <v>7.3780950176553896E-3</v>
      </c>
      <c r="N5">
        <v>0.29922609974569198</v>
      </c>
      <c r="P5" s="15"/>
    </row>
    <row r="6" spans="1:17" customFormat="1" x14ac:dyDescent="0.25">
      <c r="A6" s="3" t="s">
        <v>51</v>
      </c>
      <c r="B6" s="3">
        <v>26</v>
      </c>
      <c r="C6" s="5">
        <v>-0.91705870321127203</v>
      </c>
      <c r="D6" s="5">
        <v>1.1252035023589699E-3</v>
      </c>
      <c r="E6" s="5">
        <v>0.32524433087180399</v>
      </c>
      <c r="F6">
        <v>-1.3821037738074901E-4</v>
      </c>
      <c r="G6">
        <v>0.76438566018760501</v>
      </c>
      <c r="H6">
        <v>-3.6194347420962503E-2</v>
      </c>
      <c r="I6">
        <v>-12.328569103462501</v>
      </c>
      <c r="J6">
        <v>3.3498514765039997E-2</v>
      </c>
      <c r="K6">
        <v>0.13513149682064801</v>
      </c>
      <c r="L6">
        <v>-21.599562942851499</v>
      </c>
      <c r="M6">
        <v>2.4982785586253302E-4</v>
      </c>
      <c r="N6">
        <v>0.39808950317488601</v>
      </c>
      <c r="P6" s="15"/>
    </row>
    <row r="7" spans="1:17" customFormat="1" x14ac:dyDescent="0.25">
      <c r="A7" s="3" t="s">
        <v>6</v>
      </c>
      <c r="B7" s="3">
        <v>15</v>
      </c>
      <c r="C7" s="5">
        <v>-0.69175166374172203</v>
      </c>
      <c r="D7" s="5">
        <v>1.3338532213812799E-3</v>
      </c>
      <c r="E7" s="5">
        <v>0.49908555612102501</v>
      </c>
      <c r="F7">
        <v>2.9910745000503501E-5</v>
      </c>
      <c r="G7">
        <v>0.95198758982154197</v>
      </c>
      <c r="H7">
        <v>-7.1141079567245996E-2</v>
      </c>
      <c r="I7">
        <v>-8.3980036552790605</v>
      </c>
      <c r="J7">
        <v>2.4967961639920499E-2</v>
      </c>
      <c r="K7">
        <v>0.26112989590325397</v>
      </c>
      <c r="L7">
        <v>-13.0393773049404</v>
      </c>
      <c r="M7">
        <v>1.1535451380240401E-3</v>
      </c>
      <c r="N7">
        <v>0.50888788309774702</v>
      </c>
      <c r="P7" s="15"/>
    </row>
    <row r="8" spans="1:17" customFormat="1" x14ac:dyDescent="0.25">
      <c r="A8" s="3" t="s">
        <v>211</v>
      </c>
      <c r="B8" s="3">
        <v>20</v>
      </c>
      <c r="C8" s="5">
        <v>-0.65036183328866104</v>
      </c>
      <c r="D8" s="5">
        <v>1.79143964448303E-3</v>
      </c>
      <c r="E8" s="5">
        <v>0.37812754915278302</v>
      </c>
      <c r="F8">
        <v>-2.3499439938387101E-4</v>
      </c>
      <c r="G8">
        <v>0.57018854927194795</v>
      </c>
      <c r="H8">
        <v>-3.4455372405877101E-2</v>
      </c>
      <c r="I8">
        <v>-9.9936363300992603</v>
      </c>
      <c r="J8">
        <v>1.0032329934401301E-2</v>
      </c>
      <c r="K8">
        <v>0.26407048972740899</v>
      </c>
      <c r="L8">
        <v>-10.0321618093529</v>
      </c>
      <c r="M8">
        <v>4.6754889515934197E-3</v>
      </c>
      <c r="N8">
        <v>0.316555801544533</v>
      </c>
      <c r="P8" s="15"/>
    </row>
    <row r="9" spans="1:17" customFormat="1" x14ac:dyDescent="0.25">
      <c r="A9" s="3" t="s">
        <v>49</v>
      </c>
      <c r="B9" s="3">
        <v>35</v>
      </c>
      <c r="C9" s="5">
        <v>-0.47128546381076403</v>
      </c>
      <c r="D9" s="5">
        <v>1.8596624205294301E-3</v>
      </c>
      <c r="E9" s="5">
        <v>0.22889111448236499</v>
      </c>
      <c r="F9">
        <v>-5.2082803054197E-5</v>
      </c>
      <c r="G9">
        <v>0.87431770457200397</v>
      </c>
      <c r="H9">
        <v>-2.8643311445598001E-2</v>
      </c>
      <c r="I9">
        <v>-4.6733259010902</v>
      </c>
      <c r="J9">
        <v>0.19589386758692301</v>
      </c>
      <c r="K9">
        <v>2.0718277900007801E-2</v>
      </c>
      <c r="L9">
        <v>-7.9506193412208797</v>
      </c>
      <c r="M9">
        <v>1.6298103876287801E-2</v>
      </c>
      <c r="N9">
        <v>0.133426113800797</v>
      </c>
      <c r="P9" s="15"/>
    </row>
    <row r="10" spans="1:17" customFormat="1" x14ac:dyDescent="0.25">
      <c r="A10" s="3" t="s">
        <v>151</v>
      </c>
      <c r="B10" s="3">
        <v>37</v>
      </c>
      <c r="C10" s="5">
        <v>-0.52579985171420596</v>
      </c>
      <c r="D10" s="5">
        <v>1.93827431142146E-3</v>
      </c>
      <c r="E10" s="5">
        <v>0.215815319831962</v>
      </c>
      <c r="F10">
        <v>-3.9902191328378199E-4</v>
      </c>
      <c r="G10">
        <v>0.149402370004908</v>
      </c>
      <c r="H10">
        <v>3.06563161541142E-2</v>
      </c>
      <c r="I10">
        <v>-5.75505176772125</v>
      </c>
      <c r="J10">
        <v>0.15928048170932699</v>
      </c>
      <c r="K10">
        <v>2.7996520080122201E-2</v>
      </c>
      <c r="L10">
        <v>-11.526931462307401</v>
      </c>
      <c r="M10">
        <v>2.7453064220947002E-3</v>
      </c>
      <c r="N10">
        <v>0.201613041239707</v>
      </c>
      <c r="P10" s="15"/>
    </row>
    <row r="11" spans="1:17" customFormat="1" x14ac:dyDescent="0.25">
      <c r="A11" s="3" t="s">
        <v>145</v>
      </c>
      <c r="B11" s="3">
        <v>30</v>
      </c>
      <c r="C11" s="5">
        <v>-0.48071657562707198</v>
      </c>
      <c r="D11" s="5">
        <v>2.5171094783895901E-3</v>
      </c>
      <c r="E11" s="5">
        <v>0.248875959460297</v>
      </c>
      <c r="F11">
        <v>-1.5129399731455501E-4</v>
      </c>
      <c r="G11">
        <v>0.59685883623165403</v>
      </c>
      <c r="H11">
        <v>-2.4379512834209902E-2</v>
      </c>
      <c r="I11">
        <v>-6.5619243284789803</v>
      </c>
      <c r="J11">
        <v>8.1676898738948303E-2</v>
      </c>
      <c r="K11">
        <v>6.9863526797282999E-2</v>
      </c>
      <c r="L11">
        <v>-12.268623681221699</v>
      </c>
      <c r="M11">
        <v>3.70476798450639E-4</v>
      </c>
      <c r="N11">
        <v>0.33667942724057498</v>
      </c>
      <c r="P11" s="15"/>
    </row>
    <row r="12" spans="1:17" customFormat="1" x14ac:dyDescent="0.25">
      <c r="A12" s="3" t="s">
        <v>128</v>
      </c>
      <c r="B12" s="3">
        <v>33</v>
      </c>
      <c r="C12" s="5">
        <v>-0.53340002148341903</v>
      </c>
      <c r="D12" s="5">
        <v>2.7520368447667E-3</v>
      </c>
      <c r="E12" s="5">
        <v>0.224066309816147</v>
      </c>
      <c r="F12">
        <v>-4.60138389185759E-4</v>
      </c>
      <c r="G12">
        <v>0.14849412929923</v>
      </c>
      <c r="H12">
        <v>3.4866520123118999E-2</v>
      </c>
      <c r="I12">
        <v>-3.5618285082471801</v>
      </c>
      <c r="J12">
        <v>0.34019428299189097</v>
      </c>
      <c r="K12">
        <v>-1.8988621388973401E-3</v>
      </c>
      <c r="L12">
        <v>-6.6160287565299001</v>
      </c>
      <c r="M12">
        <v>7.1968394689444604E-2</v>
      </c>
      <c r="N12">
        <v>6.9451109162652805E-2</v>
      </c>
      <c r="P12" s="15"/>
    </row>
    <row r="13" spans="1:17" customFormat="1" x14ac:dyDescent="0.25">
      <c r="A13" s="3" t="s">
        <v>35</v>
      </c>
      <c r="B13" s="3">
        <v>21</v>
      </c>
      <c r="C13" s="5">
        <v>-0.676692945219318</v>
      </c>
      <c r="D13" s="5">
        <v>3.2890609774477299E-3</v>
      </c>
      <c r="E13" s="5">
        <v>0.32545178819721698</v>
      </c>
      <c r="F13">
        <v>2.97283502062879E-5</v>
      </c>
      <c r="G13">
        <v>0.941374225174608</v>
      </c>
      <c r="H13">
        <v>-4.9708907213825003E-2</v>
      </c>
      <c r="I13">
        <v>-7.83914876290729</v>
      </c>
      <c r="J13">
        <v>5.6271562179108198E-2</v>
      </c>
      <c r="K13">
        <v>0.12885427728004001</v>
      </c>
      <c r="L13">
        <v>-8.2688192413904602</v>
      </c>
      <c r="M13">
        <v>3.02075937437144E-2</v>
      </c>
      <c r="N13">
        <v>0.17461195724297099</v>
      </c>
      <c r="P13" s="15"/>
    </row>
    <row r="14" spans="1:17" customFormat="1" x14ac:dyDescent="0.25">
      <c r="A14" s="3" t="s">
        <v>266</v>
      </c>
      <c r="B14" s="3">
        <v>11</v>
      </c>
      <c r="C14" s="5">
        <v>-1.33733699382293</v>
      </c>
      <c r="D14" s="5">
        <v>3.3454449310153702E-3</v>
      </c>
      <c r="E14" s="5">
        <v>0.55341796220672501</v>
      </c>
      <c r="F14">
        <v>6.3327080324991104E-4</v>
      </c>
      <c r="G14">
        <v>9.3423116588854799E-2</v>
      </c>
      <c r="H14">
        <v>0.18139469886204401</v>
      </c>
      <c r="I14">
        <v>-10.3344528407501</v>
      </c>
      <c r="J14">
        <v>3.9606593976722798E-4</v>
      </c>
      <c r="K14">
        <v>0.703779782612864</v>
      </c>
      <c r="L14">
        <v>-12.021535928192099</v>
      </c>
      <c r="M14">
        <v>2.62975357110481E-3</v>
      </c>
      <c r="N14">
        <v>0.57341565408247697</v>
      </c>
      <c r="P14" s="15"/>
    </row>
    <row r="15" spans="1:17" customFormat="1" x14ac:dyDescent="0.25">
      <c r="A15" s="3" t="s">
        <v>61</v>
      </c>
      <c r="B15" s="3">
        <v>23</v>
      </c>
      <c r="C15" s="5">
        <v>-0.69111402664049504</v>
      </c>
      <c r="D15" s="5">
        <v>3.7269136003316799E-3</v>
      </c>
      <c r="E15" s="5">
        <v>0.29278262903405899</v>
      </c>
      <c r="F15">
        <v>-3.0421082626535102E-4</v>
      </c>
      <c r="G15">
        <v>0.41854337965347599</v>
      </c>
      <c r="H15">
        <v>-1.4123294464800901E-2</v>
      </c>
      <c r="I15">
        <v>-1.7816026912826699</v>
      </c>
      <c r="J15">
        <v>0.72937588890376803</v>
      </c>
      <c r="K15">
        <v>-3.9652539042895202E-2</v>
      </c>
      <c r="L15">
        <v>-5.0777667390326604</v>
      </c>
      <c r="M15">
        <v>0.40788381489041198</v>
      </c>
      <c r="N15">
        <v>-1.2683462273426E-2</v>
      </c>
      <c r="P15" s="15"/>
    </row>
    <row r="16" spans="1:17" customFormat="1" x14ac:dyDescent="0.25">
      <c r="A16" s="3" t="s">
        <v>153</v>
      </c>
      <c r="B16" s="3">
        <v>36</v>
      </c>
      <c r="C16" s="5">
        <v>-0.39950970045291001</v>
      </c>
      <c r="D16" s="5">
        <v>4.2127110692555701E-3</v>
      </c>
      <c r="E16" s="5">
        <v>0.18870303734680199</v>
      </c>
      <c r="F16">
        <v>3.1255701170311199E-4</v>
      </c>
      <c r="G16">
        <v>0.19784146495447</v>
      </c>
      <c r="H16">
        <v>1.9689719631539499E-2</v>
      </c>
      <c r="I16">
        <v>-4.7766662203585204</v>
      </c>
      <c r="J16">
        <v>9.66951175387738E-2</v>
      </c>
      <c r="K16">
        <v>5.0472251638328802E-2</v>
      </c>
      <c r="L16">
        <v>-5.8374365672560398</v>
      </c>
      <c r="M16">
        <v>4.7940985120165702E-2</v>
      </c>
      <c r="N16">
        <v>8.1666410041582704E-2</v>
      </c>
      <c r="P16" s="15"/>
    </row>
    <row r="17" spans="1:16" customFormat="1" x14ac:dyDescent="0.25">
      <c r="A17" s="3" t="s">
        <v>23</v>
      </c>
      <c r="B17" s="3">
        <v>22</v>
      </c>
      <c r="C17" s="5">
        <v>-0.51479958484963995</v>
      </c>
      <c r="D17" s="5">
        <v>4.6781956847358501E-3</v>
      </c>
      <c r="E17" s="5">
        <v>0.29056868531629498</v>
      </c>
      <c r="F17">
        <v>-2.5553953728785699E-4</v>
      </c>
      <c r="G17">
        <v>0.437223669813677</v>
      </c>
      <c r="H17">
        <v>-1.7235505704389999E-2</v>
      </c>
      <c r="I17">
        <v>-4.0028794953629401</v>
      </c>
      <c r="J17">
        <v>0.30938338334534299</v>
      </c>
      <c r="K17">
        <v>3.8575881590753301E-3</v>
      </c>
      <c r="L17">
        <v>-7.7321379265539303</v>
      </c>
      <c r="M17">
        <v>7.0652612310111204E-2</v>
      </c>
      <c r="N17">
        <v>0.10665792377350899</v>
      </c>
      <c r="P17" s="15"/>
    </row>
    <row r="18" spans="1:16" customFormat="1" x14ac:dyDescent="0.25">
      <c r="A18" s="3" t="s">
        <v>5</v>
      </c>
      <c r="B18" s="3">
        <v>21</v>
      </c>
      <c r="C18" s="5">
        <v>-0.57075985986129896</v>
      </c>
      <c r="D18" s="5">
        <v>5.16377794174899E-3</v>
      </c>
      <c r="E18" s="5">
        <v>0.29659486652676298</v>
      </c>
      <c r="F18">
        <v>5.8062176843842403E-4</v>
      </c>
      <c r="G18">
        <v>0.10011263725141099</v>
      </c>
      <c r="H18">
        <v>8.5865119208866497E-2</v>
      </c>
      <c r="I18">
        <v>-5.7142078328116899</v>
      </c>
      <c r="J18">
        <v>4.4409680446807299E-2</v>
      </c>
      <c r="K18">
        <v>0.14638667051895701</v>
      </c>
      <c r="L18">
        <v>-8.0826038044371291</v>
      </c>
      <c r="M18">
        <v>2.55723678680209E-2</v>
      </c>
      <c r="N18">
        <v>0.18666546855598401</v>
      </c>
      <c r="P18" s="15"/>
    </row>
    <row r="19" spans="1:16" customFormat="1" x14ac:dyDescent="0.25">
      <c r="A19" s="3" t="s">
        <v>198</v>
      </c>
      <c r="B19" s="3">
        <v>27</v>
      </c>
      <c r="C19" s="5">
        <v>-0.34105228434767998</v>
      </c>
      <c r="D19" s="5">
        <v>6.0435664290839301E-3</v>
      </c>
      <c r="E19" s="5">
        <v>0.227126386758533</v>
      </c>
      <c r="F19">
        <v>-1.15916829499194E-4</v>
      </c>
      <c r="G19">
        <v>0.63903688680829696</v>
      </c>
      <c r="H19">
        <v>-2.9542469529099301E-2</v>
      </c>
      <c r="I19">
        <v>-7.8567774727267903</v>
      </c>
      <c r="J19">
        <v>2.47117761002939E-3</v>
      </c>
      <c r="K19">
        <v>0.27477070192873598</v>
      </c>
      <c r="L19">
        <v>-8.6075536469973404</v>
      </c>
      <c r="M19">
        <v>3.1724208181158498E-4</v>
      </c>
      <c r="N19">
        <v>0.37512447876704702</v>
      </c>
      <c r="P19" s="15"/>
    </row>
    <row r="20" spans="1:16" customFormat="1" x14ac:dyDescent="0.25">
      <c r="A20" s="3" t="s">
        <v>15</v>
      </c>
      <c r="B20" s="3">
        <v>23</v>
      </c>
      <c r="C20" s="5">
        <v>-0.72917448405255403</v>
      </c>
      <c r="D20" s="5">
        <v>6.5328500064697603E-3</v>
      </c>
      <c r="E20" s="5">
        <v>0.25864747363549401</v>
      </c>
      <c r="F20">
        <v>8.8346860702400001E-5</v>
      </c>
      <c r="G20">
        <v>0.86685598716403001</v>
      </c>
      <c r="H20">
        <v>-4.4089053702095503E-2</v>
      </c>
      <c r="I20">
        <v>-10.515288136892901</v>
      </c>
      <c r="J20">
        <v>3.3912465973194299E-2</v>
      </c>
      <c r="K20">
        <v>0.15182489574071101</v>
      </c>
      <c r="L20">
        <v>-11.664047466065</v>
      </c>
      <c r="M20">
        <v>1.2504556806647599E-2</v>
      </c>
      <c r="N20">
        <v>0.21764114917135499</v>
      </c>
      <c r="P20" s="15"/>
    </row>
    <row r="21" spans="1:16" customFormat="1" x14ac:dyDescent="0.25">
      <c r="A21" s="3" t="s">
        <v>130</v>
      </c>
      <c r="B21" s="3">
        <v>16</v>
      </c>
      <c r="C21" s="5">
        <v>-0.64840519430270704</v>
      </c>
      <c r="D21" s="5">
        <v>7.4463865300696402E-3</v>
      </c>
      <c r="E21" s="5">
        <v>0.34845354171549803</v>
      </c>
      <c r="F21">
        <v>-1.4190767705951499E-4</v>
      </c>
      <c r="G21">
        <v>0.73024672004769098</v>
      </c>
      <c r="H21">
        <v>-5.7962186007196798E-2</v>
      </c>
      <c r="I21">
        <v>-7.6691507739190703</v>
      </c>
      <c r="J21">
        <v>6.4345982309650607E-2</v>
      </c>
      <c r="K21">
        <v>0.15729620339502301</v>
      </c>
      <c r="L21">
        <v>-7.1118562810565598</v>
      </c>
      <c r="M21">
        <v>0.19191121527594901</v>
      </c>
      <c r="N21">
        <v>5.1423408641961897E-2</v>
      </c>
      <c r="P21" s="15"/>
    </row>
    <row r="22" spans="1:16" customFormat="1" x14ac:dyDescent="0.25">
      <c r="A22" s="3" t="s">
        <v>104</v>
      </c>
      <c r="B22" s="3">
        <v>26</v>
      </c>
      <c r="C22" s="5">
        <v>-0.41846850082609299</v>
      </c>
      <c r="D22" s="5">
        <v>7.5374655981692504E-3</v>
      </c>
      <c r="E22" s="5">
        <v>0.222764265196539</v>
      </c>
      <c r="F22">
        <v>-1.4290676429212101E-4</v>
      </c>
      <c r="G22">
        <v>0.56789301782023505</v>
      </c>
      <c r="H22">
        <v>-2.6247201356866201E-2</v>
      </c>
      <c r="I22">
        <v>-2.5340978684351301</v>
      </c>
      <c r="J22">
        <v>0.41581334545718901</v>
      </c>
      <c r="K22">
        <v>-1.2277119399146001E-2</v>
      </c>
      <c r="L22">
        <v>-6.7513940063611404</v>
      </c>
      <c r="M22">
        <v>4.9015534505190798E-2</v>
      </c>
      <c r="N22">
        <v>0.112067822821525</v>
      </c>
      <c r="P22" s="15"/>
    </row>
    <row r="23" spans="1:16" customFormat="1" x14ac:dyDescent="0.25">
      <c r="A23" s="3" t="s">
        <v>34</v>
      </c>
      <c r="B23" s="3">
        <v>34</v>
      </c>
      <c r="C23" s="5">
        <v>-0.29269861494826299</v>
      </c>
      <c r="D23" s="5">
        <v>7.5662394659662601E-3</v>
      </c>
      <c r="E23" s="5">
        <v>0.17266679032919999</v>
      </c>
      <c r="F23">
        <v>-1.92110010381201E-4</v>
      </c>
      <c r="G23">
        <v>0.23291514292180801</v>
      </c>
      <c r="H23">
        <v>1.3826623359576899E-2</v>
      </c>
      <c r="I23">
        <v>-0.94944207831411898</v>
      </c>
      <c r="J23">
        <v>0.66996353993158897</v>
      </c>
      <c r="K23">
        <v>-2.4561374962081901E-2</v>
      </c>
      <c r="L23">
        <v>-4.5757131573351097</v>
      </c>
      <c r="M23">
        <v>4.4789870213338301E-2</v>
      </c>
      <c r="N23">
        <v>8.97227788429764E-2</v>
      </c>
      <c r="P23" s="15"/>
    </row>
    <row r="24" spans="1:16" customFormat="1" x14ac:dyDescent="0.25">
      <c r="A24" s="3" t="s">
        <v>24</v>
      </c>
      <c r="B24" s="3">
        <v>33</v>
      </c>
      <c r="C24" s="5">
        <v>-0.38228152001299598</v>
      </c>
      <c r="D24" s="5">
        <v>8.1527049980836507E-3</v>
      </c>
      <c r="E24" s="5">
        <v>0.17415265662155899</v>
      </c>
      <c r="F24">
        <v>-2.8262530876745599E-4</v>
      </c>
      <c r="G24">
        <v>0.40917964571993298</v>
      </c>
      <c r="H24">
        <v>-9.1921310687310704E-3</v>
      </c>
      <c r="I24">
        <v>-2.3789836709303098</v>
      </c>
      <c r="J24">
        <v>0.50542872763395097</v>
      </c>
      <c r="K24">
        <v>-1.6833835140116299E-2</v>
      </c>
      <c r="L24">
        <v>-5.23496731007259</v>
      </c>
      <c r="M24">
        <v>8.3340326416657298E-2</v>
      </c>
      <c r="N24">
        <v>6.2366074765698103E-2</v>
      </c>
      <c r="P24" s="15"/>
    </row>
    <row r="25" spans="1:16" customFormat="1" x14ac:dyDescent="0.25">
      <c r="A25" s="3" t="s">
        <v>214</v>
      </c>
      <c r="B25" s="3">
        <v>19</v>
      </c>
      <c r="C25" s="5">
        <v>-0.69101007038095497</v>
      </c>
      <c r="D25" s="5">
        <v>8.4926008857090993E-3</v>
      </c>
      <c r="E25" s="5">
        <v>0.28908563744945898</v>
      </c>
      <c r="F25">
        <v>-2.5603965060864798E-6</v>
      </c>
      <c r="G25">
        <v>0.99504870140635804</v>
      </c>
      <c r="H25">
        <v>-5.5553233731262502E-2</v>
      </c>
      <c r="I25">
        <v>-4.4636673345926603</v>
      </c>
      <c r="J25">
        <v>0.26612284811404502</v>
      </c>
      <c r="K25">
        <v>1.6420027519186701E-2</v>
      </c>
      <c r="L25">
        <v>-11.1987429780204</v>
      </c>
      <c r="M25">
        <v>5.2257984929398602E-3</v>
      </c>
      <c r="N25">
        <v>0.32360163697407701</v>
      </c>
      <c r="P25" s="15"/>
    </row>
    <row r="26" spans="1:16" customFormat="1" x14ac:dyDescent="0.25">
      <c r="A26" s="3" t="s">
        <v>259</v>
      </c>
      <c r="B26" s="3">
        <v>36</v>
      </c>
      <c r="C26" s="5">
        <v>-0.43600020054775002</v>
      </c>
      <c r="D26" s="5">
        <v>9.4568867208723508E-3</v>
      </c>
      <c r="E26" s="5">
        <v>0.15376982723291899</v>
      </c>
      <c r="F26">
        <v>-8.6408751254438395E-5</v>
      </c>
      <c r="G26">
        <v>0.74509511416595997</v>
      </c>
      <c r="H26">
        <v>-2.5425322641163602E-2</v>
      </c>
      <c r="I26">
        <v>-5.32541365035281</v>
      </c>
      <c r="J26">
        <v>9.8279364464382193E-2</v>
      </c>
      <c r="K26">
        <v>4.9757203040978602E-2</v>
      </c>
      <c r="L26">
        <v>-5.1535451387117899</v>
      </c>
      <c r="M26">
        <v>0.16203602109297299</v>
      </c>
      <c r="N26">
        <v>2.8087491257861402E-2</v>
      </c>
      <c r="P26" s="15"/>
    </row>
    <row r="27" spans="1:16" customFormat="1" x14ac:dyDescent="0.25">
      <c r="A27" s="3" t="s">
        <v>193</v>
      </c>
      <c r="B27" s="3">
        <v>31</v>
      </c>
      <c r="C27" s="5">
        <v>-0.28492328088748298</v>
      </c>
      <c r="D27" s="5">
        <v>1.03566379864885E-2</v>
      </c>
      <c r="E27" s="5">
        <v>0.17296218920381101</v>
      </c>
      <c r="F27">
        <v>4.1791680323392398E-4</v>
      </c>
      <c r="G27">
        <v>2.8216685365819599E-2</v>
      </c>
      <c r="H27">
        <v>0.122222431753194</v>
      </c>
      <c r="I27">
        <v>-7.0541781724263997</v>
      </c>
      <c r="J27">
        <v>9.845043909448869E-4</v>
      </c>
      <c r="K27">
        <v>0.28464989439161997</v>
      </c>
      <c r="L27">
        <v>-5.8448225873851998</v>
      </c>
      <c r="M27">
        <v>7.27136590213537E-3</v>
      </c>
      <c r="N27">
        <v>0.190483062642228</v>
      </c>
      <c r="P27" s="15"/>
    </row>
    <row r="28" spans="1:16" customFormat="1" x14ac:dyDescent="0.25">
      <c r="A28" s="3" t="s">
        <v>202</v>
      </c>
      <c r="B28" s="3">
        <v>21</v>
      </c>
      <c r="C28" s="5">
        <v>-0.50668852907013895</v>
      </c>
      <c r="D28" s="5">
        <v>1.12865712993336E-2</v>
      </c>
      <c r="E28" s="5">
        <v>0.24427916522566201</v>
      </c>
      <c r="F28">
        <v>1.2784962065754999E-4</v>
      </c>
      <c r="G28">
        <v>0.59097811979915504</v>
      </c>
      <c r="H28">
        <v>-3.4568305728813302E-2</v>
      </c>
      <c r="I28">
        <v>-5.9899904599053304</v>
      </c>
      <c r="J28">
        <v>3.2493150831499201E-2</v>
      </c>
      <c r="K28">
        <v>0.16930468368479701</v>
      </c>
      <c r="L28">
        <v>-9.0737895896293104</v>
      </c>
      <c r="M28">
        <v>1.0444986646204401E-2</v>
      </c>
      <c r="N28">
        <v>0.24958976023910701</v>
      </c>
      <c r="P28" s="15"/>
    </row>
    <row r="29" spans="1:16" customFormat="1" x14ac:dyDescent="0.25">
      <c r="A29" s="3" t="s">
        <v>207</v>
      </c>
      <c r="B29" s="3">
        <v>18</v>
      </c>
      <c r="C29" s="5">
        <v>-0.87059716279167898</v>
      </c>
      <c r="D29" s="5">
        <v>1.1543148912637901E-2</v>
      </c>
      <c r="E29" s="5">
        <v>0.280313545407394</v>
      </c>
      <c r="F29">
        <v>-3.6188489070684501E-4</v>
      </c>
      <c r="G29">
        <v>0.64116080797855102</v>
      </c>
      <c r="H29">
        <v>-4.4981930237795398E-2</v>
      </c>
      <c r="I29">
        <v>-9.8753993316650508</v>
      </c>
      <c r="J29">
        <v>0.158513354280307</v>
      </c>
      <c r="K29">
        <v>6.1296888995092197E-2</v>
      </c>
      <c r="L29">
        <v>-18.039584259435699</v>
      </c>
      <c r="M29">
        <v>8.4979251172246605E-3</v>
      </c>
      <c r="N29">
        <v>0.30366901619958198</v>
      </c>
      <c r="P29" s="15"/>
    </row>
    <row r="30" spans="1:16" customFormat="1" x14ac:dyDescent="0.25">
      <c r="A30" s="3" t="s">
        <v>223</v>
      </c>
      <c r="B30" s="3">
        <v>38</v>
      </c>
      <c r="C30" s="5">
        <v>-0.439489150825773</v>
      </c>
      <c r="D30" s="5">
        <v>1.2881476647451999E-2</v>
      </c>
      <c r="E30" s="5">
        <v>0.13302385333424799</v>
      </c>
      <c r="F30">
        <v>2.5542214432465102E-4</v>
      </c>
      <c r="G30">
        <v>0.36366284479682898</v>
      </c>
      <c r="H30">
        <v>-4.07086873009899E-3</v>
      </c>
      <c r="I30">
        <v>-6.0619922220449096</v>
      </c>
      <c r="J30">
        <v>8.9692647088396693E-2</v>
      </c>
      <c r="K30">
        <v>5.08781637564341E-2</v>
      </c>
      <c r="L30">
        <v>-7.5732815070143698</v>
      </c>
      <c r="M30">
        <v>3.09426220024989E-2</v>
      </c>
      <c r="N30">
        <v>9.5946557824723305E-2</v>
      </c>
      <c r="P30" s="15"/>
    </row>
    <row r="31" spans="1:16" customFormat="1" x14ac:dyDescent="0.25">
      <c r="A31" s="3" t="s">
        <v>176</v>
      </c>
      <c r="B31" s="3">
        <v>22</v>
      </c>
      <c r="C31" s="5">
        <v>-0.42423807702116201</v>
      </c>
      <c r="D31" s="5">
        <v>1.3038439406984599E-2</v>
      </c>
      <c r="E31" s="5">
        <v>0.22421915797017999</v>
      </c>
      <c r="F31">
        <v>-5.1411082056477898E-5</v>
      </c>
      <c r="G31">
        <v>0.85801436402589104</v>
      </c>
      <c r="H31">
        <v>-4.5985196585438801E-2</v>
      </c>
      <c r="I31">
        <v>-2.2851029733549999</v>
      </c>
      <c r="J31">
        <v>0.48512838532092101</v>
      </c>
      <c r="K31">
        <v>-2.3017769555916799E-2</v>
      </c>
      <c r="L31">
        <v>-9.0982261040280399</v>
      </c>
      <c r="M31">
        <v>6.9091247858880898E-3</v>
      </c>
      <c r="N31">
        <v>0.26585025408894503</v>
      </c>
      <c r="P31" s="15"/>
    </row>
    <row r="32" spans="1:16" customFormat="1" x14ac:dyDescent="0.25">
      <c r="A32" s="3" t="s">
        <v>192</v>
      </c>
      <c r="B32" s="3">
        <v>26</v>
      </c>
      <c r="C32" s="5">
        <v>-0.42549495767140799</v>
      </c>
      <c r="D32" s="5">
        <v>1.3304290823509901E-2</v>
      </c>
      <c r="E32" s="5">
        <v>0.19002464993038201</v>
      </c>
      <c r="F32">
        <v>2.45044541443719E-4</v>
      </c>
      <c r="G32">
        <v>0.36138361073640801</v>
      </c>
      <c r="H32">
        <v>-5.2401925674698804E-3</v>
      </c>
      <c r="I32">
        <v>-10.413559482534099</v>
      </c>
      <c r="J32">
        <v>2.8597362218972999E-4</v>
      </c>
      <c r="K32">
        <v>0.391845998025797</v>
      </c>
      <c r="L32">
        <v>-10.795769587759599</v>
      </c>
      <c r="M32">
        <v>2.2697581567932799E-3</v>
      </c>
      <c r="N32">
        <v>0.28877139673587798</v>
      </c>
      <c r="P32" s="15"/>
    </row>
    <row r="33" spans="1:16" customFormat="1" x14ac:dyDescent="0.25">
      <c r="A33" s="3" t="s">
        <v>22</v>
      </c>
      <c r="B33" s="3">
        <v>24</v>
      </c>
      <c r="C33" s="5">
        <v>-0.50799671609840502</v>
      </c>
      <c r="D33" s="5">
        <v>1.5278538866481501E-2</v>
      </c>
      <c r="E33" s="5">
        <v>0.196488337167676</v>
      </c>
      <c r="F33">
        <v>4.4297079913006003E-4</v>
      </c>
      <c r="G33">
        <v>0.37997715555112799</v>
      </c>
      <c r="H33">
        <v>-8.3481812154915201E-3</v>
      </c>
      <c r="I33">
        <v>-11.7990704071712</v>
      </c>
      <c r="J33">
        <v>7.5231737944725999E-3</v>
      </c>
      <c r="K33">
        <v>0.24017705735690401</v>
      </c>
      <c r="L33">
        <v>-8.9441058546364491</v>
      </c>
      <c r="M33">
        <v>4.6067401285455299E-2</v>
      </c>
      <c r="N33">
        <v>0.12557536792670901</v>
      </c>
      <c r="P33" s="15"/>
    </row>
    <row r="34" spans="1:16" customFormat="1" x14ac:dyDescent="0.25">
      <c r="A34" s="3" t="s">
        <v>212</v>
      </c>
      <c r="B34" s="3">
        <v>37</v>
      </c>
      <c r="C34" s="5">
        <v>-0.365334734370861</v>
      </c>
      <c r="D34" s="5">
        <v>1.54491754352477E-2</v>
      </c>
      <c r="E34" s="5">
        <v>0.128683574964152</v>
      </c>
      <c r="F34">
        <v>1.19630029028308E-5</v>
      </c>
      <c r="G34">
        <v>0.95850596732083204</v>
      </c>
      <c r="H34">
        <v>-2.76994178207004E-2</v>
      </c>
      <c r="I34">
        <v>-6.6799636753417202</v>
      </c>
      <c r="J34">
        <v>3.7123653648625E-2</v>
      </c>
      <c r="K34">
        <v>9.0588957248024696E-2</v>
      </c>
      <c r="L34">
        <v>-5.2849573312577602</v>
      </c>
      <c r="M34">
        <v>0.11139001685682599</v>
      </c>
      <c r="N34">
        <v>4.3026141530403197E-2</v>
      </c>
      <c r="P34" s="15"/>
    </row>
    <row r="35" spans="1:16" customFormat="1" x14ac:dyDescent="0.25">
      <c r="A35" s="3" t="s">
        <v>47</v>
      </c>
      <c r="B35" s="3">
        <v>39</v>
      </c>
      <c r="C35" s="5">
        <v>-0.34649665604100199</v>
      </c>
      <c r="D35" s="5">
        <v>1.7586046026205501E-2</v>
      </c>
      <c r="E35" s="5">
        <v>0.116888691455415</v>
      </c>
      <c r="F35">
        <v>-2.3372658789984501E-4</v>
      </c>
      <c r="G35">
        <v>0.251540181486124</v>
      </c>
      <c r="H35">
        <v>9.0383865083635308E-3</v>
      </c>
      <c r="I35">
        <v>-2.4645343512716198</v>
      </c>
      <c r="J35">
        <v>0.41353625717183201</v>
      </c>
      <c r="K35">
        <v>-8.1810775158603893E-3</v>
      </c>
      <c r="L35">
        <v>-6.7824109610483196</v>
      </c>
      <c r="M35">
        <v>2.56420358045144E-2</v>
      </c>
      <c r="N35">
        <v>0.1012883568601</v>
      </c>
      <c r="P35" s="15"/>
    </row>
    <row r="36" spans="1:16" customFormat="1" x14ac:dyDescent="0.25">
      <c r="A36" s="3" t="s">
        <v>216</v>
      </c>
      <c r="B36" s="3">
        <v>25</v>
      </c>
      <c r="C36" s="5">
        <v>-0.44434966562030698</v>
      </c>
      <c r="D36" s="5">
        <v>1.95792994160244E-2</v>
      </c>
      <c r="E36" s="5">
        <v>0.173787928371506</v>
      </c>
      <c r="F36">
        <v>-1.33909100282432E-5</v>
      </c>
      <c r="G36">
        <v>0.97417990259897402</v>
      </c>
      <c r="H36">
        <v>-4.1620242910766998E-2</v>
      </c>
      <c r="I36">
        <v>-8.2735676149493997</v>
      </c>
      <c r="J36">
        <v>3.7662708634591702E-2</v>
      </c>
      <c r="K36">
        <v>0.13317189141327301</v>
      </c>
      <c r="L36">
        <v>-12.7550752093497</v>
      </c>
      <c r="M36">
        <v>2.7489273946084501E-3</v>
      </c>
      <c r="N36">
        <v>0.28852235023518402</v>
      </c>
      <c r="P36" s="15"/>
    </row>
    <row r="37" spans="1:16" customFormat="1" x14ac:dyDescent="0.25">
      <c r="A37" s="3" t="s">
        <v>39</v>
      </c>
      <c r="B37" s="3">
        <v>25</v>
      </c>
      <c r="C37" s="5">
        <v>-0.43347822381318102</v>
      </c>
      <c r="D37" s="5">
        <v>2.0112467151632101E-2</v>
      </c>
      <c r="E37" s="5">
        <v>0.172138581159824</v>
      </c>
      <c r="F37">
        <v>3.1255118292785699E-4</v>
      </c>
      <c r="G37">
        <v>0.35819584281810402</v>
      </c>
      <c r="H37">
        <v>-4.9206917159618797E-3</v>
      </c>
      <c r="I37">
        <v>-8.1597421650130801</v>
      </c>
      <c r="J37">
        <v>1.26217363771848E-2</v>
      </c>
      <c r="K37">
        <v>0.200471833560776</v>
      </c>
      <c r="L37">
        <v>-13.092295916978101</v>
      </c>
      <c r="M37">
        <v>1.5620046500030099E-4</v>
      </c>
      <c r="N37">
        <v>0.43262113627955401</v>
      </c>
      <c r="P37" s="15"/>
    </row>
    <row r="38" spans="1:16" customFormat="1" x14ac:dyDescent="0.25">
      <c r="A38" s="3" t="s">
        <v>120</v>
      </c>
      <c r="B38" s="3">
        <v>18</v>
      </c>
      <c r="C38" s="5">
        <v>-0.52313667856392299</v>
      </c>
      <c r="D38" s="5">
        <v>2.0394393798292599E-2</v>
      </c>
      <c r="E38" s="5">
        <v>0.23536300212021899</v>
      </c>
      <c r="F38">
        <v>-3.85499327291752E-4</v>
      </c>
      <c r="G38">
        <v>0.42355328342586501</v>
      </c>
      <c r="H38">
        <v>-1.8535420573256401E-2</v>
      </c>
      <c r="I38">
        <v>-4.1200811199533396</v>
      </c>
      <c r="J38">
        <v>0.332842186329319</v>
      </c>
      <c r="K38">
        <v>-3.5578371538425003E-4</v>
      </c>
      <c r="L38">
        <v>-6.3320496874168404</v>
      </c>
      <c r="M38">
        <v>0.20068246841023701</v>
      </c>
      <c r="N38">
        <v>4.1137674613509902E-2</v>
      </c>
      <c r="P38" s="15"/>
    </row>
    <row r="39" spans="1:16" customFormat="1" x14ac:dyDescent="0.25">
      <c r="A39" s="3" t="s">
        <v>257</v>
      </c>
      <c r="B39" s="3">
        <v>25</v>
      </c>
      <c r="C39" s="5">
        <v>-0.68784978505961802</v>
      </c>
      <c r="D39" s="5">
        <v>2.0443372069845301E-2</v>
      </c>
      <c r="E39" s="5">
        <v>0.17113590704593701</v>
      </c>
      <c r="F39">
        <v>4.7617753583537899E-4</v>
      </c>
      <c r="G39">
        <v>0.30795645267148503</v>
      </c>
      <c r="H39">
        <v>3.3894159183578401E-3</v>
      </c>
      <c r="I39">
        <v>-5.9734575899346201</v>
      </c>
      <c r="J39">
        <v>0.17401024112147401</v>
      </c>
      <c r="K39">
        <v>3.7084630989328897E-2</v>
      </c>
      <c r="L39">
        <v>-7.8128535131631702</v>
      </c>
      <c r="M39">
        <v>8.7131140598455295E-2</v>
      </c>
      <c r="N39">
        <v>8.0254547494514106E-2</v>
      </c>
      <c r="P39" s="15"/>
    </row>
    <row r="40" spans="1:16" customFormat="1" x14ac:dyDescent="0.25">
      <c r="A40" s="3" t="s">
        <v>167</v>
      </c>
      <c r="B40" s="3">
        <v>9</v>
      </c>
      <c r="C40" s="5">
        <v>-0.50024987506246898</v>
      </c>
      <c r="D40" s="5">
        <v>2.1103475068348799E-2</v>
      </c>
      <c r="E40" s="5">
        <v>0.44403423288355798</v>
      </c>
      <c r="F40">
        <v>-7.8559709883827195E-4</v>
      </c>
      <c r="G40">
        <v>0.19985420917796101</v>
      </c>
      <c r="H40">
        <v>9.5704577678853694E-2</v>
      </c>
      <c r="I40">
        <v>-10.5767124573646</v>
      </c>
      <c r="J40">
        <v>0.15588529623067901</v>
      </c>
      <c r="K40">
        <v>0.139057241691249</v>
      </c>
      <c r="L40">
        <v>-11.3684243624815</v>
      </c>
      <c r="M40">
        <v>4.4327900992912901E-2</v>
      </c>
      <c r="N40">
        <v>0.34207429866536498</v>
      </c>
      <c r="P40" s="15"/>
    </row>
    <row r="41" spans="1:16" customFormat="1" x14ac:dyDescent="0.25">
      <c r="A41" s="3" t="s">
        <v>52</v>
      </c>
      <c r="B41" s="3">
        <v>22</v>
      </c>
      <c r="C41" s="5">
        <v>-0.53592250753906401</v>
      </c>
      <c r="D41" s="5">
        <v>2.1341396684253701E-2</v>
      </c>
      <c r="E41" s="5">
        <v>0.19082574338275499</v>
      </c>
      <c r="F41">
        <v>-6.1675587791438201E-4</v>
      </c>
      <c r="G41">
        <v>9.7349810307176293E-2</v>
      </c>
      <c r="H41">
        <v>8.3756972575758801E-2</v>
      </c>
      <c r="I41">
        <v>-3.78510338374184</v>
      </c>
      <c r="J41">
        <v>0.37354565890260699</v>
      </c>
      <c r="K41">
        <v>-7.9397391246334194E-3</v>
      </c>
      <c r="L41">
        <v>-10.3267093501762</v>
      </c>
      <c r="M41">
        <v>3.06613887886702E-2</v>
      </c>
      <c r="N41">
        <v>0.165732264365933</v>
      </c>
      <c r="P41" s="15"/>
    </row>
    <row r="42" spans="1:16" customFormat="1" x14ac:dyDescent="0.25">
      <c r="A42" s="3" t="s">
        <v>129</v>
      </c>
      <c r="B42" s="3">
        <v>32</v>
      </c>
      <c r="C42" s="5">
        <v>-0.42506126660647497</v>
      </c>
      <c r="D42" s="5">
        <v>2.2286326476912598E-2</v>
      </c>
      <c r="E42" s="5">
        <v>0.13015807882618199</v>
      </c>
      <c r="F42">
        <v>-4.6774482955062001E-4</v>
      </c>
      <c r="G42">
        <v>0.198557991804964</v>
      </c>
      <c r="H42">
        <v>2.2185280831488501E-2</v>
      </c>
      <c r="I42">
        <v>-0.90067371923445805</v>
      </c>
      <c r="J42">
        <v>0.82461381904978104</v>
      </c>
      <c r="K42">
        <v>-3.0597419421741798E-2</v>
      </c>
      <c r="L42">
        <v>-7.6163413590243501</v>
      </c>
      <c r="M42">
        <v>7.7763128918295996E-2</v>
      </c>
      <c r="N42">
        <v>6.7815791728508795E-2</v>
      </c>
      <c r="P42" s="15"/>
    </row>
    <row r="43" spans="1:16" customFormat="1" x14ac:dyDescent="0.25">
      <c r="A43" s="3" t="s">
        <v>286</v>
      </c>
      <c r="B43" s="3">
        <v>15</v>
      </c>
      <c r="C43" s="5">
        <v>-0.76491507756452903</v>
      </c>
      <c r="D43" s="5">
        <v>2.33940944427843E-2</v>
      </c>
      <c r="E43" s="5">
        <v>0.267264752156674</v>
      </c>
      <c r="F43">
        <v>4.4885504007998397E-5</v>
      </c>
      <c r="G43">
        <v>0.92646369946561902</v>
      </c>
      <c r="H43">
        <v>-7.0753187492481606E-2</v>
      </c>
      <c r="I43">
        <v>-9.6061208190987095</v>
      </c>
      <c r="J43">
        <v>0.118507632441365</v>
      </c>
      <c r="K43">
        <v>0.10532747334595099</v>
      </c>
      <c r="L43">
        <v>-10.660655055832301</v>
      </c>
      <c r="M43">
        <v>9.3113212755264393E-2</v>
      </c>
      <c r="N43">
        <v>0.13029231350233</v>
      </c>
      <c r="P43" s="15"/>
    </row>
    <row r="44" spans="1:16" customFormat="1" x14ac:dyDescent="0.25">
      <c r="A44" s="3" t="s">
        <v>209</v>
      </c>
      <c r="B44" s="3">
        <v>25</v>
      </c>
      <c r="C44" s="5">
        <v>-0.48196663096458803</v>
      </c>
      <c r="D44" s="5">
        <v>2.39625667627613E-2</v>
      </c>
      <c r="E44" s="5">
        <v>0.161343344858282</v>
      </c>
      <c r="F44">
        <v>4.7848020233142699E-4</v>
      </c>
      <c r="G44">
        <v>0.27027274977427002</v>
      </c>
      <c r="H44">
        <v>1.0820156089481199E-2</v>
      </c>
      <c r="I44">
        <v>-11.2219000682813</v>
      </c>
      <c r="J44">
        <v>4.68059057355637E-3</v>
      </c>
      <c r="K44">
        <v>0.25864453698666701</v>
      </c>
      <c r="L44">
        <v>-11.615314074069</v>
      </c>
      <c r="M44">
        <v>9.7329509754091707E-3</v>
      </c>
      <c r="N44">
        <v>0.216010322253849</v>
      </c>
      <c r="P44" s="15"/>
    </row>
    <row r="45" spans="1:16" customFormat="1" x14ac:dyDescent="0.25">
      <c r="A45" s="3" t="s">
        <v>250</v>
      </c>
      <c r="B45" s="3">
        <v>31</v>
      </c>
      <c r="C45" s="5">
        <v>-0.45881227057289797</v>
      </c>
      <c r="D45" s="5">
        <v>2.5953715844400399E-2</v>
      </c>
      <c r="E45" s="5">
        <v>0.12650361697273901</v>
      </c>
      <c r="F45">
        <v>1.4996813595152E-4</v>
      </c>
      <c r="G45">
        <v>0.70152721692450404</v>
      </c>
      <c r="H45">
        <v>-2.8201663274226099E-2</v>
      </c>
      <c r="I45">
        <v>-5.6087437031876703</v>
      </c>
      <c r="J45">
        <v>0.19357352218964599</v>
      </c>
      <c r="K45">
        <v>2.4195009422429799E-2</v>
      </c>
      <c r="L45">
        <v>-8.4841691709618203</v>
      </c>
      <c r="M45">
        <v>4.4788155816702903E-2</v>
      </c>
      <c r="N45">
        <v>9.8467498522728403E-2</v>
      </c>
      <c r="P45" s="15"/>
    </row>
    <row r="46" spans="1:16" customFormat="1" x14ac:dyDescent="0.25">
      <c r="A46" s="3" t="s">
        <v>244</v>
      </c>
      <c r="B46" s="3">
        <v>28</v>
      </c>
      <c r="C46" s="5">
        <v>-0.29324990418126001</v>
      </c>
      <c r="D46" s="5">
        <v>2.7077492771617601E-2</v>
      </c>
      <c r="E46" s="5">
        <v>0.13749854580399401</v>
      </c>
      <c r="F46">
        <v>5.6496299454098199E-5</v>
      </c>
      <c r="G46">
        <v>0.83830429504655901</v>
      </c>
      <c r="H46">
        <v>-3.5409025961958197E-2</v>
      </c>
      <c r="I46">
        <v>-7.3028906000917804</v>
      </c>
      <c r="J46">
        <v>9.1777778059601595E-3</v>
      </c>
      <c r="K46">
        <v>0.197185140251388</v>
      </c>
      <c r="L46">
        <v>-4.6013345739971703</v>
      </c>
      <c r="M46">
        <v>7.2616746356632303E-2</v>
      </c>
      <c r="N46">
        <v>8.1675804486394596E-2</v>
      </c>
      <c r="P46" s="15"/>
    </row>
    <row r="47" spans="1:16" customFormat="1" x14ac:dyDescent="0.25">
      <c r="A47" s="3" t="s">
        <v>208</v>
      </c>
      <c r="B47" s="3">
        <v>31</v>
      </c>
      <c r="C47" s="5">
        <v>-0.49148825453461098</v>
      </c>
      <c r="D47" s="5">
        <v>2.73567558613587E-2</v>
      </c>
      <c r="E47" s="5">
        <v>0.12380819774256301</v>
      </c>
      <c r="F47">
        <v>-1.67941468048104E-4</v>
      </c>
      <c r="G47">
        <v>0.64860819426509797</v>
      </c>
      <c r="H47">
        <v>-2.6086039928026099E-2</v>
      </c>
      <c r="I47">
        <v>-7.3371164788863297</v>
      </c>
      <c r="J47">
        <v>8.1744444647593201E-2</v>
      </c>
      <c r="K47">
        <v>6.7501837891741107E-2</v>
      </c>
      <c r="L47">
        <v>-11.471261798691501</v>
      </c>
      <c r="M47">
        <v>1.87117921253406E-2</v>
      </c>
      <c r="N47">
        <v>0.143184055742797</v>
      </c>
      <c r="P47" s="15"/>
    </row>
    <row r="48" spans="1:16" customFormat="1" x14ac:dyDescent="0.25">
      <c r="A48" s="3" t="s">
        <v>2</v>
      </c>
      <c r="B48" s="3">
        <v>52</v>
      </c>
      <c r="C48" s="5">
        <v>-0.37216484057770999</v>
      </c>
      <c r="D48" s="5">
        <v>3.0150311508312599E-2</v>
      </c>
      <c r="E48" s="5">
        <v>7.1006376252908607E-2</v>
      </c>
      <c r="F48">
        <v>-1.10842850391145E-4</v>
      </c>
      <c r="G48">
        <v>0.66042477373139796</v>
      </c>
      <c r="H48">
        <v>-1.5718601976943299E-2</v>
      </c>
      <c r="I48">
        <v>-6.3755976713320699</v>
      </c>
      <c r="J48">
        <v>8.1917007310433401E-2</v>
      </c>
      <c r="K48">
        <v>3.9696349354723701E-2</v>
      </c>
      <c r="L48">
        <v>-8.9717811347575704</v>
      </c>
      <c r="M48">
        <v>1.56076636993169E-2</v>
      </c>
      <c r="N48">
        <v>9.1843320091420197E-2</v>
      </c>
      <c r="P48" s="15"/>
    </row>
    <row r="49" spans="1:16" customFormat="1" x14ac:dyDescent="0.25">
      <c r="A49" s="3" t="s">
        <v>17</v>
      </c>
      <c r="B49" s="3">
        <v>22</v>
      </c>
      <c r="C49" s="5">
        <v>-0.44886848088673897</v>
      </c>
      <c r="D49" s="5">
        <v>3.3181307997734402E-2</v>
      </c>
      <c r="E49" s="5">
        <v>0.16020958320081499</v>
      </c>
      <c r="F49">
        <v>3.2273617239242899E-5</v>
      </c>
      <c r="G49">
        <v>0.93538315536859296</v>
      </c>
      <c r="H49">
        <v>-4.7283299843085699E-2</v>
      </c>
      <c r="I49">
        <v>-7.9707027718073196</v>
      </c>
      <c r="J49">
        <v>2.3745089232081001E-2</v>
      </c>
      <c r="K49">
        <v>0.18347866368160601</v>
      </c>
      <c r="L49">
        <v>-8.0265202461467702</v>
      </c>
      <c r="M49">
        <v>2.72668356582665E-2</v>
      </c>
      <c r="N49">
        <v>0.17390295336300099</v>
      </c>
      <c r="P49" s="15"/>
    </row>
    <row r="50" spans="1:16" customFormat="1" x14ac:dyDescent="0.25">
      <c r="A50" s="3" t="s">
        <v>261</v>
      </c>
      <c r="B50" s="3">
        <v>33</v>
      </c>
      <c r="C50" s="5">
        <v>-0.40916257883670099</v>
      </c>
      <c r="D50" s="5">
        <v>3.61603191711653E-2</v>
      </c>
      <c r="E50" s="5">
        <v>0.10285273406364601</v>
      </c>
      <c r="F50">
        <v>-2.5826177793308001E-4</v>
      </c>
      <c r="G50">
        <v>0.43955770777811098</v>
      </c>
      <c r="H50">
        <v>-1.1878269513623901E-2</v>
      </c>
      <c r="I50">
        <v>-7.1597228655118297</v>
      </c>
      <c r="J50">
        <v>9.6393515091017498E-2</v>
      </c>
      <c r="K50">
        <v>5.5368348305636098E-2</v>
      </c>
      <c r="L50">
        <v>-7.8047735867260002</v>
      </c>
      <c r="M50">
        <v>5.0467639822961402E-2</v>
      </c>
      <c r="N50">
        <v>8.6661976477961297E-2</v>
      </c>
      <c r="P50" s="15"/>
    </row>
    <row r="51" spans="1:16" customFormat="1" x14ac:dyDescent="0.25">
      <c r="A51" s="3" t="s">
        <v>118</v>
      </c>
      <c r="B51" s="3">
        <v>37</v>
      </c>
      <c r="C51" s="5">
        <v>-0.36721803853129698</v>
      </c>
      <c r="D51" s="5">
        <v>3.7922035173197102E-2</v>
      </c>
      <c r="E51" s="5">
        <v>8.9661133025201095E-2</v>
      </c>
      <c r="F51">
        <v>5.3995775037513099E-6</v>
      </c>
      <c r="G51">
        <v>0.98513186790367302</v>
      </c>
      <c r="H51">
        <v>-2.7767724477410601E-2</v>
      </c>
      <c r="I51">
        <v>-6.0421343992418803</v>
      </c>
      <c r="J51">
        <v>8.8942301015563704E-2</v>
      </c>
      <c r="K51">
        <v>5.2652931926022398E-2</v>
      </c>
      <c r="L51">
        <v>-6.6004110907023499</v>
      </c>
      <c r="M51">
        <v>7.9191901707250198E-2</v>
      </c>
      <c r="N51">
        <v>5.7655006348874299E-2</v>
      </c>
      <c r="P51" s="15"/>
    </row>
    <row r="52" spans="1:16" customFormat="1" x14ac:dyDescent="0.25">
      <c r="A52" s="3" t="s">
        <v>28</v>
      </c>
      <c r="B52" s="3">
        <v>49</v>
      </c>
      <c r="C52" s="5">
        <v>-0.34022996424875901</v>
      </c>
      <c r="D52" s="5">
        <v>3.7967435080298297E-2</v>
      </c>
      <c r="E52" s="5">
        <v>6.7635300984827298E-2</v>
      </c>
      <c r="F52">
        <v>5.0142954176719403E-5</v>
      </c>
      <c r="G52">
        <v>0.83099547265552098</v>
      </c>
      <c r="H52">
        <v>-1.98549270346462E-2</v>
      </c>
      <c r="I52">
        <v>-7.7258447488584396</v>
      </c>
      <c r="J52">
        <v>1.8665170849987301E-2</v>
      </c>
      <c r="K52">
        <v>9.1389265932360506E-2</v>
      </c>
      <c r="L52">
        <v>-10.641224237895999</v>
      </c>
      <c r="M52">
        <v>3.9316021212590698E-3</v>
      </c>
      <c r="N52">
        <v>0.14307056165968501</v>
      </c>
      <c r="P52" s="15"/>
    </row>
    <row r="53" spans="1:16" customFormat="1" x14ac:dyDescent="0.25">
      <c r="A53" s="3" t="s">
        <v>243</v>
      </c>
      <c r="B53" s="3">
        <v>10</v>
      </c>
      <c r="C53" s="5">
        <v>-0.46959390343698099</v>
      </c>
      <c r="D53" s="5">
        <v>3.80966285413444E-2</v>
      </c>
      <c r="E53" s="5">
        <v>0.32867962344896801</v>
      </c>
      <c r="F53">
        <v>1.4127744592531801E-3</v>
      </c>
      <c r="G53">
        <v>3.1370004948709901E-3</v>
      </c>
      <c r="H53">
        <v>0.59927766091115997</v>
      </c>
      <c r="I53">
        <v>-12.720076588988</v>
      </c>
      <c r="J53">
        <v>1.3284605110801899E-3</v>
      </c>
      <c r="K53">
        <v>0.66636962514523401</v>
      </c>
      <c r="L53">
        <v>-12.126342881103501</v>
      </c>
      <c r="M53">
        <v>2.0474761776392299E-2</v>
      </c>
      <c r="N53">
        <v>0.40757061028464098</v>
      </c>
      <c r="P53" s="15"/>
    </row>
    <row r="54" spans="1:16" customFormat="1" x14ac:dyDescent="0.25">
      <c r="A54" s="3" t="s">
        <v>210</v>
      </c>
      <c r="B54" s="3">
        <v>18</v>
      </c>
      <c r="C54" s="5">
        <v>-0.59495699106086897</v>
      </c>
      <c r="D54" s="5">
        <v>3.9765074551241099E-2</v>
      </c>
      <c r="E54" s="5">
        <v>0.18028170658540299</v>
      </c>
      <c r="F54">
        <v>2.1395377242201699E-4</v>
      </c>
      <c r="G54">
        <v>0.62511951236316698</v>
      </c>
      <c r="H54">
        <v>-4.3621246897523003E-2</v>
      </c>
      <c r="I54">
        <v>-8.93857617399585</v>
      </c>
      <c r="J54">
        <v>0.123328955396398</v>
      </c>
      <c r="K54">
        <v>8.2987639661994295E-2</v>
      </c>
      <c r="L54">
        <v>-18.429770416093099</v>
      </c>
      <c r="M54">
        <v>3.0729349090927098E-3</v>
      </c>
      <c r="N54">
        <v>0.37688438381682698</v>
      </c>
      <c r="P54" s="15"/>
    </row>
    <row r="55" spans="1:16" customFormat="1" x14ac:dyDescent="0.25">
      <c r="A55" s="3" t="s">
        <v>281</v>
      </c>
      <c r="B55" s="3">
        <v>28</v>
      </c>
      <c r="C55" s="5">
        <v>-0.54061078622481296</v>
      </c>
      <c r="D55" s="5">
        <v>4.3866499666271402E-2</v>
      </c>
      <c r="E55" s="5">
        <v>0.110272173398893</v>
      </c>
      <c r="F55">
        <v>2.6443373416374998E-4</v>
      </c>
      <c r="G55">
        <v>0.54470955571963697</v>
      </c>
      <c r="H55">
        <v>-2.2781480276223599E-2</v>
      </c>
      <c r="I55">
        <v>-10.649195288088199</v>
      </c>
      <c r="J55">
        <v>2.20155540744949E-2</v>
      </c>
      <c r="K55">
        <v>0.14908537920380799</v>
      </c>
      <c r="L55">
        <v>-12.9417031215538</v>
      </c>
      <c r="M55">
        <v>8.4910919876687793E-3</v>
      </c>
      <c r="N55">
        <v>0.20137956519533701</v>
      </c>
      <c r="P55" s="15"/>
    </row>
    <row r="56" spans="1:16" customFormat="1" x14ac:dyDescent="0.25">
      <c r="A56" s="3" t="s">
        <v>45</v>
      </c>
      <c r="B56" s="3">
        <v>25</v>
      </c>
      <c r="C56" s="5">
        <v>-0.43158642698645899</v>
      </c>
      <c r="D56" s="5">
        <v>4.5578591953710702E-2</v>
      </c>
      <c r="E56" s="5">
        <v>0.121182308681814</v>
      </c>
      <c r="F56">
        <v>2.6062717389180399E-4</v>
      </c>
      <c r="G56">
        <v>0.46117538027865101</v>
      </c>
      <c r="H56">
        <v>-1.78779902124537E-2</v>
      </c>
      <c r="I56">
        <v>-8.0747401215336705</v>
      </c>
      <c r="J56">
        <v>6.7319988636401706E-2</v>
      </c>
      <c r="K56">
        <v>9.6558020842453796E-2</v>
      </c>
      <c r="L56">
        <v>-3.9972978553046601</v>
      </c>
      <c r="M56">
        <v>0.28485956676961699</v>
      </c>
      <c r="N56">
        <v>7.8027774671581797E-3</v>
      </c>
      <c r="P56" s="15"/>
    </row>
    <row r="57" spans="1:16" customFormat="1" x14ac:dyDescent="0.25">
      <c r="A57" s="3" t="s">
        <v>1</v>
      </c>
      <c r="B57" s="3">
        <v>29</v>
      </c>
      <c r="C57" s="5">
        <v>-0.46829484599379401</v>
      </c>
      <c r="D57" s="5">
        <v>4.6936560773460499E-2</v>
      </c>
      <c r="E57" s="5">
        <v>0.102735983822971</v>
      </c>
      <c r="F57">
        <v>5.2016162761652602E-4</v>
      </c>
      <c r="G57">
        <v>0.240025164978941</v>
      </c>
      <c r="H57">
        <v>1.49812671266762E-2</v>
      </c>
      <c r="I57">
        <v>-13.8651960382028</v>
      </c>
      <c r="J57">
        <v>9.2552366277119105E-4</v>
      </c>
      <c r="K57">
        <v>0.30479296333836498</v>
      </c>
      <c r="L57">
        <v>-14.7043599504456</v>
      </c>
      <c r="M57">
        <v>2.1762977920189298E-3</v>
      </c>
      <c r="N57">
        <v>0.26383176800899999</v>
      </c>
      <c r="P57" s="15"/>
    </row>
    <row r="58" spans="1:16" customFormat="1" x14ac:dyDescent="0.25">
      <c r="A58" s="3" t="s">
        <v>70</v>
      </c>
      <c r="B58" s="3">
        <v>46</v>
      </c>
      <c r="C58" s="5">
        <v>-0.32675334008428403</v>
      </c>
      <c r="D58" s="5">
        <v>4.8103862042561299E-2</v>
      </c>
      <c r="E58" s="5">
        <v>6.3673998738174503E-2</v>
      </c>
      <c r="F58">
        <v>1.4604443080285499E-4</v>
      </c>
      <c r="G58">
        <v>0.60888618069529998</v>
      </c>
      <c r="H58">
        <v>-1.6226404111926902E-2</v>
      </c>
      <c r="I58">
        <v>-6.2122843669148802</v>
      </c>
      <c r="J58">
        <v>8.0228777234940998E-2</v>
      </c>
      <c r="K58">
        <v>4.5704818271629102E-2</v>
      </c>
      <c r="L58">
        <v>-5.5292080745363101</v>
      </c>
      <c r="M58">
        <v>0.10631988534655</v>
      </c>
      <c r="N58">
        <v>3.5960392121106702E-2</v>
      </c>
      <c r="P58" s="15"/>
    </row>
    <row r="59" spans="1:16" customFormat="1" x14ac:dyDescent="0.25">
      <c r="A59" t="s">
        <v>3</v>
      </c>
      <c r="B59">
        <v>19</v>
      </c>
      <c r="C59" s="11">
        <v>9.41320213523585E-2</v>
      </c>
      <c r="D59" s="11">
        <v>0.645768791079949</v>
      </c>
      <c r="E59" s="11">
        <v>-4.2894004899681301E-2</v>
      </c>
      <c r="F59">
        <v>-6.1847590063884004E-5</v>
      </c>
      <c r="G59">
        <v>0.87614453128532299</v>
      </c>
      <c r="H59">
        <v>-5.4091948086226999E-2</v>
      </c>
      <c r="I59">
        <v>7.9164873545744898</v>
      </c>
      <c r="J59">
        <v>0.11998878213287401</v>
      </c>
      <c r="K59">
        <v>8.0543232759964001E-2</v>
      </c>
      <c r="L59">
        <v>3.3262760322314899</v>
      </c>
      <c r="M59">
        <v>0.55872869053291296</v>
      </c>
      <c r="N59">
        <v>-3.5141734525280202E-2</v>
      </c>
      <c r="P59" s="15"/>
    </row>
    <row r="60" spans="1:16" customFormat="1" x14ac:dyDescent="0.25">
      <c r="A60" t="s">
        <v>4</v>
      </c>
      <c r="B60">
        <v>31</v>
      </c>
      <c r="C60" s="11">
        <v>-0.30190876738919198</v>
      </c>
      <c r="D60" s="11">
        <v>9.7442416332954099E-2</v>
      </c>
      <c r="E60" s="11">
        <v>5.8518205384021603E-2</v>
      </c>
      <c r="F60">
        <v>1.3883529575885601E-4</v>
      </c>
      <c r="G60">
        <v>0.640446876972254</v>
      </c>
      <c r="H60">
        <v>-2.5720987992977201E-2</v>
      </c>
      <c r="I60">
        <v>-7.4884458453387301</v>
      </c>
      <c r="J60">
        <v>3.0678744890954599E-2</v>
      </c>
      <c r="K60">
        <v>0.117931886693304</v>
      </c>
      <c r="L60">
        <v>-3.7104506151824199</v>
      </c>
      <c r="M60">
        <v>0.323813648388183</v>
      </c>
      <c r="N60">
        <v>2.03227731310207E-4</v>
      </c>
      <c r="P60" s="15"/>
    </row>
    <row r="61" spans="1:16" customFormat="1" x14ac:dyDescent="0.25">
      <c r="A61" t="s">
        <v>7</v>
      </c>
      <c r="B61">
        <v>26</v>
      </c>
      <c r="C61" s="11">
        <v>-0.213401776395649</v>
      </c>
      <c r="D61" s="11">
        <v>0.236178635627457</v>
      </c>
      <c r="E61" s="11">
        <v>1.7875983696414698E-2</v>
      </c>
      <c r="F61">
        <v>5.4249086324290605E-4</v>
      </c>
      <c r="G61">
        <v>0.110357967667397</v>
      </c>
      <c r="H61">
        <v>6.2729794158055893E-2</v>
      </c>
      <c r="I61">
        <v>-9.2655239828779905</v>
      </c>
      <c r="J61">
        <v>4.8960482244909901E-3</v>
      </c>
      <c r="K61">
        <v>0.24700450100048399</v>
      </c>
      <c r="L61">
        <v>-7.3808864938856402</v>
      </c>
      <c r="M61">
        <v>3.3837468921191403E-2</v>
      </c>
      <c r="N61">
        <v>0.13452388517269001</v>
      </c>
      <c r="P61" s="15"/>
    </row>
    <row r="62" spans="1:16" customFormat="1" x14ac:dyDescent="0.25">
      <c r="A62" t="s">
        <v>8</v>
      </c>
      <c r="B62">
        <v>26</v>
      </c>
      <c r="C62" s="11">
        <v>-0.101510437716766</v>
      </c>
      <c r="D62" s="11">
        <v>0.61661237232731503</v>
      </c>
      <c r="E62" s="11">
        <v>-2.9416455616497701E-2</v>
      </c>
      <c r="F62">
        <v>2.22265948699178E-4</v>
      </c>
      <c r="G62">
        <v>0.50664852200157895</v>
      </c>
      <c r="H62">
        <v>-2.14525806206474E-2</v>
      </c>
      <c r="I62">
        <v>-9.0059695400393096</v>
      </c>
      <c r="J62">
        <v>3.19336725837557E-2</v>
      </c>
      <c r="K62">
        <v>0.13801664362697699</v>
      </c>
      <c r="L62">
        <v>-11.579618366877799</v>
      </c>
      <c r="M62">
        <v>3.8179563629719498E-2</v>
      </c>
      <c r="N62">
        <v>0.12722594131366799</v>
      </c>
      <c r="P62" s="15"/>
    </row>
    <row r="63" spans="1:16" customFormat="1" x14ac:dyDescent="0.25">
      <c r="A63" t="s">
        <v>9</v>
      </c>
      <c r="B63">
        <v>9</v>
      </c>
      <c r="C63" s="11">
        <v>-0.28081573723155001</v>
      </c>
      <c r="D63" s="11">
        <v>0.565483306469305</v>
      </c>
      <c r="E63" s="11">
        <v>-7.6645883531002199E-2</v>
      </c>
      <c r="F63">
        <v>2.2468410218724801E-4</v>
      </c>
      <c r="G63">
        <v>0.68007243562278397</v>
      </c>
      <c r="H63">
        <v>-9.98381846860006E-2</v>
      </c>
      <c r="I63">
        <v>-2.36536983511016</v>
      </c>
      <c r="J63">
        <v>0.76640700807998496</v>
      </c>
      <c r="K63">
        <v>-0.111868864351703</v>
      </c>
      <c r="L63">
        <v>-6.3483652795679903</v>
      </c>
      <c r="M63">
        <v>0.61388242830488005</v>
      </c>
      <c r="N63">
        <v>-8.7544660462306897E-2</v>
      </c>
      <c r="P63" s="15"/>
    </row>
    <row r="64" spans="1:16" customFormat="1" x14ac:dyDescent="0.25">
      <c r="A64" t="s">
        <v>10</v>
      </c>
      <c r="B64">
        <v>15</v>
      </c>
      <c r="C64" s="11">
        <v>-0.319069563309194</v>
      </c>
      <c r="D64" s="11">
        <v>0.103620625986258</v>
      </c>
      <c r="E64" s="11">
        <v>0.119240716448381</v>
      </c>
      <c r="F64">
        <v>-1.12272844668949E-4</v>
      </c>
      <c r="G64">
        <v>0.73490387123337497</v>
      </c>
      <c r="H64">
        <v>-6.2373787747984397E-2</v>
      </c>
      <c r="I64">
        <v>1.40572821626142</v>
      </c>
      <c r="J64">
        <v>0.862665580228826</v>
      </c>
      <c r="K64">
        <v>-6.9058013612994601E-2</v>
      </c>
      <c r="L64">
        <v>-6.5203518847714097</v>
      </c>
      <c r="M64">
        <v>0.13739329176715401</v>
      </c>
      <c r="N64">
        <v>8.9979869368699394E-2</v>
      </c>
      <c r="P64" s="15"/>
    </row>
    <row r="65" spans="1:16" customFormat="1" x14ac:dyDescent="0.25">
      <c r="A65" t="s">
        <v>11</v>
      </c>
      <c r="B65">
        <v>29</v>
      </c>
      <c r="C65" s="11">
        <v>-0.21799592388425701</v>
      </c>
      <c r="D65" s="11">
        <v>0.22176792682625901</v>
      </c>
      <c r="E65" s="11">
        <v>1.8999513571141699E-2</v>
      </c>
      <c r="F65">
        <v>3.2453108734310299E-4</v>
      </c>
      <c r="G65">
        <v>0.263332677876359</v>
      </c>
      <c r="H65">
        <v>1.03406141928832E-2</v>
      </c>
      <c r="I65">
        <v>-7.7149405995184397</v>
      </c>
      <c r="J65">
        <v>1.6378140748347401E-2</v>
      </c>
      <c r="K65">
        <v>0.159978922864109</v>
      </c>
      <c r="L65">
        <v>-8.4502190570722302</v>
      </c>
      <c r="M65">
        <v>2.9520852161441201E-2</v>
      </c>
      <c r="N65">
        <v>0.12810754064417099</v>
      </c>
      <c r="P65" s="15"/>
    </row>
    <row r="66" spans="1:16" customFormat="1" x14ac:dyDescent="0.25">
      <c r="A66" t="s">
        <v>12</v>
      </c>
      <c r="B66">
        <v>17</v>
      </c>
      <c r="C66" s="11">
        <v>8.3352957945489206E-2</v>
      </c>
      <c r="D66" s="11">
        <v>0.64146261562518203</v>
      </c>
      <c r="E66" s="11">
        <v>-4.7747989192779901E-2</v>
      </c>
      <c r="F66">
        <v>3.5056988325963699E-4</v>
      </c>
      <c r="G66">
        <v>0.143790471257735</v>
      </c>
      <c r="H66">
        <v>7.4220050547386202E-2</v>
      </c>
      <c r="I66">
        <v>-2.0932302786716201</v>
      </c>
      <c r="J66">
        <v>0.608888576189898</v>
      </c>
      <c r="K66">
        <v>-4.4714924387933903E-2</v>
      </c>
      <c r="L66">
        <v>0.872878534775682</v>
      </c>
      <c r="M66">
        <v>0.84328260331420901</v>
      </c>
      <c r="N66">
        <v>-5.9825643339428601E-2</v>
      </c>
      <c r="P66" s="15"/>
    </row>
    <row r="67" spans="1:16" customFormat="1" x14ac:dyDescent="0.25">
      <c r="A67" t="s">
        <v>13</v>
      </c>
      <c r="B67">
        <v>20</v>
      </c>
      <c r="C67" s="11">
        <v>0.20408328345170099</v>
      </c>
      <c r="D67" s="11">
        <v>0.340719574786984</v>
      </c>
      <c r="E67" s="11">
        <v>-2.2530691091049398E-3</v>
      </c>
      <c r="F67">
        <v>4.4197803201875499E-4</v>
      </c>
      <c r="G67">
        <v>0.19426738208802599</v>
      </c>
      <c r="H67">
        <v>3.8954493171870101E-2</v>
      </c>
      <c r="I67">
        <v>-5.7243182248951898</v>
      </c>
      <c r="J67">
        <v>0.27629303210767697</v>
      </c>
      <c r="K67">
        <v>1.26600159973472E-2</v>
      </c>
      <c r="L67">
        <v>1.0064683620903001</v>
      </c>
      <c r="M67">
        <v>0.83290071566774604</v>
      </c>
      <c r="N67">
        <v>-5.0102771389891401E-2</v>
      </c>
      <c r="P67" s="15"/>
    </row>
    <row r="68" spans="1:16" customFormat="1" x14ac:dyDescent="0.25">
      <c r="A68" t="s">
        <v>14</v>
      </c>
      <c r="B68">
        <v>36</v>
      </c>
      <c r="C68" s="11">
        <v>-0.21940409580772399</v>
      </c>
      <c r="D68" s="11">
        <v>8.6854835293601093E-2</v>
      </c>
      <c r="E68" s="11">
        <v>5.5206529924889898E-2</v>
      </c>
      <c r="F68">
        <v>1.58658949042249E-5</v>
      </c>
      <c r="G68">
        <v>0.93949889044000001</v>
      </c>
      <c r="H68">
        <v>-2.8399711439779599E-2</v>
      </c>
      <c r="I68">
        <v>-7.90805639903075</v>
      </c>
      <c r="J68">
        <v>4.33054877685158E-4</v>
      </c>
      <c r="K68">
        <v>0.281499989327189</v>
      </c>
      <c r="L68">
        <v>-7.7839949967802298</v>
      </c>
      <c r="M68">
        <v>4.0118442740472498E-3</v>
      </c>
      <c r="N68">
        <v>0.190784090325025</v>
      </c>
      <c r="P68" s="15"/>
    </row>
    <row r="69" spans="1:16" customFormat="1" x14ac:dyDescent="0.25">
      <c r="A69" t="s">
        <v>16</v>
      </c>
      <c r="B69">
        <v>9</v>
      </c>
      <c r="C69" s="11">
        <v>-3.7274204339098997E-2</v>
      </c>
      <c r="D69" s="11">
        <v>0.89381274655699094</v>
      </c>
      <c r="E69" s="11">
        <v>-0.122336472776257</v>
      </c>
      <c r="F69">
        <v>4.7675521437492399E-4</v>
      </c>
      <c r="G69">
        <v>0.251461129291495</v>
      </c>
      <c r="H69">
        <v>5.5424574981454797E-2</v>
      </c>
      <c r="I69">
        <v>-6.9721010320822501</v>
      </c>
      <c r="J69">
        <v>0.44404882544854102</v>
      </c>
      <c r="K69">
        <v>-4.06875404507967E-2</v>
      </c>
      <c r="L69">
        <v>-3.6251076830879998</v>
      </c>
      <c r="M69">
        <v>0.52090938663683095</v>
      </c>
      <c r="N69">
        <v>-6.4999744577553906E-2</v>
      </c>
      <c r="P69" s="15"/>
    </row>
    <row r="70" spans="1:16" customFormat="1" x14ac:dyDescent="0.25">
      <c r="A70" t="s">
        <v>18</v>
      </c>
      <c r="B70">
        <v>16</v>
      </c>
      <c r="C70" s="11">
        <v>-0.56606508875737904</v>
      </c>
      <c r="D70" s="11">
        <v>0.184803335530595</v>
      </c>
      <c r="E70" s="11">
        <v>5.5054524279927998E-2</v>
      </c>
      <c r="F70">
        <v>2.91172074293367E-4</v>
      </c>
      <c r="G70">
        <v>0.652172381254704</v>
      </c>
      <c r="H70">
        <v>-5.18342096491076E-2</v>
      </c>
      <c r="I70">
        <v>-12.510964768007501</v>
      </c>
      <c r="J70">
        <v>2.2624909520099701E-2</v>
      </c>
      <c r="K70">
        <v>0.25420317555057498</v>
      </c>
      <c r="L70">
        <v>-15.5832448490802</v>
      </c>
      <c r="M70">
        <v>5.9963106594392501E-3</v>
      </c>
      <c r="N70">
        <v>0.36565927383670199</v>
      </c>
      <c r="P70" s="15"/>
    </row>
    <row r="71" spans="1:16" customFormat="1" x14ac:dyDescent="0.25">
      <c r="A71" t="s">
        <v>19</v>
      </c>
      <c r="B71">
        <v>20</v>
      </c>
      <c r="C71" s="11">
        <v>-0.17491105245036501</v>
      </c>
      <c r="D71" s="11">
        <v>0.26228701611335298</v>
      </c>
      <c r="E71" s="11">
        <v>1.6461372176808101E-2</v>
      </c>
      <c r="F71">
        <v>2.5787604982239001E-4</v>
      </c>
      <c r="G71">
        <v>0.40397704542350599</v>
      </c>
      <c r="H71">
        <v>-1.37576992814203E-2</v>
      </c>
      <c r="I71">
        <v>-0.989039820712177</v>
      </c>
      <c r="J71">
        <v>0.80480105049433803</v>
      </c>
      <c r="K71">
        <v>-4.9163352622365403E-2</v>
      </c>
      <c r="L71">
        <v>-2.64977106423038</v>
      </c>
      <c r="M71">
        <v>0.47715836433736297</v>
      </c>
      <c r="N71">
        <v>-2.4278704230719501E-2</v>
      </c>
      <c r="P71" s="15"/>
    </row>
    <row r="72" spans="1:16" customFormat="1" x14ac:dyDescent="0.25">
      <c r="A72" s="8" t="s">
        <v>20</v>
      </c>
      <c r="B72">
        <v>29</v>
      </c>
      <c r="C72" s="11">
        <v>-0.18715452760099299</v>
      </c>
      <c r="D72" s="11">
        <v>0.156581488861397</v>
      </c>
      <c r="E72" s="11">
        <v>3.7159960769619998E-2</v>
      </c>
      <c r="F72">
        <v>2.12462471204032E-4</v>
      </c>
      <c r="G72">
        <v>0.36546337208923302</v>
      </c>
      <c r="H72">
        <v>-5.3287504036485496E-3</v>
      </c>
      <c r="I72">
        <v>-4.8423396533245597</v>
      </c>
      <c r="J72">
        <v>6.2575452346543797E-2</v>
      </c>
      <c r="K72">
        <v>8.6950052806809897E-2</v>
      </c>
      <c r="L72">
        <v>-4.4991894804325003</v>
      </c>
      <c r="M72">
        <v>8.8385841582654306E-2</v>
      </c>
      <c r="N72">
        <v>6.8032433952272403E-2</v>
      </c>
      <c r="P72" s="15"/>
    </row>
    <row r="73" spans="1:16" customFormat="1" x14ac:dyDescent="0.25">
      <c r="A73" t="s">
        <v>21</v>
      </c>
      <c r="B73">
        <v>10</v>
      </c>
      <c r="C73" s="11">
        <v>-0.189352911618556</v>
      </c>
      <c r="D73" s="11">
        <v>0.54616668866053697</v>
      </c>
      <c r="E73" s="11">
        <v>-6.4592766459182493E-2</v>
      </c>
      <c r="F73">
        <v>1.83292765390418E-4</v>
      </c>
      <c r="G73">
        <v>0.753564483071129</v>
      </c>
      <c r="H73">
        <v>-9.8324392388545498E-2</v>
      </c>
      <c r="I73">
        <v>-15.3573688299415</v>
      </c>
      <c r="J73">
        <v>4.2019199847864598E-2</v>
      </c>
      <c r="K73">
        <v>0.31550471633225702</v>
      </c>
      <c r="L73">
        <v>-10.7854158835086</v>
      </c>
      <c r="M73">
        <v>0.15210851276440801</v>
      </c>
      <c r="N73">
        <v>0.12649054375354499</v>
      </c>
      <c r="P73" s="15"/>
    </row>
    <row r="74" spans="1:16" customFormat="1" x14ac:dyDescent="0.25">
      <c r="A74" t="s">
        <v>25</v>
      </c>
      <c r="B74">
        <v>20</v>
      </c>
      <c r="C74" s="11">
        <v>-4.0962718263391103E-3</v>
      </c>
      <c r="D74" s="11">
        <v>0.98435544969674504</v>
      </c>
      <c r="E74" s="11">
        <v>-5.2609709212831299E-2</v>
      </c>
      <c r="F74">
        <v>6.7974604957518202E-4</v>
      </c>
      <c r="G74">
        <v>3.3867058440705498E-2</v>
      </c>
      <c r="H74">
        <v>0.17453166275080001</v>
      </c>
      <c r="I74">
        <v>-7.1929388257081497</v>
      </c>
      <c r="J74">
        <v>6.4351968795566997E-2</v>
      </c>
      <c r="K74">
        <v>0.12498064276245199</v>
      </c>
      <c r="L74">
        <v>-1.3589380483131399</v>
      </c>
      <c r="M74">
        <v>0.74393759781018298</v>
      </c>
      <c r="N74">
        <v>-4.6580438268266897E-2</v>
      </c>
      <c r="P74" s="15"/>
    </row>
    <row r="75" spans="1:16" customFormat="1" x14ac:dyDescent="0.25">
      <c r="A75" t="s">
        <v>26</v>
      </c>
      <c r="B75">
        <v>16</v>
      </c>
      <c r="C75" s="11">
        <v>0.30078731269577302</v>
      </c>
      <c r="D75" s="11">
        <v>0.36749710824960102</v>
      </c>
      <c r="E75" s="11">
        <v>-8.6099409145945494E-3</v>
      </c>
      <c r="F75">
        <v>4.3872239899346598E-4</v>
      </c>
      <c r="G75">
        <v>0.44153024167395799</v>
      </c>
      <c r="H75">
        <v>-2.4002607900802001E-2</v>
      </c>
      <c r="I75">
        <v>-7.8073005405008304</v>
      </c>
      <c r="J75">
        <v>0.22659022373218901</v>
      </c>
      <c r="K75">
        <v>3.5562028972452898E-2</v>
      </c>
      <c r="L75">
        <v>-4.5483506473435298E-2</v>
      </c>
      <c r="M75">
        <v>0.99489442444835996</v>
      </c>
      <c r="N75">
        <v>-6.6663656310490302E-2</v>
      </c>
      <c r="P75" s="15"/>
    </row>
    <row r="76" spans="1:16" customFormat="1" x14ac:dyDescent="0.25">
      <c r="A76" t="s">
        <v>27</v>
      </c>
      <c r="B76">
        <v>15</v>
      </c>
      <c r="C76" s="11">
        <v>-0.14753214433845099</v>
      </c>
      <c r="D76" s="11">
        <v>0.63365141197253105</v>
      </c>
      <c r="E76" s="11">
        <v>-5.3565295544656798E-2</v>
      </c>
      <c r="F76">
        <v>2.8967968464858998E-4</v>
      </c>
      <c r="G76">
        <v>0.38568921001698397</v>
      </c>
      <c r="H76">
        <v>-1.3389389474100601E-2</v>
      </c>
      <c r="I76">
        <v>-9.2248534501193795</v>
      </c>
      <c r="J76">
        <v>0.11393624936897399</v>
      </c>
      <c r="K76">
        <v>0.10940781818246401</v>
      </c>
      <c r="L76">
        <v>-17.122253588859699</v>
      </c>
      <c r="M76">
        <v>8.1197425654594896E-2</v>
      </c>
      <c r="N76">
        <v>0.144389411837923</v>
      </c>
      <c r="P76" s="15"/>
    </row>
    <row r="77" spans="1:16" customFormat="1" x14ac:dyDescent="0.25">
      <c r="A77" t="s">
        <v>29</v>
      </c>
      <c r="B77">
        <v>14</v>
      </c>
      <c r="C77" s="11">
        <v>-0.11319897718861099</v>
      </c>
      <c r="D77" s="11">
        <v>0.73236695952674902</v>
      </c>
      <c r="E77" s="11">
        <v>-6.6902683958920198E-2</v>
      </c>
      <c r="F77">
        <v>-4.0565171683424499E-4</v>
      </c>
      <c r="G77">
        <v>0.54356377518582899</v>
      </c>
      <c r="H77">
        <v>-4.5626692025206202E-2</v>
      </c>
      <c r="I77">
        <v>-5.1790593819121504</v>
      </c>
      <c r="J77">
        <v>0.48040155879913099</v>
      </c>
      <c r="K77">
        <v>-3.4904172055710399E-2</v>
      </c>
      <c r="L77">
        <v>-4.3528184771327201</v>
      </c>
      <c r="M77">
        <v>0.55494695131559801</v>
      </c>
      <c r="N77">
        <v>-4.7336662583631998E-2</v>
      </c>
      <c r="P77" s="15"/>
    </row>
    <row r="78" spans="1:16" customFormat="1" x14ac:dyDescent="0.25">
      <c r="A78" t="s">
        <v>30</v>
      </c>
      <c r="B78">
        <v>22</v>
      </c>
      <c r="C78" s="11">
        <v>-0.34441992433794999</v>
      </c>
      <c r="D78" s="11">
        <v>8.5973786532601806E-2</v>
      </c>
      <c r="E78" s="11">
        <v>9.2634131163529296E-2</v>
      </c>
      <c r="F78">
        <v>-9.2370762239927398E-5</v>
      </c>
      <c r="G78">
        <v>0.81327834482220596</v>
      </c>
      <c r="H78">
        <v>-4.4772731177418597E-2</v>
      </c>
      <c r="I78">
        <v>-10.0140267077639</v>
      </c>
      <c r="J78">
        <v>8.6049629128094208E-3</v>
      </c>
      <c r="K78">
        <v>0.25164966297589902</v>
      </c>
      <c r="L78">
        <v>-7.0534116537050604</v>
      </c>
      <c r="M78">
        <v>6.3389433294636102E-2</v>
      </c>
      <c r="N78">
        <v>0.114400279416905</v>
      </c>
      <c r="P78" s="15"/>
    </row>
    <row r="79" spans="1:16" customFormat="1" x14ac:dyDescent="0.25">
      <c r="A79" t="s">
        <v>31</v>
      </c>
      <c r="B79">
        <v>18</v>
      </c>
      <c r="C79" s="11">
        <v>0.11258932858797301</v>
      </c>
      <c r="D79" s="11">
        <v>0.70638976604589498</v>
      </c>
      <c r="E79" s="11">
        <v>-4.9760398573415E-2</v>
      </c>
      <c r="F79">
        <v>-3.1595755912450002E-4</v>
      </c>
      <c r="G79">
        <v>0.55546789862558399</v>
      </c>
      <c r="H79">
        <v>-3.6761352839254503E-2</v>
      </c>
      <c r="I79">
        <v>0.67416421832272999</v>
      </c>
      <c r="J79">
        <v>0.94169847082625702</v>
      </c>
      <c r="K79">
        <v>-5.8480505980353002E-2</v>
      </c>
      <c r="L79">
        <v>-5.9198926791874404</v>
      </c>
      <c r="M79">
        <v>0.45576394510441198</v>
      </c>
      <c r="N79">
        <v>-2.3740339600052399E-2</v>
      </c>
      <c r="P79" s="15"/>
    </row>
    <row r="80" spans="1:16" customFormat="1" x14ac:dyDescent="0.25">
      <c r="A80" t="s">
        <v>32</v>
      </c>
      <c r="B80">
        <v>17</v>
      </c>
      <c r="C80" s="11">
        <v>-0.33073215515265197</v>
      </c>
      <c r="D80" s="11">
        <v>0.33150726044288098</v>
      </c>
      <c r="E80" s="11">
        <v>1.7266120623438101E-4</v>
      </c>
      <c r="F80">
        <v>1.17394659492728E-4</v>
      </c>
      <c r="G80">
        <v>0.78464387082382103</v>
      </c>
      <c r="H80">
        <v>-5.7395979558277903E-2</v>
      </c>
      <c r="I80">
        <v>-3.9429355583043901</v>
      </c>
      <c r="J80">
        <v>0.308362837502417</v>
      </c>
      <c r="K80">
        <v>6.2557661269161402E-3</v>
      </c>
      <c r="L80">
        <v>-5.4511721836499998</v>
      </c>
      <c r="M80">
        <v>0.22754473983804099</v>
      </c>
      <c r="N80">
        <v>3.2701120654144301E-2</v>
      </c>
      <c r="P80" s="15"/>
    </row>
    <row r="81" spans="1:16" customFormat="1" x14ac:dyDescent="0.25">
      <c r="A81" t="s">
        <v>33</v>
      </c>
      <c r="B81">
        <v>46</v>
      </c>
      <c r="C81" s="11">
        <v>-0.28370387646885697</v>
      </c>
      <c r="D81" s="11">
        <v>0.19127062229727401</v>
      </c>
      <c r="E81" s="11">
        <v>1.6261231896635898E-2</v>
      </c>
      <c r="F81">
        <v>8.6410885675199003E-4</v>
      </c>
      <c r="G81">
        <v>6.0717037136152202E-3</v>
      </c>
      <c r="H81">
        <v>0.13685481170108801</v>
      </c>
      <c r="I81">
        <v>-11.4530278208972</v>
      </c>
      <c r="J81">
        <v>1.09968625120057E-2</v>
      </c>
      <c r="K81">
        <v>0.115994149775013</v>
      </c>
      <c r="L81">
        <v>-7.5322505592008202</v>
      </c>
      <c r="M81">
        <v>9.2556238653627707E-2</v>
      </c>
      <c r="N81">
        <v>4.07408696649533E-2</v>
      </c>
      <c r="P81" s="15"/>
    </row>
    <row r="82" spans="1:16" customFormat="1" x14ac:dyDescent="0.25">
      <c r="A82" t="s">
        <v>36</v>
      </c>
      <c r="B82">
        <v>16</v>
      </c>
      <c r="C82" s="11">
        <v>-0.45280090112365701</v>
      </c>
      <c r="D82" s="11">
        <v>0.201743155277329</v>
      </c>
      <c r="E82" s="11">
        <v>4.6630334353258099E-2</v>
      </c>
      <c r="F82">
        <v>-2.10269901998117E-4</v>
      </c>
      <c r="G82">
        <v>0.71119582150969995</v>
      </c>
      <c r="H82">
        <v>-5.6635929147710998E-2</v>
      </c>
      <c r="I82">
        <v>1.5089355485339699</v>
      </c>
      <c r="J82">
        <v>0.85531018038232098</v>
      </c>
      <c r="K82">
        <v>-6.4224914682975601E-2</v>
      </c>
      <c r="L82">
        <v>-10.7347023700201</v>
      </c>
      <c r="M82">
        <v>0.159083412928954</v>
      </c>
      <c r="N82">
        <v>6.9543451445318996E-2</v>
      </c>
      <c r="P82" s="15"/>
    </row>
    <row r="83" spans="1:16" customFormat="1" x14ac:dyDescent="0.25">
      <c r="A83" s="8" t="s">
        <v>37</v>
      </c>
      <c r="B83">
        <v>20</v>
      </c>
      <c r="C83" s="11">
        <v>-0.32679664672325098</v>
      </c>
      <c r="D83" s="11">
        <v>0.112107414412042</v>
      </c>
      <c r="E83" s="11">
        <v>8.1544325675245194E-2</v>
      </c>
      <c r="F83">
        <v>5.5330659730186405E-4</v>
      </c>
      <c r="G83">
        <v>0.17976172714073799</v>
      </c>
      <c r="H83">
        <v>4.4886686675575597E-2</v>
      </c>
      <c r="I83">
        <v>-4.1327638150355401</v>
      </c>
      <c r="J83">
        <v>0.329734675084708</v>
      </c>
      <c r="K83">
        <v>3.0152722477416701E-5</v>
      </c>
      <c r="L83">
        <v>-8.2655503554356393</v>
      </c>
      <c r="M83">
        <v>4.8377441004713598E-2</v>
      </c>
      <c r="N83">
        <v>0.14714833040488501</v>
      </c>
      <c r="P83" s="15"/>
    </row>
    <row r="84" spans="1:16" customFormat="1" x14ac:dyDescent="0.25">
      <c r="A84" t="s">
        <v>38</v>
      </c>
      <c r="B84">
        <v>23</v>
      </c>
      <c r="C84" s="11">
        <v>-0.26562367578012702</v>
      </c>
      <c r="D84" s="11">
        <v>8.56553970336838E-2</v>
      </c>
      <c r="E84" s="11">
        <v>8.8695945105258994E-2</v>
      </c>
      <c r="F84">
        <v>-6.2381398950768496E-4</v>
      </c>
      <c r="G84">
        <v>4.4977834724061097E-2</v>
      </c>
      <c r="H84">
        <v>0.132710420414204</v>
      </c>
      <c r="I84">
        <v>-5.65413135593219</v>
      </c>
      <c r="J84">
        <v>6.5515094289083406E-2</v>
      </c>
      <c r="K84">
        <v>0.107048533638702</v>
      </c>
      <c r="L84">
        <v>-5.5296885030279004</v>
      </c>
      <c r="M84">
        <v>7.1681018940813704E-2</v>
      </c>
      <c r="N84">
        <v>0.100891808180071</v>
      </c>
      <c r="P84" s="15"/>
    </row>
    <row r="85" spans="1:16" customFormat="1" x14ac:dyDescent="0.25">
      <c r="A85" t="s">
        <v>40</v>
      </c>
      <c r="B85">
        <v>31</v>
      </c>
      <c r="C85" s="11">
        <v>5.7458305363840098E-2</v>
      </c>
      <c r="D85" s="11">
        <v>0.61069507721887195</v>
      </c>
      <c r="E85" s="11">
        <v>-2.4296435089198501E-2</v>
      </c>
      <c r="F85">
        <v>2.3903104232485099E-4</v>
      </c>
      <c r="G85">
        <v>0.15425837997883399</v>
      </c>
      <c r="H85">
        <v>3.5354466775646798E-2</v>
      </c>
      <c r="I85">
        <v>-4.7763870602495002</v>
      </c>
      <c r="J85">
        <v>1.6618336151808001E-2</v>
      </c>
      <c r="K85">
        <v>0.14919964233169</v>
      </c>
      <c r="L85">
        <v>-3.9104494092752899</v>
      </c>
      <c r="M85">
        <v>7.7653656690258005E-2</v>
      </c>
      <c r="N85">
        <v>7.0135319424536394E-2</v>
      </c>
      <c r="P85" s="15"/>
    </row>
    <row r="86" spans="1:16" customFormat="1" x14ac:dyDescent="0.25">
      <c r="A86" t="s">
        <v>41</v>
      </c>
      <c r="B86">
        <v>26</v>
      </c>
      <c r="C86" s="11">
        <v>-0.39060334840190197</v>
      </c>
      <c r="D86" s="11">
        <v>5.5845536580826298E-2</v>
      </c>
      <c r="E86" s="11">
        <v>0.10413164822143101</v>
      </c>
      <c r="F86">
        <v>3.9094896206665899E-4</v>
      </c>
      <c r="G86">
        <v>0.34673116438828699</v>
      </c>
      <c r="H86">
        <v>-3.0970951090487598E-3</v>
      </c>
      <c r="I86">
        <v>-2.9378587638499698</v>
      </c>
      <c r="J86">
        <v>0.481536095544361</v>
      </c>
      <c r="K86">
        <v>-1.9187684142818E-2</v>
      </c>
      <c r="L86">
        <v>-3.97514387115692</v>
      </c>
      <c r="M86">
        <v>0.328214212266007</v>
      </c>
      <c r="N86">
        <v>-2.1384824460812801E-4</v>
      </c>
      <c r="P86" s="15"/>
    </row>
    <row r="87" spans="1:16" customFormat="1" x14ac:dyDescent="0.25">
      <c r="A87" t="s">
        <v>42</v>
      </c>
      <c r="B87">
        <v>30</v>
      </c>
      <c r="C87" s="11">
        <v>-0.49190420387211797</v>
      </c>
      <c r="D87" s="11">
        <v>6.8570029345773803E-2</v>
      </c>
      <c r="E87" s="11">
        <v>7.9137057750966397E-2</v>
      </c>
      <c r="F87">
        <v>-4.2097019195714701E-4</v>
      </c>
      <c r="G87">
        <v>0.36000457504046302</v>
      </c>
      <c r="H87">
        <v>-4.5183083114710403E-3</v>
      </c>
      <c r="I87">
        <v>-5.6575721131365899</v>
      </c>
      <c r="J87">
        <v>0.278343520342756</v>
      </c>
      <c r="K87">
        <v>7.2965612653239599E-3</v>
      </c>
      <c r="L87">
        <v>-7.3099376933044704</v>
      </c>
      <c r="M87">
        <v>0.19754472282876501</v>
      </c>
      <c r="N87">
        <v>2.4051421169499401E-2</v>
      </c>
      <c r="P87" s="15"/>
    </row>
    <row r="88" spans="1:16" customFormat="1" x14ac:dyDescent="0.25">
      <c r="A88" s="8" t="s">
        <v>43</v>
      </c>
      <c r="B88">
        <v>25</v>
      </c>
      <c r="C88" s="11">
        <v>-0.35500614520235302</v>
      </c>
      <c r="D88" s="11">
        <v>0.14430703867990199</v>
      </c>
      <c r="E88" s="11">
        <v>4.8619945777119797E-2</v>
      </c>
      <c r="F88">
        <v>-3.1203155869563402E-4</v>
      </c>
      <c r="G88">
        <v>0.47499554932412502</v>
      </c>
      <c r="H88">
        <v>-1.9295314617038501E-2</v>
      </c>
      <c r="I88">
        <v>-3.88651188024809</v>
      </c>
      <c r="J88">
        <v>0.44949029206357</v>
      </c>
      <c r="K88">
        <v>-1.66275309290904E-2</v>
      </c>
      <c r="L88">
        <v>-9.3204169496413698</v>
      </c>
      <c r="M88">
        <v>0.10392147089494</v>
      </c>
      <c r="N88">
        <v>6.9146961146213104E-2</v>
      </c>
      <c r="P88" s="15"/>
    </row>
    <row r="89" spans="1:16" customFormat="1" x14ac:dyDescent="0.25">
      <c r="A89" t="s">
        <v>44</v>
      </c>
      <c r="B89">
        <v>18</v>
      </c>
      <c r="C89" s="11">
        <v>-9.4482421875006495E-2</v>
      </c>
      <c r="D89" s="11">
        <v>0.67010723020750795</v>
      </c>
      <c r="E89" s="11">
        <v>-4.7247366840905497E-2</v>
      </c>
      <c r="F89">
        <v>3.2059604575097998E-5</v>
      </c>
      <c r="G89">
        <v>0.91638933446112603</v>
      </c>
      <c r="H89">
        <v>-5.81168335135092E-2</v>
      </c>
      <c r="I89">
        <v>-3.2969236663539201</v>
      </c>
      <c r="J89">
        <v>0.46078523851654302</v>
      </c>
      <c r="K89">
        <v>-2.4502742292766801E-2</v>
      </c>
      <c r="L89">
        <v>-2.2444438975166601</v>
      </c>
      <c r="M89">
        <v>0.60465273484165605</v>
      </c>
      <c r="N89">
        <v>-4.1770793825943703E-2</v>
      </c>
      <c r="P89" s="15"/>
    </row>
    <row r="90" spans="1:16" customFormat="1" x14ac:dyDescent="0.25">
      <c r="A90" t="s">
        <v>46</v>
      </c>
      <c r="B90">
        <v>12</v>
      </c>
      <c r="C90" s="11">
        <v>0.60986031979414002</v>
      </c>
      <c r="D90" s="11">
        <v>8.8572836650207806E-2</v>
      </c>
      <c r="E90" s="11">
        <v>0.17186596230412901</v>
      </c>
      <c r="F90">
        <v>1.15582019295276E-3</v>
      </c>
      <c r="G90">
        <v>5.0837646251565297E-2</v>
      </c>
      <c r="H90">
        <v>0.240628430016158</v>
      </c>
      <c r="I90">
        <v>-6.4443988115482602</v>
      </c>
      <c r="J90">
        <v>0.35856237849658601</v>
      </c>
      <c r="K90">
        <v>-6.8724079717918897E-3</v>
      </c>
      <c r="L90">
        <v>-1.42227253919944</v>
      </c>
      <c r="M90">
        <v>0.87447344697432605</v>
      </c>
      <c r="N90">
        <v>-8.8322140470286498E-2</v>
      </c>
      <c r="P90" s="15"/>
    </row>
    <row r="91" spans="1:16" customFormat="1" x14ac:dyDescent="0.25">
      <c r="A91" t="s">
        <v>48</v>
      </c>
      <c r="B91">
        <v>22</v>
      </c>
      <c r="C91" s="11">
        <v>-0.13967482452326199</v>
      </c>
      <c r="D91" s="11">
        <v>0.58730635015065802</v>
      </c>
      <c r="E91" s="11">
        <v>-3.2677974297434999E-2</v>
      </c>
      <c r="F91">
        <v>3.5153787904215598E-4</v>
      </c>
      <c r="G91">
        <v>0.416238595206676</v>
      </c>
      <c r="H91">
        <v>-1.4394769289672E-2</v>
      </c>
      <c r="I91">
        <v>-9.77901757491464</v>
      </c>
      <c r="J91">
        <v>4.9304693933322499E-2</v>
      </c>
      <c r="K91">
        <v>0.132279915806441</v>
      </c>
      <c r="L91">
        <v>-12.051892523880699</v>
      </c>
      <c r="M91">
        <v>3.5395661170639602E-2</v>
      </c>
      <c r="N91">
        <v>0.155679597997501</v>
      </c>
      <c r="P91" s="15"/>
    </row>
    <row r="92" spans="1:16" customFormat="1" x14ac:dyDescent="0.25">
      <c r="A92" t="s">
        <v>50</v>
      </c>
      <c r="B92">
        <v>35</v>
      </c>
      <c r="C92" s="11">
        <v>-0.28231991057269801</v>
      </c>
      <c r="D92" s="11">
        <v>0.14059513501517501</v>
      </c>
      <c r="E92" s="11">
        <v>3.51850269304727E-2</v>
      </c>
      <c r="F92">
        <v>-1.6429449097975501E-5</v>
      </c>
      <c r="G92">
        <v>0.95922084329986002</v>
      </c>
      <c r="H92">
        <v>-2.9331439147223699E-2</v>
      </c>
      <c r="I92">
        <v>-8.5939389247462206</v>
      </c>
      <c r="J92">
        <v>3.7581423992597798E-2</v>
      </c>
      <c r="K92">
        <v>9.5206070172664997E-2</v>
      </c>
      <c r="L92">
        <v>-8.2057638931112908</v>
      </c>
      <c r="M92">
        <v>2.8934285473174701E-2</v>
      </c>
      <c r="N92">
        <v>0.10721082894990799</v>
      </c>
      <c r="P92" s="15"/>
    </row>
    <row r="93" spans="1:16" customFormat="1" x14ac:dyDescent="0.25">
      <c r="A93" t="s">
        <v>53</v>
      </c>
      <c r="B93">
        <v>10</v>
      </c>
      <c r="C93" s="11">
        <v>-0.110579276584184</v>
      </c>
      <c r="D93" s="11">
        <v>0.78753972676413397</v>
      </c>
      <c r="E93" s="11">
        <v>-0.10167346048136799</v>
      </c>
      <c r="F93">
        <v>2.2454930624816099E-4</v>
      </c>
      <c r="G93">
        <v>0.71899911128839</v>
      </c>
      <c r="H93">
        <v>-9.4347062108814897E-2</v>
      </c>
      <c r="I93">
        <v>-5.9783187316789101</v>
      </c>
      <c r="J93">
        <v>0.47926180461184298</v>
      </c>
      <c r="K93">
        <v>-4.7693292329891397E-2</v>
      </c>
      <c r="L93">
        <v>-5.1588959019295499</v>
      </c>
      <c r="M93">
        <v>0.52003583073801896</v>
      </c>
      <c r="N93">
        <v>-5.84128518391034E-2</v>
      </c>
      <c r="P93" s="15"/>
    </row>
    <row r="94" spans="1:16" customFormat="1" x14ac:dyDescent="0.25">
      <c r="A94" t="s">
        <v>54</v>
      </c>
      <c r="B94">
        <v>10</v>
      </c>
      <c r="C94" s="11">
        <v>0.63373692900385703</v>
      </c>
      <c r="D94" s="11">
        <v>0.284165330909254</v>
      </c>
      <c r="E94" s="11">
        <v>2.8844216938127401E-2</v>
      </c>
      <c r="F94">
        <v>6.3056395431439097E-4</v>
      </c>
      <c r="G94">
        <v>0.46049412784794402</v>
      </c>
      <c r="H94">
        <v>-4.2277967500834499E-2</v>
      </c>
      <c r="I94">
        <v>-1.44366327246758</v>
      </c>
      <c r="J94">
        <v>0.89747997495170895</v>
      </c>
      <c r="K94">
        <v>-0.10894687828701</v>
      </c>
      <c r="L94">
        <v>5.7357014111750999</v>
      </c>
      <c r="M94">
        <v>0.66683708125065</v>
      </c>
      <c r="N94">
        <v>-8.7191042224331397E-2</v>
      </c>
      <c r="P94" s="15"/>
    </row>
    <row r="95" spans="1:16" customFormat="1" x14ac:dyDescent="0.25">
      <c r="A95" t="s">
        <v>55</v>
      </c>
      <c r="B95">
        <v>11</v>
      </c>
      <c r="C95" s="11">
        <v>-0.14885392648852999</v>
      </c>
      <c r="D95" s="11">
        <v>0.65664603098844398</v>
      </c>
      <c r="E95" s="11">
        <v>-7.7386490986471004E-2</v>
      </c>
      <c r="F95">
        <v>5.0790641554585003E-4</v>
      </c>
      <c r="G95">
        <v>0.38376498557459598</v>
      </c>
      <c r="H95">
        <v>-1.5716558243134001E-2</v>
      </c>
      <c r="I95">
        <v>-7.4596168075728704</v>
      </c>
      <c r="J95">
        <v>0.201012146034658</v>
      </c>
      <c r="K95">
        <v>7.3582821370617599E-2</v>
      </c>
      <c r="L95">
        <v>-10.102158510462999</v>
      </c>
      <c r="M95">
        <v>0.11123401196792899</v>
      </c>
      <c r="N95">
        <v>0.15719936028092199</v>
      </c>
      <c r="P95" s="15"/>
    </row>
    <row r="96" spans="1:16" customFormat="1" x14ac:dyDescent="0.25">
      <c r="A96" t="s">
        <v>56</v>
      </c>
      <c r="B96">
        <v>21</v>
      </c>
      <c r="C96" s="11">
        <v>-2.13474931701979E-2</v>
      </c>
      <c r="D96" s="11">
        <v>0.92718973548571204</v>
      </c>
      <c r="E96" s="11">
        <v>-4.9550601016501397E-2</v>
      </c>
      <c r="F96">
        <v>5.3119533287017602E-4</v>
      </c>
      <c r="G96">
        <v>0.151600717393477</v>
      </c>
      <c r="H96">
        <v>5.5019552889832402E-2</v>
      </c>
      <c r="I96">
        <v>-3.3882245878335899</v>
      </c>
      <c r="J96">
        <v>0.43984483078203301</v>
      </c>
      <c r="K96">
        <v>-1.8369542322914899E-2</v>
      </c>
      <c r="L96">
        <v>-3.1796718723776598</v>
      </c>
      <c r="M96">
        <v>0.55480395229667101</v>
      </c>
      <c r="N96">
        <v>-3.1393197240315598E-2</v>
      </c>
      <c r="P96" s="15"/>
    </row>
    <row r="97" spans="1:16" customFormat="1" x14ac:dyDescent="0.25">
      <c r="A97" t="s">
        <v>57</v>
      </c>
      <c r="B97">
        <v>28</v>
      </c>
      <c r="C97" s="11">
        <v>2.1525729150015702E-2</v>
      </c>
      <c r="D97" s="11">
        <v>0.897205714086596</v>
      </c>
      <c r="E97" s="11">
        <v>-3.63841991665328E-2</v>
      </c>
      <c r="F97">
        <v>1.8518883672672299E-5</v>
      </c>
      <c r="G97">
        <v>0.95015687054161302</v>
      </c>
      <c r="H97">
        <v>-3.6884162539285899E-2</v>
      </c>
      <c r="I97">
        <v>-1.4708592039556501</v>
      </c>
      <c r="J97">
        <v>0.68027536903722396</v>
      </c>
      <c r="K97">
        <v>-3.0414034307859401E-2</v>
      </c>
      <c r="L97">
        <v>0.85391328471988903</v>
      </c>
      <c r="M97">
        <v>0.82120099078327602</v>
      </c>
      <c r="N97">
        <v>-3.5040531790244203E-2</v>
      </c>
      <c r="P97" s="15"/>
    </row>
    <row r="98" spans="1:16" customFormat="1" x14ac:dyDescent="0.25">
      <c r="A98" t="s">
        <v>58</v>
      </c>
      <c r="B98">
        <v>13</v>
      </c>
      <c r="C98" s="11">
        <v>-0.37303459119497001</v>
      </c>
      <c r="D98" s="11">
        <v>0.23345892466958401</v>
      </c>
      <c r="E98" s="11">
        <v>4.23140270597855E-2</v>
      </c>
      <c r="F98">
        <v>-2.2102003202012E-4</v>
      </c>
      <c r="G98">
        <v>0.75401221382259198</v>
      </c>
      <c r="H98">
        <v>-7.4131802399757502E-2</v>
      </c>
      <c r="I98">
        <v>-8.0802641129504291</v>
      </c>
      <c r="J98">
        <v>0.25460905684357699</v>
      </c>
      <c r="K98">
        <v>3.2132995196137E-2</v>
      </c>
      <c r="L98">
        <v>-13.411043673327001</v>
      </c>
      <c r="M98">
        <v>8.5754563527514496E-2</v>
      </c>
      <c r="N98">
        <v>0.16155187825409301</v>
      </c>
      <c r="P98" s="15"/>
    </row>
    <row r="99" spans="1:16" customFormat="1" x14ac:dyDescent="0.25">
      <c r="A99" t="s">
        <v>59</v>
      </c>
      <c r="B99">
        <v>36</v>
      </c>
      <c r="C99" s="11">
        <v>-4.3821236423833301E-2</v>
      </c>
      <c r="D99" s="11">
        <v>0.79061159074085896</v>
      </c>
      <c r="E99" s="11">
        <v>-2.6471965839298499E-2</v>
      </c>
      <c r="F99">
        <v>-2.9991807547875702E-4</v>
      </c>
      <c r="G99">
        <v>0.23311637554717299</v>
      </c>
      <c r="H99">
        <v>1.2948193784837201E-2</v>
      </c>
      <c r="I99">
        <v>-0.36064827264974703</v>
      </c>
      <c r="J99">
        <v>0.91171469309950703</v>
      </c>
      <c r="K99">
        <v>-2.82050186980645E-2</v>
      </c>
      <c r="L99">
        <v>-5.1903325739703501</v>
      </c>
      <c r="M99">
        <v>0.116918124043559</v>
      </c>
      <c r="N99">
        <v>4.2151425816537698E-2</v>
      </c>
      <c r="P99" s="15"/>
    </row>
    <row r="100" spans="1:16" customFormat="1" x14ac:dyDescent="0.25">
      <c r="A100" t="s">
        <v>60</v>
      </c>
      <c r="B100">
        <v>26</v>
      </c>
      <c r="C100" s="11">
        <v>0.17634501162089999</v>
      </c>
      <c r="D100" s="11">
        <v>0.37375895925104302</v>
      </c>
      <c r="E100" s="11">
        <v>-6.9623462092787101E-3</v>
      </c>
      <c r="F100">
        <v>3.9811115778731998E-4</v>
      </c>
      <c r="G100">
        <v>0.27160592705250802</v>
      </c>
      <c r="H100">
        <v>1.00454586839773E-2</v>
      </c>
      <c r="I100">
        <v>0.805449144320314</v>
      </c>
      <c r="J100">
        <v>0.85166660224878898</v>
      </c>
      <c r="K100">
        <v>-3.8517093063752401E-2</v>
      </c>
      <c r="L100">
        <v>4.2234758116276998</v>
      </c>
      <c r="M100">
        <v>0.30682991376715202</v>
      </c>
      <c r="N100">
        <v>3.3849553980380702E-3</v>
      </c>
      <c r="P100" s="15"/>
    </row>
    <row r="101" spans="1:16" customFormat="1" x14ac:dyDescent="0.25">
      <c r="A101" t="s">
        <v>62</v>
      </c>
      <c r="B101">
        <v>15</v>
      </c>
      <c r="C101" s="11">
        <v>-9.5684826407515203E-2</v>
      </c>
      <c r="D101" s="11">
        <v>0.66725773299622604</v>
      </c>
      <c r="E101" s="11">
        <v>-5.6870246720061503E-2</v>
      </c>
      <c r="F101">
        <v>-1.4635812555367699E-4</v>
      </c>
      <c r="G101">
        <v>0.70699144255649105</v>
      </c>
      <c r="H101">
        <v>-6.02806620206724E-2</v>
      </c>
      <c r="I101">
        <v>1.4162986993481701</v>
      </c>
      <c r="J101">
        <v>0.816990401494052</v>
      </c>
      <c r="K101">
        <v>-6.7189609694717503E-2</v>
      </c>
      <c r="L101">
        <v>-0.59856377590118304</v>
      </c>
      <c r="M101">
        <v>0.91280271579848304</v>
      </c>
      <c r="N101">
        <v>-7.0477968866072396E-2</v>
      </c>
      <c r="P101" s="15"/>
    </row>
    <row r="102" spans="1:16" customFormat="1" x14ac:dyDescent="0.25">
      <c r="A102" t="s">
        <v>63</v>
      </c>
      <c r="B102">
        <v>17</v>
      </c>
      <c r="C102" s="11">
        <v>0.31063598258906699</v>
      </c>
      <c r="D102" s="11">
        <v>0.19210006773584701</v>
      </c>
      <c r="E102" s="11">
        <v>4.7872527466290102E-2</v>
      </c>
      <c r="F102">
        <v>2.20440387460954E-4</v>
      </c>
      <c r="G102">
        <v>0.61867604775021401</v>
      </c>
      <c r="H102">
        <v>-4.5662691377056801E-2</v>
      </c>
      <c r="I102">
        <v>-5.1172720067970996</v>
      </c>
      <c r="J102">
        <v>0.25677732638933398</v>
      </c>
      <c r="K102">
        <v>2.2038341553629898E-2</v>
      </c>
      <c r="L102">
        <v>0.90057108165267696</v>
      </c>
      <c r="M102">
        <v>0.85638405919429605</v>
      </c>
      <c r="N102">
        <v>-6.0258352936222198E-2</v>
      </c>
      <c r="P102" s="15"/>
    </row>
    <row r="103" spans="1:16" customFormat="1" x14ac:dyDescent="0.25">
      <c r="A103" t="s">
        <v>64</v>
      </c>
      <c r="B103">
        <v>10</v>
      </c>
      <c r="C103" s="11">
        <v>0.19412824890911801</v>
      </c>
      <c r="D103" s="11">
        <v>0.55653697156562798</v>
      </c>
      <c r="E103" s="11">
        <v>-6.69066179993658E-2</v>
      </c>
      <c r="F103">
        <v>9.8775037106293694E-5</v>
      </c>
      <c r="G103">
        <v>0.766119032430856</v>
      </c>
      <c r="H103">
        <v>-9.9625339572198698E-2</v>
      </c>
      <c r="I103">
        <v>1.89762067172294</v>
      </c>
      <c r="J103">
        <v>0.76238222982905202</v>
      </c>
      <c r="K103">
        <v>-9.9245967282254099E-2</v>
      </c>
      <c r="L103">
        <v>6.4995347309650597</v>
      </c>
      <c r="M103">
        <v>0.56237453094505296</v>
      </c>
      <c r="N103">
        <v>-6.8175737479427595E-2</v>
      </c>
      <c r="P103" s="15"/>
    </row>
    <row r="104" spans="1:16" customFormat="1" x14ac:dyDescent="0.25">
      <c r="A104" t="s">
        <v>65</v>
      </c>
      <c r="B104">
        <v>36</v>
      </c>
      <c r="C104" s="11">
        <v>-0.13241662197326501</v>
      </c>
      <c r="D104" s="11">
        <v>0.391500078817965</v>
      </c>
      <c r="E104" s="11">
        <v>-6.9140342162985497E-3</v>
      </c>
      <c r="F104">
        <v>-1.76829291124649E-4</v>
      </c>
      <c r="G104">
        <v>0.53083028652368802</v>
      </c>
      <c r="H104">
        <v>-1.6928354892712199E-2</v>
      </c>
      <c r="I104">
        <v>-0.30190779958041902</v>
      </c>
      <c r="J104">
        <v>0.92974612692703196</v>
      </c>
      <c r="K104">
        <v>-2.83397393526903E-2</v>
      </c>
      <c r="L104">
        <v>-5.2957607457590701</v>
      </c>
      <c r="M104">
        <v>0.151847564839697</v>
      </c>
      <c r="N104">
        <v>3.0856906602511499E-2</v>
      </c>
      <c r="P104" s="15"/>
    </row>
    <row r="105" spans="1:16" customFormat="1" x14ac:dyDescent="0.25">
      <c r="A105" t="s">
        <v>66</v>
      </c>
      <c r="B105">
        <v>23</v>
      </c>
      <c r="C105" s="11">
        <v>-0.10425252903709201</v>
      </c>
      <c r="D105" s="11">
        <v>0.628808703693025</v>
      </c>
      <c r="E105" s="11">
        <v>-3.4156483143164697E-2</v>
      </c>
      <c r="F105">
        <v>-2.6953518703690198E-6</v>
      </c>
      <c r="G105">
        <v>0.99358803978899302</v>
      </c>
      <c r="H105">
        <v>-4.5451405960801501E-2</v>
      </c>
      <c r="I105">
        <v>-4.8340988469451096</v>
      </c>
      <c r="J105">
        <v>0.27185838461706802</v>
      </c>
      <c r="K105">
        <v>1.16146258818309E-2</v>
      </c>
      <c r="L105">
        <v>-7.0961647539632198</v>
      </c>
      <c r="M105">
        <v>0.174032665822482</v>
      </c>
      <c r="N105">
        <v>4.0610042081900902E-2</v>
      </c>
      <c r="P105" s="15"/>
    </row>
    <row r="106" spans="1:16" customFormat="1" x14ac:dyDescent="0.25">
      <c r="A106" t="s">
        <v>67</v>
      </c>
      <c r="B106">
        <v>20</v>
      </c>
      <c r="C106" s="11">
        <v>0.321757322175732</v>
      </c>
      <c r="D106" s="11">
        <v>0.15239772468134899</v>
      </c>
      <c r="E106" s="11">
        <v>5.7619505448902202E-2</v>
      </c>
      <c r="F106">
        <v>1.37962088951917E-4</v>
      </c>
      <c r="G106">
        <v>0.71338986042758701</v>
      </c>
      <c r="H106">
        <v>-4.4985898276500097E-2</v>
      </c>
      <c r="I106">
        <v>-2.0153792979915601</v>
      </c>
      <c r="J106">
        <v>0.67410711214197705</v>
      </c>
      <c r="K106">
        <v>-4.2621605658271999E-2</v>
      </c>
      <c r="L106">
        <v>2.45516060828189</v>
      </c>
      <c r="M106">
        <v>0.60942000716328004</v>
      </c>
      <c r="N106">
        <v>-3.7889863798260301E-2</v>
      </c>
      <c r="P106" s="15"/>
    </row>
    <row r="107" spans="1:16" customFormat="1" x14ac:dyDescent="0.25">
      <c r="A107" t="s">
        <v>68</v>
      </c>
      <c r="B107">
        <v>19</v>
      </c>
      <c r="C107" s="11">
        <v>-0.30287812921600399</v>
      </c>
      <c r="D107" s="11">
        <v>9.8107587297081106E-2</v>
      </c>
      <c r="E107" s="11">
        <v>9.7111592871546498E-2</v>
      </c>
      <c r="F107">
        <v>-3.7138430514793702E-4</v>
      </c>
      <c r="G107">
        <v>0.286738118093744</v>
      </c>
      <c r="H107">
        <v>1.0688786745556201E-2</v>
      </c>
      <c r="I107">
        <v>-3.3255357079402299</v>
      </c>
      <c r="J107">
        <v>0.42698615460818101</v>
      </c>
      <c r="K107">
        <v>-1.8190920723039499E-2</v>
      </c>
      <c r="L107">
        <v>-6.9201703352725996</v>
      </c>
      <c r="M107">
        <v>2.9935249507895299E-2</v>
      </c>
      <c r="N107">
        <v>0.19343114886632701</v>
      </c>
      <c r="P107" s="15"/>
    </row>
    <row r="108" spans="1:16" customFormat="1" x14ac:dyDescent="0.25">
      <c r="A108" s="8" t="s">
        <v>69</v>
      </c>
      <c r="B108">
        <v>24</v>
      </c>
      <c r="C108" s="11">
        <v>-0.28193539300666798</v>
      </c>
      <c r="D108" s="11">
        <v>0.20518299103069401</v>
      </c>
      <c r="E108" s="11">
        <v>2.83414713661241E-2</v>
      </c>
      <c r="F108">
        <v>1.93689806574805E-4</v>
      </c>
      <c r="G108">
        <v>0.66434561055586505</v>
      </c>
      <c r="H108">
        <v>-3.47847834185138E-2</v>
      </c>
      <c r="I108">
        <v>-8.2079971733113499</v>
      </c>
      <c r="J108">
        <v>4.8687422405721402E-2</v>
      </c>
      <c r="K108">
        <v>0.12195565111580101</v>
      </c>
      <c r="L108">
        <v>-12.7729941400227</v>
      </c>
      <c r="M108">
        <v>1.5692558747916201E-3</v>
      </c>
      <c r="N108">
        <v>0.33049106973037501</v>
      </c>
      <c r="P108" s="15"/>
    </row>
    <row r="109" spans="1:16" customFormat="1" x14ac:dyDescent="0.25">
      <c r="A109" t="s">
        <v>71</v>
      </c>
      <c r="B109">
        <v>12</v>
      </c>
      <c r="C109" s="11">
        <v>0.214024560424219</v>
      </c>
      <c r="D109" s="11">
        <v>0.34528367745256999</v>
      </c>
      <c r="E109" s="11">
        <v>-2.30796039661874E-3</v>
      </c>
      <c r="F109">
        <v>3.54758711859858E-4</v>
      </c>
      <c r="G109">
        <v>0.404931619946648</v>
      </c>
      <c r="H109">
        <v>-2.1265727163595202E-2</v>
      </c>
      <c r="I109">
        <v>0.69404360816222899</v>
      </c>
      <c r="J109">
        <v>0.88830156119942905</v>
      </c>
      <c r="K109">
        <v>-8.8863752938373106E-2</v>
      </c>
      <c r="L109">
        <v>3.2989458695007698</v>
      </c>
      <c r="M109">
        <v>0.60675216366972295</v>
      </c>
      <c r="N109">
        <v>-6.3760996094434502E-2</v>
      </c>
      <c r="P109" s="15"/>
    </row>
    <row r="110" spans="1:16" customFormat="1" x14ac:dyDescent="0.25">
      <c r="A110" t="s">
        <v>72</v>
      </c>
      <c r="B110">
        <v>27</v>
      </c>
      <c r="C110" s="11">
        <v>-0.23613789778206201</v>
      </c>
      <c r="D110" s="11">
        <v>0.27376603917909698</v>
      </c>
      <c r="E110" s="11">
        <v>9.17641473797004E-3</v>
      </c>
      <c r="F110">
        <v>5.1985910448153303E-4</v>
      </c>
      <c r="G110">
        <v>0.17149211874729001</v>
      </c>
      <c r="H110">
        <v>3.4939339831131302E-2</v>
      </c>
      <c r="I110">
        <v>-9.6959252609808804</v>
      </c>
      <c r="J110">
        <v>3.98949727864151E-2</v>
      </c>
      <c r="K110">
        <v>0.119940152610805</v>
      </c>
      <c r="L110">
        <v>-3.5282969682563401</v>
      </c>
      <c r="M110">
        <v>0.42582279544445301</v>
      </c>
      <c r="N110">
        <v>-1.29591956258615E-2</v>
      </c>
      <c r="P110" s="15"/>
    </row>
    <row r="111" spans="1:16" customFormat="1" x14ac:dyDescent="0.25">
      <c r="A111" t="s">
        <v>73</v>
      </c>
      <c r="B111">
        <v>12</v>
      </c>
      <c r="C111" s="11">
        <v>-6.5897697960772703E-2</v>
      </c>
      <c r="D111" s="11">
        <v>0.80164140904998804</v>
      </c>
      <c r="E111" s="11">
        <v>-8.4379043237825996E-2</v>
      </c>
      <c r="F111">
        <v>-2.0568207888448301E-5</v>
      </c>
      <c r="G111">
        <v>0.96626510537841903</v>
      </c>
      <c r="H111">
        <v>-9.0723477277533396E-2</v>
      </c>
      <c r="I111">
        <v>-2.0701713813173002</v>
      </c>
      <c r="J111">
        <v>0.76853227853802097</v>
      </c>
      <c r="K111">
        <v>-8.1958035797063303E-2</v>
      </c>
      <c r="L111">
        <v>-3.1873285453368099</v>
      </c>
      <c r="M111">
        <v>0.65569512446312195</v>
      </c>
      <c r="N111">
        <v>-7.0473689627295902E-2</v>
      </c>
      <c r="P111" s="15"/>
    </row>
    <row r="112" spans="1:16" customFormat="1" x14ac:dyDescent="0.25">
      <c r="A112" t="s">
        <v>74</v>
      </c>
      <c r="B112">
        <v>26</v>
      </c>
      <c r="C112" s="11">
        <v>-6.2832237422219203E-2</v>
      </c>
      <c r="D112" s="11">
        <v>0.71771702472642995</v>
      </c>
      <c r="E112" s="11">
        <v>-3.4468283485599598E-2</v>
      </c>
      <c r="F112">
        <v>4.3056671083764901E-4</v>
      </c>
      <c r="G112">
        <v>0.16216948071208001</v>
      </c>
      <c r="H112">
        <v>3.9692812477014797E-2</v>
      </c>
      <c r="I112">
        <v>-5.1274260850659097</v>
      </c>
      <c r="J112">
        <v>0.24635928665530901</v>
      </c>
      <c r="K112">
        <v>1.54918101399458E-2</v>
      </c>
      <c r="L112">
        <v>-4.6533668747644601</v>
      </c>
      <c r="M112">
        <v>0.25847134379226999</v>
      </c>
      <c r="N112">
        <v>1.28006352329468E-2</v>
      </c>
      <c r="P112" s="15"/>
    </row>
    <row r="113" spans="1:16" customFormat="1" x14ac:dyDescent="0.25">
      <c r="A113" t="s">
        <v>75</v>
      </c>
      <c r="B113">
        <v>19</v>
      </c>
      <c r="C113" s="11">
        <v>9.6500925900334503E-2</v>
      </c>
      <c r="D113" s="11">
        <v>0.56983824186902998</v>
      </c>
      <c r="E113" s="11">
        <v>-3.6263106142115899E-2</v>
      </c>
      <c r="F113">
        <v>3.3574059259856501E-4</v>
      </c>
      <c r="G113">
        <v>0.311335646990825</v>
      </c>
      <c r="H113">
        <v>4.46229267468168E-3</v>
      </c>
      <c r="I113">
        <v>-8.8403532091873807</v>
      </c>
      <c r="J113">
        <v>6.4785941520635507E-2</v>
      </c>
      <c r="K113">
        <v>0.13120193625048901</v>
      </c>
      <c r="L113">
        <v>-2.49316916385059</v>
      </c>
      <c r="M113">
        <v>0.50992649818258196</v>
      </c>
      <c r="N113">
        <v>-2.9698802439094299E-2</v>
      </c>
      <c r="P113" s="15"/>
    </row>
    <row r="114" spans="1:16" customFormat="1" x14ac:dyDescent="0.25">
      <c r="A114" t="s">
        <v>76</v>
      </c>
      <c r="B114">
        <v>25</v>
      </c>
      <c r="C114" s="11">
        <v>-0.32488238369054101</v>
      </c>
      <c r="D114" s="11">
        <v>6.8718267897016599E-2</v>
      </c>
      <c r="E114" s="11">
        <v>9.5258137134529006E-2</v>
      </c>
      <c r="F114">
        <v>-2.0999138894652801E-4</v>
      </c>
      <c r="G114">
        <v>0.51806173875779804</v>
      </c>
      <c r="H114">
        <v>-2.3317667258866599E-2</v>
      </c>
      <c r="I114">
        <v>-3.61810571657661</v>
      </c>
      <c r="J114">
        <v>0.35650743554460401</v>
      </c>
      <c r="K114">
        <v>-4.6663757098552904E-3</v>
      </c>
      <c r="L114">
        <v>-7.8491453063265997</v>
      </c>
      <c r="M114">
        <v>3.0180292747599698E-2</v>
      </c>
      <c r="N114">
        <v>0.147020084833553</v>
      </c>
      <c r="P114" s="15"/>
    </row>
    <row r="115" spans="1:16" customFormat="1" x14ac:dyDescent="0.25">
      <c r="A115" t="s">
        <v>77</v>
      </c>
      <c r="B115">
        <v>15</v>
      </c>
      <c r="C115" s="11">
        <v>-0.12660695468914501</v>
      </c>
      <c r="D115" s="11">
        <v>0.53831970965920395</v>
      </c>
      <c r="E115" s="11">
        <v>-4.1816008320305201E-2</v>
      </c>
      <c r="F115">
        <v>1.30574954297868E-4</v>
      </c>
      <c r="G115">
        <v>0.79573766140997304</v>
      </c>
      <c r="H115">
        <v>-6.6127013368371304E-2</v>
      </c>
      <c r="I115">
        <v>-12.355949568589599</v>
      </c>
      <c r="J115">
        <v>2.48422231014031E-3</v>
      </c>
      <c r="K115">
        <v>0.45506339582722299</v>
      </c>
      <c r="L115">
        <v>-10.9986449308093</v>
      </c>
      <c r="M115">
        <v>8.4087459951713E-3</v>
      </c>
      <c r="N115">
        <v>0.35868857659466502</v>
      </c>
      <c r="P115" s="15"/>
    </row>
    <row r="116" spans="1:16" customFormat="1" x14ac:dyDescent="0.25">
      <c r="A116" t="s">
        <v>78</v>
      </c>
      <c r="B116">
        <v>20</v>
      </c>
      <c r="C116" s="11">
        <v>-6.4823913525851207E-2</v>
      </c>
      <c r="D116" s="11">
        <v>0.53028420887026695</v>
      </c>
      <c r="E116" s="11">
        <v>-3.0467982485059601E-2</v>
      </c>
      <c r="F116">
        <v>-1.4432954736265E-4</v>
      </c>
      <c r="G116">
        <v>0.32083556856866002</v>
      </c>
      <c r="H116">
        <v>1.95128982424631E-3</v>
      </c>
      <c r="I116">
        <v>1.6523851472197799</v>
      </c>
      <c r="J116">
        <v>0.42282671221004597</v>
      </c>
      <c r="K116">
        <v>-1.6720132199709501E-2</v>
      </c>
      <c r="L116">
        <v>0.157997794601661</v>
      </c>
      <c r="M116">
        <v>0.95580461472826905</v>
      </c>
      <c r="N116">
        <v>-5.2456904899216901E-2</v>
      </c>
      <c r="P116" s="15"/>
    </row>
    <row r="117" spans="1:16" customFormat="1" x14ac:dyDescent="0.25">
      <c r="A117" t="s">
        <v>79</v>
      </c>
      <c r="B117">
        <v>30</v>
      </c>
      <c r="C117" s="11">
        <v>4.4420514200800999E-4</v>
      </c>
      <c r="D117" s="11">
        <v>0.99755488222823196</v>
      </c>
      <c r="E117" s="11">
        <v>-3.4482417794984302E-2</v>
      </c>
      <c r="F117">
        <v>1.9957363831960199E-4</v>
      </c>
      <c r="G117">
        <v>0.35203989287411003</v>
      </c>
      <c r="H117">
        <v>-3.52462843624668E-3</v>
      </c>
      <c r="I117">
        <v>-4.3777353716605001</v>
      </c>
      <c r="J117">
        <v>9.7394606479319204E-2</v>
      </c>
      <c r="K117">
        <v>6.0568604427913703E-2</v>
      </c>
      <c r="L117">
        <v>-5.5422187178801199</v>
      </c>
      <c r="M117">
        <v>6.6846872289424E-2</v>
      </c>
      <c r="N117">
        <v>8.0488374924348696E-2</v>
      </c>
      <c r="P117" s="15"/>
    </row>
    <row r="118" spans="1:16" customFormat="1" x14ac:dyDescent="0.25">
      <c r="A118" t="s">
        <v>80</v>
      </c>
      <c r="B118">
        <v>14</v>
      </c>
      <c r="C118" s="11">
        <v>-0.42339253597121401</v>
      </c>
      <c r="D118" s="11">
        <v>6.0789117407144301E-2</v>
      </c>
      <c r="E118" s="11">
        <v>0.186707557862131</v>
      </c>
      <c r="F118">
        <v>2.27128452993782E-4</v>
      </c>
      <c r="G118">
        <v>0.49693676088047301</v>
      </c>
      <c r="H118">
        <v>-3.7925617981603897E-2</v>
      </c>
      <c r="I118">
        <v>-4.13254939422887</v>
      </c>
      <c r="J118">
        <v>0.343659578133581</v>
      </c>
      <c r="K118">
        <v>-2.4466181757063499E-3</v>
      </c>
      <c r="L118">
        <v>-8.2664798361640095</v>
      </c>
      <c r="M118">
        <v>9.0679642160480994E-2</v>
      </c>
      <c r="N118">
        <v>0.14317159486797401</v>
      </c>
      <c r="P118" s="15"/>
    </row>
    <row r="119" spans="1:16" customFormat="1" x14ac:dyDescent="0.25">
      <c r="A119" t="s">
        <v>81</v>
      </c>
      <c r="B119">
        <v>22</v>
      </c>
      <c r="C119" s="11">
        <v>-3.7341019176842599E-2</v>
      </c>
      <c r="D119" s="11">
        <v>0.78108379860672095</v>
      </c>
      <c r="E119" s="11">
        <v>-4.3680841765054698E-2</v>
      </c>
      <c r="F119">
        <v>5.9680580479740702E-5</v>
      </c>
      <c r="G119">
        <v>0.76762882492944495</v>
      </c>
      <c r="H119">
        <v>-4.3168201016684303E-2</v>
      </c>
      <c r="I119">
        <v>-0.37129163222765299</v>
      </c>
      <c r="J119">
        <v>0.89742618666279605</v>
      </c>
      <c r="K119">
        <v>-4.6770375630188703E-2</v>
      </c>
      <c r="L119">
        <v>-0.27805544342621902</v>
      </c>
      <c r="M119">
        <v>0.93503207617133799</v>
      </c>
      <c r="N119">
        <v>-4.7279634014216497E-2</v>
      </c>
      <c r="P119" s="15"/>
    </row>
    <row r="120" spans="1:16" customFormat="1" x14ac:dyDescent="0.25">
      <c r="A120" t="s">
        <v>82</v>
      </c>
      <c r="B120">
        <v>20</v>
      </c>
      <c r="C120" s="11">
        <v>-3.8841966665596701E-2</v>
      </c>
      <c r="D120" s="11">
        <v>0.82591339522619001</v>
      </c>
      <c r="E120" s="11">
        <v>-4.9883637376607802E-2</v>
      </c>
      <c r="F120">
        <v>3.9679463650914499E-4</v>
      </c>
      <c r="G120">
        <v>0.109921924026584</v>
      </c>
      <c r="H120">
        <v>8.3084733806557898E-2</v>
      </c>
      <c r="I120">
        <v>-6.5037273952348498</v>
      </c>
      <c r="J120">
        <v>9.9425897232444396E-2</v>
      </c>
      <c r="K120">
        <v>9.0942534378142106E-2</v>
      </c>
      <c r="L120">
        <v>-3.9339039297748402</v>
      </c>
      <c r="M120">
        <v>0.37183837577975798</v>
      </c>
      <c r="N120">
        <v>-8.2381903340138507E-3</v>
      </c>
      <c r="P120" s="15"/>
    </row>
    <row r="121" spans="1:16" customFormat="1" x14ac:dyDescent="0.25">
      <c r="A121" t="s">
        <v>83</v>
      </c>
      <c r="B121">
        <v>8</v>
      </c>
      <c r="C121" s="11">
        <v>-5.6622516556295598E-2</v>
      </c>
      <c r="D121" s="11">
        <v>0.89478224120496097</v>
      </c>
      <c r="E121" s="11">
        <v>-0.139794832764079</v>
      </c>
      <c r="F121">
        <v>6.9653430197481902E-4</v>
      </c>
      <c r="G121">
        <v>0.19138366208819299</v>
      </c>
      <c r="H121">
        <v>0.12003901684712601</v>
      </c>
      <c r="I121">
        <v>-8.83657226269281</v>
      </c>
      <c r="J121">
        <v>0.187157534453291</v>
      </c>
      <c r="K121">
        <v>0.124456635393753</v>
      </c>
      <c r="L121">
        <v>3.6761529216775002</v>
      </c>
      <c r="M121">
        <v>0.57274657898400605</v>
      </c>
      <c r="N121">
        <v>-8.8444062785346403E-2</v>
      </c>
      <c r="P121" s="15"/>
    </row>
    <row r="122" spans="1:16" customFormat="1" x14ac:dyDescent="0.25">
      <c r="A122" t="s">
        <v>84</v>
      </c>
      <c r="B122">
        <v>38</v>
      </c>
      <c r="C122" s="11">
        <v>-0.23756254154408399</v>
      </c>
      <c r="D122" s="11">
        <v>0.15972617469992201</v>
      </c>
      <c r="E122" s="11">
        <v>2.71084738408413E-2</v>
      </c>
      <c r="F122">
        <v>-8.2762113388466495E-5</v>
      </c>
      <c r="G122">
        <v>0.72673788652291904</v>
      </c>
      <c r="H122">
        <v>-2.3596700203387899E-2</v>
      </c>
      <c r="I122">
        <v>-5.09085098210541</v>
      </c>
      <c r="J122">
        <v>0.149557430431771</v>
      </c>
      <c r="K122">
        <v>2.9768166738260399E-2</v>
      </c>
      <c r="L122">
        <v>-6.69358090940759</v>
      </c>
      <c r="M122">
        <v>6.9408956375652406E-2</v>
      </c>
      <c r="N122">
        <v>6.1658360896376899E-2</v>
      </c>
      <c r="P122" s="15"/>
    </row>
    <row r="123" spans="1:16" customFormat="1" x14ac:dyDescent="0.25">
      <c r="A123" t="s">
        <v>85</v>
      </c>
      <c r="B123">
        <v>28</v>
      </c>
      <c r="C123" s="11">
        <v>8.1163219450365504E-2</v>
      </c>
      <c r="D123" s="11">
        <v>0.65978023602508595</v>
      </c>
      <c r="E123" s="11">
        <v>-2.9482422559852201E-2</v>
      </c>
      <c r="F123">
        <v>3.5761975798163801E-4</v>
      </c>
      <c r="G123">
        <v>0.192593449342668</v>
      </c>
      <c r="H123">
        <v>2.7297892316510301E-2</v>
      </c>
      <c r="I123">
        <v>-5.68239537946359</v>
      </c>
      <c r="J123">
        <v>0.108066202829787</v>
      </c>
      <c r="K123">
        <v>5.9218613571663997E-2</v>
      </c>
      <c r="L123">
        <v>-1.2764620847441101E-3</v>
      </c>
      <c r="M123">
        <v>0.99974694123638697</v>
      </c>
      <c r="N123">
        <v>-3.7037033101229702E-2</v>
      </c>
      <c r="P123" s="15"/>
    </row>
    <row r="124" spans="1:16" customFormat="1" x14ac:dyDescent="0.25">
      <c r="A124" t="s">
        <v>86</v>
      </c>
      <c r="B124">
        <v>10</v>
      </c>
      <c r="C124" s="11">
        <v>-0.33085684115251202</v>
      </c>
      <c r="D124" s="11">
        <v>0.238893387736895</v>
      </c>
      <c r="E124" s="11">
        <v>5.5803233356967401E-2</v>
      </c>
      <c r="F124">
        <v>2.3738443838038301E-4</v>
      </c>
      <c r="G124">
        <v>0.60646239933228197</v>
      </c>
      <c r="H124">
        <v>-7.7022286407542301E-2</v>
      </c>
      <c r="I124">
        <v>-7.01079921112765</v>
      </c>
      <c r="J124">
        <v>0.30293081191949101</v>
      </c>
      <c r="K124">
        <v>1.9019526927727098E-2</v>
      </c>
      <c r="L124">
        <v>-7.0586970151343298</v>
      </c>
      <c r="M124">
        <v>0.113798805028758</v>
      </c>
      <c r="N124">
        <v>0.17131308060990699</v>
      </c>
      <c r="P124" s="15"/>
    </row>
    <row r="125" spans="1:16" customFormat="1" x14ac:dyDescent="0.25">
      <c r="A125" t="s">
        <v>87</v>
      </c>
      <c r="B125">
        <v>25</v>
      </c>
      <c r="C125" s="11">
        <v>-0.28003405873152298</v>
      </c>
      <c r="D125" s="11">
        <v>0.108532527438623</v>
      </c>
      <c r="E125" s="11">
        <v>6.6417587471432005E-2</v>
      </c>
      <c r="F125">
        <v>4.0975047764419401E-4</v>
      </c>
      <c r="G125">
        <v>0.32729995497571401</v>
      </c>
      <c r="H125">
        <v>-2.20632490588457E-6</v>
      </c>
      <c r="I125">
        <v>-10.210031615825001</v>
      </c>
      <c r="J125">
        <v>2.6141981040286701E-3</v>
      </c>
      <c r="K125">
        <v>0.29129337781757803</v>
      </c>
      <c r="L125">
        <v>-9.6027071194322495</v>
      </c>
      <c r="M125">
        <v>1.3603673731297399E-3</v>
      </c>
      <c r="N125">
        <v>0.32651295229210903</v>
      </c>
      <c r="P125" s="15"/>
    </row>
    <row r="126" spans="1:16" customFormat="1" x14ac:dyDescent="0.25">
      <c r="A126" t="s">
        <v>88</v>
      </c>
      <c r="B126">
        <v>12</v>
      </c>
      <c r="C126" s="11">
        <v>1.85718201754374E-2</v>
      </c>
      <c r="D126" s="11">
        <v>0.95590609512304603</v>
      </c>
      <c r="E126" s="11">
        <v>-9.0591867348727206E-2</v>
      </c>
      <c r="F126">
        <v>2.4160938985636499E-4</v>
      </c>
      <c r="G126">
        <v>0.62784055356281498</v>
      </c>
      <c r="H126">
        <v>-6.6793657047209201E-2</v>
      </c>
      <c r="I126">
        <v>-8.3903495040356795</v>
      </c>
      <c r="J126">
        <v>0.11233568591717399</v>
      </c>
      <c r="K126">
        <v>0.14152000192357</v>
      </c>
      <c r="L126">
        <v>-8.1188382471854208</v>
      </c>
      <c r="M126">
        <v>0.12985410909734199</v>
      </c>
      <c r="N126">
        <v>0.122830238456771</v>
      </c>
      <c r="P126" s="15"/>
    </row>
    <row r="127" spans="1:16" customFormat="1" x14ac:dyDescent="0.25">
      <c r="A127" t="s">
        <v>89</v>
      </c>
      <c r="B127">
        <v>23</v>
      </c>
      <c r="C127" s="11">
        <v>-0.197021957327324</v>
      </c>
      <c r="D127" s="11">
        <v>0.25400135649615602</v>
      </c>
      <c r="E127" s="11">
        <v>1.5915888182117598E-2</v>
      </c>
      <c r="F127">
        <v>5.90797508342541E-5</v>
      </c>
      <c r="G127">
        <v>0.86613293211857101</v>
      </c>
      <c r="H127">
        <v>-4.4074050779231697E-2</v>
      </c>
      <c r="I127">
        <v>-5.9736027474847804</v>
      </c>
      <c r="J127">
        <v>6.8899547291257204E-2</v>
      </c>
      <c r="K127">
        <v>0.103601265779563</v>
      </c>
      <c r="L127">
        <v>-7.7663592543169102</v>
      </c>
      <c r="M127">
        <v>1.9782282998482E-2</v>
      </c>
      <c r="N127">
        <v>0.187761914422369</v>
      </c>
      <c r="P127" s="15"/>
    </row>
    <row r="128" spans="1:16" customFormat="1" x14ac:dyDescent="0.25">
      <c r="A128" s="8" t="s">
        <v>90</v>
      </c>
      <c r="B128">
        <v>30</v>
      </c>
      <c r="C128" s="11">
        <v>-0.49747132169575498</v>
      </c>
      <c r="D128" s="11">
        <v>9.6796659007299293E-2</v>
      </c>
      <c r="E128" s="11">
        <v>6.0893022730531099E-2</v>
      </c>
      <c r="F128">
        <v>7.7594624369552395E-4</v>
      </c>
      <c r="G128">
        <v>6.5947100963262797E-2</v>
      </c>
      <c r="H128">
        <v>8.1208045139812904E-2</v>
      </c>
      <c r="I128">
        <v>-12.781508450174201</v>
      </c>
      <c r="J128">
        <v>6.1621463511663402E-3</v>
      </c>
      <c r="K128">
        <v>0.20482598937695701</v>
      </c>
      <c r="L128">
        <v>-12.982229872654599</v>
      </c>
      <c r="M128">
        <v>1.6421640073894201E-2</v>
      </c>
      <c r="N128">
        <v>0.15465741690712601</v>
      </c>
      <c r="P128" s="15"/>
    </row>
    <row r="129" spans="1:16" customFormat="1" x14ac:dyDescent="0.25">
      <c r="A129" t="s">
        <v>91</v>
      </c>
      <c r="B129">
        <v>16</v>
      </c>
      <c r="C129" s="11">
        <v>-0.31968638503283098</v>
      </c>
      <c r="D129" s="11">
        <v>0.109189144495372</v>
      </c>
      <c r="E129" s="11">
        <v>0.106158688362648</v>
      </c>
      <c r="F129">
        <v>5.9627493805620101E-4</v>
      </c>
      <c r="G129">
        <v>0.18388470509836499</v>
      </c>
      <c r="H129">
        <v>5.5534592184593001E-2</v>
      </c>
      <c r="I129">
        <v>-5.0645510952652204</v>
      </c>
      <c r="J129">
        <v>0.14813635095149399</v>
      </c>
      <c r="K129">
        <v>7.6465119156133299E-2</v>
      </c>
      <c r="L129">
        <v>-7.6483727999431999</v>
      </c>
      <c r="M129">
        <v>2.5796961047389499E-2</v>
      </c>
      <c r="N129">
        <v>0.242440343540829</v>
      </c>
      <c r="P129" s="15"/>
    </row>
    <row r="130" spans="1:16" customFormat="1" x14ac:dyDescent="0.25">
      <c r="A130" t="s">
        <v>92</v>
      </c>
      <c r="B130">
        <v>39</v>
      </c>
      <c r="C130" s="11">
        <v>-4.3908771572569498E-2</v>
      </c>
      <c r="D130" s="11">
        <v>0.74530108903310399</v>
      </c>
      <c r="E130" s="11">
        <v>-2.3432144547660599E-2</v>
      </c>
      <c r="F130">
        <v>4.2509892686378501E-5</v>
      </c>
      <c r="G130">
        <v>0.83601406053328298</v>
      </c>
      <c r="H130">
        <v>-2.5143916182642299E-2</v>
      </c>
      <c r="I130">
        <v>-6.1281855020773204</v>
      </c>
      <c r="J130">
        <v>1.46059694553669E-2</v>
      </c>
      <c r="K130">
        <v>0.12454010463618501</v>
      </c>
      <c r="L130">
        <v>-4.5842126088103203</v>
      </c>
      <c r="M130">
        <v>5.3565333300428702E-2</v>
      </c>
      <c r="N130">
        <v>7.0742953405655395E-2</v>
      </c>
      <c r="P130" s="15"/>
    </row>
    <row r="131" spans="1:16" customFormat="1" x14ac:dyDescent="0.25">
      <c r="A131" t="s">
        <v>93</v>
      </c>
      <c r="B131">
        <v>13</v>
      </c>
      <c r="C131" s="11">
        <v>3.9818739950296597E-2</v>
      </c>
      <c r="D131" s="11">
        <v>0.889399711636784</v>
      </c>
      <c r="E131" s="11">
        <v>-8.1514819318331905E-2</v>
      </c>
      <c r="F131">
        <v>2.9897697583502201E-4</v>
      </c>
      <c r="G131">
        <v>0.426727871331265</v>
      </c>
      <c r="H131">
        <v>-2.5493236915388202E-2</v>
      </c>
      <c r="I131">
        <v>-11.427719014246</v>
      </c>
      <c r="J131">
        <v>0.17706534887224701</v>
      </c>
      <c r="K131">
        <v>7.5183763628133102E-2</v>
      </c>
      <c r="L131">
        <v>-3.4316539748908799</v>
      </c>
      <c r="M131">
        <v>0.65851999809498296</v>
      </c>
      <c r="N131">
        <v>-6.5106521952521298E-2</v>
      </c>
      <c r="P131" s="15"/>
    </row>
    <row r="132" spans="1:16" customFormat="1" x14ac:dyDescent="0.25">
      <c r="A132" t="s">
        <v>94</v>
      </c>
      <c r="B132">
        <v>34</v>
      </c>
      <c r="C132" s="11">
        <v>-0.10460932630743899</v>
      </c>
      <c r="D132" s="11">
        <v>0.51568491044595899</v>
      </c>
      <c r="E132" s="11">
        <v>-1.69970988626864E-2</v>
      </c>
      <c r="F132">
        <v>5.9164729389754898E-5</v>
      </c>
      <c r="G132">
        <v>0.84510808865646603</v>
      </c>
      <c r="H132">
        <v>-2.9093927576425298E-2</v>
      </c>
      <c r="I132">
        <v>-3.4688674479811801</v>
      </c>
      <c r="J132">
        <v>0.31358664245319301</v>
      </c>
      <c r="K132">
        <v>1.3875604532727101E-3</v>
      </c>
      <c r="L132">
        <v>-4.7112137382933303</v>
      </c>
      <c r="M132">
        <v>0.154532805777265</v>
      </c>
      <c r="N132">
        <v>3.19791575807623E-2</v>
      </c>
      <c r="P132" s="15"/>
    </row>
    <row r="133" spans="1:16" customFormat="1" x14ac:dyDescent="0.25">
      <c r="A133" t="s">
        <v>95</v>
      </c>
      <c r="B133">
        <v>31</v>
      </c>
      <c r="C133" s="11">
        <v>-0.19801595707123501</v>
      </c>
      <c r="D133" s="11">
        <v>0.29311170181635599</v>
      </c>
      <c r="E133" s="11">
        <v>4.6588307337390696E-3</v>
      </c>
      <c r="F133">
        <v>3.4266529620097599E-4</v>
      </c>
      <c r="G133">
        <v>0.25211289350093402</v>
      </c>
      <c r="H133">
        <v>1.15928555493579E-2</v>
      </c>
      <c r="I133">
        <v>-10.249400217712999</v>
      </c>
      <c r="J133">
        <v>9.3784082773677793E-3</v>
      </c>
      <c r="K133">
        <v>0.17790035633766299</v>
      </c>
      <c r="L133">
        <v>-13.310658642017501</v>
      </c>
      <c r="M133">
        <v>8.2381673045609795E-4</v>
      </c>
      <c r="N133">
        <v>0.29260545357211099</v>
      </c>
      <c r="P133" s="15"/>
    </row>
    <row r="134" spans="1:16" customFormat="1" x14ac:dyDescent="0.25">
      <c r="A134" t="s">
        <v>96</v>
      </c>
      <c r="B134">
        <v>10</v>
      </c>
      <c r="C134" s="11">
        <v>7.2000000000006503E-2</v>
      </c>
      <c r="D134" s="11">
        <v>0.71993936883639198</v>
      </c>
      <c r="E134" s="11">
        <v>-9.4463099329075803E-2</v>
      </c>
      <c r="F134">
        <v>-8.6352195103451504E-5</v>
      </c>
      <c r="G134">
        <v>0.87427054728756504</v>
      </c>
      <c r="H134">
        <v>-0.107848528481926</v>
      </c>
      <c r="I134">
        <v>-0.91724413784506997</v>
      </c>
      <c r="J134">
        <v>0.84008323022305598</v>
      </c>
      <c r="K134">
        <v>-0.105810427634103</v>
      </c>
      <c r="L134">
        <v>2.35769265813355</v>
      </c>
      <c r="M134">
        <v>0.67325417705251001</v>
      </c>
      <c r="N134">
        <v>-8.8149553502075498E-2</v>
      </c>
      <c r="P134" s="15"/>
    </row>
    <row r="135" spans="1:16" customFormat="1" x14ac:dyDescent="0.25">
      <c r="A135" t="s">
        <v>97</v>
      </c>
      <c r="B135">
        <v>16</v>
      </c>
      <c r="C135" s="11">
        <v>9.7741919969218202E-2</v>
      </c>
      <c r="D135" s="11">
        <v>0.67560590544847599</v>
      </c>
      <c r="E135" s="11">
        <v>-5.3870144366725298E-2</v>
      </c>
      <c r="F135">
        <v>-3.2051395150965001E-4</v>
      </c>
      <c r="G135">
        <v>0.51157628458739601</v>
      </c>
      <c r="H135">
        <v>-3.54596590603449E-2</v>
      </c>
      <c r="I135">
        <v>1.5616152048349099</v>
      </c>
      <c r="J135">
        <v>0.74690626218298795</v>
      </c>
      <c r="K135">
        <v>-5.9037238353025497E-2</v>
      </c>
      <c r="L135">
        <v>1.83875551330836</v>
      </c>
      <c r="M135">
        <v>0.69756848755116996</v>
      </c>
      <c r="N135">
        <v>-5.5622102874816497E-2</v>
      </c>
      <c r="P135" s="15"/>
    </row>
    <row r="136" spans="1:16" customFormat="1" x14ac:dyDescent="0.25">
      <c r="A136" t="s">
        <v>98</v>
      </c>
      <c r="B136">
        <v>22</v>
      </c>
      <c r="C136" s="11">
        <v>-4.8819608635212203E-2</v>
      </c>
      <c r="D136" s="11">
        <v>0.75496385279189104</v>
      </c>
      <c r="E136" s="11">
        <v>-4.2654550159226097E-2</v>
      </c>
      <c r="F136">
        <v>5.1177862534958901E-4</v>
      </c>
      <c r="G136">
        <v>8.6382527539051498E-2</v>
      </c>
      <c r="H136">
        <v>9.2295193145708193E-2</v>
      </c>
      <c r="I136">
        <v>-7.9546042764315299</v>
      </c>
      <c r="J136">
        <v>2.1171249455535099E-2</v>
      </c>
      <c r="K136">
        <v>0.19137522319491701</v>
      </c>
      <c r="L136">
        <v>-3.4593670982368998</v>
      </c>
      <c r="M136">
        <v>0.339671418329693</v>
      </c>
      <c r="N136">
        <v>-2.0676067833498299E-3</v>
      </c>
      <c r="P136" s="15"/>
    </row>
    <row r="137" spans="1:16" customFormat="1" x14ac:dyDescent="0.25">
      <c r="A137" t="s">
        <v>99</v>
      </c>
      <c r="B137">
        <v>20</v>
      </c>
      <c r="C137" s="11">
        <v>-2.0543175487462699E-2</v>
      </c>
      <c r="D137" s="11">
        <v>0.91978019315348702</v>
      </c>
      <c r="E137" s="11">
        <v>-5.20548427580887E-2</v>
      </c>
      <c r="F137">
        <v>8.05264529368932E-5</v>
      </c>
      <c r="G137">
        <v>0.81917376306607603</v>
      </c>
      <c r="H137">
        <v>-4.9663246067412702E-2</v>
      </c>
      <c r="I137">
        <v>3.3386478599059702E-2</v>
      </c>
      <c r="J137">
        <v>0.99356540131037596</v>
      </c>
      <c r="K137">
        <v>-5.2627879662338499E-2</v>
      </c>
      <c r="L137">
        <v>-1.39791412139214</v>
      </c>
      <c r="M137">
        <v>0.76003207921258698</v>
      </c>
      <c r="N137">
        <v>-4.7338659761949599E-2</v>
      </c>
      <c r="P137" s="15"/>
    </row>
    <row r="138" spans="1:16" customFormat="1" x14ac:dyDescent="0.25">
      <c r="A138" t="s">
        <v>100</v>
      </c>
      <c r="B138">
        <v>14</v>
      </c>
      <c r="C138" s="11">
        <v>0.167576130962859</v>
      </c>
      <c r="D138" s="11">
        <v>0.48487115739184999</v>
      </c>
      <c r="E138" s="11">
        <v>-3.5736855114627097E-2</v>
      </c>
      <c r="F138">
        <v>-6.8615201333285905E-5</v>
      </c>
      <c r="G138">
        <v>0.86726089958778996</v>
      </c>
      <c r="H138">
        <v>-7.4520956762744506E-2</v>
      </c>
      <c r="I138">
        <v>6.4383018595934898</v>
      </c>
      <c r="J138">
        <v>0.29859471864972997</v>
      </c>
      <c r="K138">
        <v>1.21606661166843E-2</v>
      </c>
      <c r="L138">
        <v>6.9042130927912302</v>
      </c>
      <c r="M138">
        <v>0.17391591736550799</v>
      </c>
      <c r="N138">
        <v>7.0966689735680502E-2</v>
      </c>
      <c r="P138" s="15"/>
    </row>
    <row r="139" spans="1:16" customFormat="1" x14ac:dyDescent="0.25">
      <c r="A139" t="s">
        <v>101</v>
      </c>
      <c r="B139">
        <v>19</v>
      </c>
      <c r="C139" s="11">
        <v>9.7459493856772994E-2</v>
      </c>
      <c r="D139" s="11">
        <v>0.70118340587039196</v>
      </c>
      <c r="E139" s="11">
        <v>-4.6715210474945999E-2</v>
      </c>
      <c r="F139">
        <v>4.1410200059867097E-4</v>
      </c>
      <c r="G139">
        <v>0.26749637040543101</v>
      </c>
      <c r="H139">
        <v>1.6022178604156102E-2</v>
      </c>
      <c r="I139">
        <v>-5.4441316469793399</v>
      </c>
      <c r="J139">
        <v>0.18924693001500401</v>
      </c>
      <c r="K139">
        <v>4.3384444152213E-2</v>
      </c>
      <c r="L139">
        <v>-4.5715235775428704</v>
      </c>
      <c r="M139">
        <v>0.315659494654634</v>
      </c>
      <c r="N139">
        <v>3.4296849130836002E-3</v>
      </c>
      <c r="P139" s="15"/>
    </row>
    <row r="140" spans="1:16" customFormat="1" x14ac:dyDescent="0.25">
      <c r="A140" s="8" t="s">
        <v>102</v>
      </c>
      <c r="B140">
        <v>22</v>
      </c>
      <c r="C140" s="11">
        <v>-7.2941115915176005E-2</v>
      </c>
      <c r="D140" s="11">
        <v>0.72033358113618495</v>
      </c>
      <c r="E140" s="11">
        <v>-4.1091409344704601E-2</v>
      </c>
      <c r="F140">
        <v>-4.22557673536393E-4</v>
      </c>
      <c r="G140">
        <v>0.197422406406562</v>
      </c>
      <c r="H140">
        <v>3.3895827844888003E-2</v>
      </c>
      <c r="I140">
        <v>5.3671125358793699</v>
      </c>
      <c r="J140">
        <v>0.36102485930146699</v>
      </c>
      <c r="K140">
        <v>-5.8537425081148804E-3</v>
      </c>
      <c r="L140">
        <v>-2.7202411525388599</v>
      </c>
      <c r="M140">
        <v>0.54908886732315698</v>
      </c>
      <c r="N140">
        <v>-2.9441050504377599E-2</v>
      </c>
      <c r="P140" s="15"/>
    </row>
    <row r="141" spans="1:16" customFormat="1" x14ac:dyDescent="0.25">
      <c r="A141" t="s">
        <v>103</v>
      </c>
      <c r="B141">
        <v>20</v>
      </c>
      <c r="C141" s="11">
        <v>-0.25736874956655098</v>
      </c>
      <c r="D141" s="11">
        <v>0.31696173660515897</v>
      </c>
      <c r="E141" s="11">
        <v>2.80846462481799E-3</v>
      </c>
      <c r="F141">
        <v>1.15781315000059E-4</v>
      </c>
      <c r="G141">
        <v>0.81241299949350099</v>
      </c>
      <c r="H141">
        <v>-4.9433196390069802E-2</v>
      </c>
      <c r="I141">
        <v>-5.3460886889491102</v>
      </c>
      <c r="J141">
        <v>0.33345344245466302</v>
      </c>
      <c r="K141">
        <v>-7.5345204878707296E-4</v>
      </c>
      <c r="L141">
        <v>-6.5506065916586298</v>
      </c>
      <c r="M141">
        <v>0.17568588265861201</v>
      </c>
      <c r="N141">
        <v>4.66468257457495E-2</v>
      </c>
      <c r="P141" s="15"/>
    </row>
    <row r="142" spans="1:16" customFormat="1" x14ac:dyDescent="0.25">
      <c r="A142" t="s">
        <v>106</v>
      </c>
      <c r="B142">
        <v>21</v>
      </c>
      <c r="C142" s="11">
        <v>-9.4425698262499094E-2</v>
      </c>
      <c r="D142" s="11">
        <v>0.68842759385535501</v>
      </c>
      <c r="E142" s="11">
        <v>-4.1380489879546199E-2</v>
      </c>
      <c r="F142">
        <v>2.38325952531219E-4</v>
      </c>
      <c r="G142">
        <v>0.58487791061768701</v>
      </c>
      <c r="H142">
        <v>-3.4059545650251898E-2</v>
      </c>
      <c r="I142">
        <v>-3.7907289807500901</v>
      </c>
      <c r="J142">
        <v>0.47549061674058801</v>
      </c>
      <c r="K142">
        <v>-2.2947315722996499E-2</v>
      </c>
      <c r="L142">
        <v>-6.2103035154165402</v>
      </c>
      <c r="M142">
        <v>0.23875696275604799</v>
      </c>
      <c r="N142">
        <v>2.2103049913997599E-2</v>
      </c>
      <c r="P142" s="15"/>
    </row>
    <row r="143" spans="1:16" customFormat="1" x14ac:dyDescent="0.25">
      <c r="A143" t="s">
        <v>107</v>
      </c>
      <c r="B143">
        <v>23</v>
      </c>
      <c r="C143" s="11">
        <v>0.17561641032636499</v>
      </c>
      <c r="D143" s="11">
        <v>0.38960697831892399</v>
      </c>
      <c r="E143" s="11">
        <v>-1.00874578791479E-2</v>
      </c>
      <c r="F143">
        <v>5.3527849293177399E-4</v>
      </c>
      <c r="G143">
        <v>0.165239863919485</v>
      </c>
      <c r="H143">
        <v>4.4071024223961502E-2</v>
      </c>
      <c r="I143">
        <v>0.32378479519054798</v>
      </c>
      <c r="J143">
        <v>0.93572993815357897</v>
      </c>
      <c r="K143">
        <v>-4.5138491129686403E-2</v>
      </c>
      <c r="L143">
        <v>2.8084381486744299</v>
      </c>
      <c r="M143">
        <v>0.51126831549741303</v>
      </c>
      <c r="N143">
        <v>-2.4689427061950001E-2</v>
      </c>
      <c r="P143" s="15"/>
    </row>
    <row r="144" spans="1:16" customFormat="1" x14ac:dyDescent="0.25">
      <c r="A144" t="s">
        <v>108</v>
      </c>
      <c r="B144">
        <v>11</v>
      </c>
      <c r="C144" s="11">
        <v>-0.15121412803533299</v>
      </c>
      <c r="D144" s="11">
        <v>0.68418865199291601</v>
      </c>
      <c r="E144" s="11">
        <v>-8.1035925763025804E-2</v>
      </c>
      <c r="F144">
        <v>5.98185951174059E-4</v>
      </c>
      <c r="G144">
        <v>0.30946001762434699</v>
      </c>
      <c r="H144">
        <v>1.31366102058095E-2</v>
      </c>
      <c r="I144">
        <v>-15.490914358071</v>
      </c>
      <c r="J144">
        <v>1.3179553699262899E-2</v>
      </c>
      <c r="K144">
        <v>0.422375304179328</v>
      </c>
      <c r="L144">
        <v>-15.3426903818002</v>
      </c>
      <c r="M144">
        <v>4.4074183838435303E-2</v>
      </c>
      <c r="N144">
        <v>0.28109414227386398</v>
      </c>
      <c r="P144" s="15"/>
    </row>
    <row r="145" spans="1:16" customFormat="1" x14ac:dyDescent="0.25">
      <c r="A145" t="s">
        <v>109</v>
      </c>
      <c r="B145">
        <v>32</v>
      </c>
      <c r="C145" s="11">
        <v>-0.24912659337694901</v>
      </c>
      <c r="D145" s="11">
        <v>0.14768209139337499</v>
      </c>
      <c r="E145" s="11">
        <v>3.6283338457259499E-2</v>
      </c>
      <c r="F145">
        <v>-2.6748124415733001E-4</v>
      </c>
      <c r="G145">
        <v>0.28481447523862102</v>
      </c>
      <c r="H145">
        <v>5.7351325081311799E-3</v>
      </c>
      <c r="I145">
        <v>-3.1372031662269202</v>
      </c>
      <c r="J145">
        <v>0.392489440977416</v>
      </c>
      <c r="K145">
        <v>-7.8087495794900699E-3</v>
      </c>
      <c r="L145">
        <v>-9.4012769685705599</v>
      </c>
      <c r="M145">
        <v>6.6827366981850999E-3</v>
      </c>
      <c r="N145">
        <v>0.18887289864967899</v>
      </c>
      <c r="P145" s="15"/>
    </row>
    <row r="146" spans="1:16" customFormat="1" x14ac:dyDescent="0.25">
      <c r="A146" t="s">
        <v>110</v>
      </c>
      <c r="B146">
        <v>26</v>
      </c>
      <c r="C146" s="11">
        <v>-0.44571605320135799</v>
      </c>
      <c r="D146" s="11">
        <v>6.4340605518220503E-2</v>
      </c>
      <c r="E146" s="11">
        <v>9.5508771835883799E-2</v>
      </c>
      <c r="F146">
        <v>-4.1420584175255803E-5</v>
      </c>
      <c r="G146">
        <v>0.91069363343468901</v>
      </c>
      <c r="H146">
        <v>-3.9466211165261902E-2</v>
      </c>
      <c r="I146">
        <v>-11.3574403786346</v>
      </c>
      <c r="J146">
        <v>1.4025825882784599E-2</v>
      </c>
      <c r="K146">
        <v>0.18693744920156799</v>
      </c>
      <c r="L146">
        <v>-9.9997897878959794</v>
      </c>
      <c r="M146">
        <v>2.1862492931845001E-2</v>
      </c>
      <c r="N146">
        <v>0.160723938417076</v>
      </c>
      <c r="P146" s="15"/>
    </row>
    <row r="147" spans="1:16" customFormat="1" x14ac:dyDescent="0.25">
      <c r="A147" t="s">
        <v>111</v>
      </c>
      <c r="B147">
        <v>29</v>
      </c>
      <c r="C147" s="11">
        <v>-0.16717423327099001</v>
      </c>
      <c r="D147" s="11">
        <v>0.36205783002022701</v>
      </c>
      <c r="E147" s="11">
        <v>-4.9008305280147102E-3</v>
      </c>
      <c r="F147">
        <v>5.6228967321394596E-4</v>
      </c>
      <c r="G147">
        <v>8.63129344572066E-2</v>
      </c>
      <c r="H147">
        <v>6.9328875977949705E-2</v>
      </c>
      <c r="I147">
        <v>-5.34386859963191</v>
      </c>
      <c r="J147">
        <v>0.12953883485576601</v>
      </c>
      <c r="K147">
        <v>4.72938527141794E-2</v>
      </c>
      <c r="L147">
        <v>-3.9365014161243401</v>
      </c>
      <c r="M147">
        <v>0.302684287366972</v>
      </c>
      <c r="N147">
        <v>3.52401325388696E-3</v>
      </c>
      <c r="P147" s="15"/>
    </row>
    <row r="148" spans="1:16" customFormat="1" x14ac:dyDescent="0.25">
      <c r="A148" t="s">
        <v>112</v>
      </c>
      <c r="B148">
        <v>16</v>
      </c>
      <c r="C148" s="11">
        <v>9.6510359869135705E-3</v>
      </c>
      <c r="D148" s="11">
        <v>0.95108761886385396</v>
      </c>
      <c r="E148" s="11">
        <v>-6.6390068877740599E-2</v>
      </c>
      <c r="F148">
        <v>4.4192427330555002E-4</v>
      </c>
      <c r="G148">
        <v>9.91689063894515E-2</v>
      </c>
      <c r="H148">
        <v>0.115521805089153</v>
      </c>
      <c r="I148">
        <v>-5.98790220098613</v>
      </c>
      <c r="J148">
        <v>6.4414769907295402E-2</v>
      </c>
      <c r="K148">
        <v>0.15719388157650299</v>
      </c>
      <c r="L148">
        <v>0.59656205624055703</v>
      </c>
      <c r="M148">
        <v>0.868729465811237</v>
      </c>
      <c r="N148">
        <v>-6.4660377046472706E-2</v>
      </c>
      <c r="P148" s="15"/>
    </row>
    <row r="149" spans="1:16" customFormat="1" x14ac:dyDescent="0.25">
      <c r="A149" t="s">
        <v>113</v>
      </c>
      <c r="B149">
        <v>17</v>
      </c>
      <c r="C149" s="11">
        <v>-0.31864390917280699</v>
      </c>
      <c r="D149" s="11">
        <v>0.27479025411961</v>
      </c>
      <c r="E149" s="11">
        <v>1.61349190167057E-2</v>
      </c>
      <c r="F149">
        <v>2.09013296794285E-4</v>
      </c>
      <c r="G149">
        <v>0.66863567894268905</v>
      </c>
      <c r="H149">
        <v>-5.00225438419672E-2</v>
      </c>
      <c r="I149">
        <v>-11.4559856220423</v>
      </c>
      <c r="J149">
        <v>2.97043323928049E-2</v>
      </c>
      <c r="K149">
        <v>0.21642851547112699</v>
      </c>
      <c r="L149">
        <v>-14.3675969881998</v>
      </c>
      <c r="M149">
        <v>1.0074193269141701E-2</v>
      </c>
      <c r="N149">
        <v>0.306411042640436</v>
      </c>
      <c r="P149" s="15"/>
    </row>
    <row r="150" spans="1:16" customFormat="1" x14ac:dyDescent="0.25">
      <c r="A150" t="s">
        <v>114</v>
      </c>
      <c r="B150">
        <v>31</v>
      </c>
      <c r="C150" s="11">
        <v>-0.246959459459453</v>
      </c>
      <c r="D150" s="11">
        <v>0.103266077277839</v>
      </c>
      <c r="E150" s="11">
        <v>5.5561088250507401E-2</v>
      </c>
      <c r="F150">
        <v>-3.4790174212568102E-5</v>
      </c>
      <c r="G150">
        <v>0.89053348253868603</v>
      </c>
      <c r="H150">
        <v>-3.2670144175266799E-2</v>
      </c>
      <c r="I150">
        <v>-6.4435125145987104</v>
      </c>
      <c r="J150">
        <v>3.10671724521971E-2</v>
      </c>
      <c r="K150">
        <v>0.117286095917952</v>
      </c>
      <c r="L150">
        <v>-5.7291072853722396</v>
      </c>
      <c r="M150">
        <v>6.4002217567923694E-2</v>
      </c>
      <c r="N150">
        <v>8.0074870924166305E-2</v>
      </c>
      <c r="P150" s="15"/>
    </row>
    <row r="151" spans="1:16" customFormat="1" x14ac:dyDescent="0.25">
      <c r="A151" t="s">
        <v>115</v>
      </c>
      <c r="B151">
        <v>29</v>
      </c>
      <c r="C151" s="11">
        <v>-0.26632076710889002</v>
      </c>
      <c r="D151" s="11">
        <v>8.5190865925660497E-2</v>
      </c>
      <c r="E151" s="11">
        <v>7.0044003296446805E-2</v>
      </c>
      <c r="F151">
        <v>-6.3701769799505903E-4</v>
      </c>
      <c r="G151">
        <v>1.8321623074931001E-2</v>
      </c>
      <c r="H151">
        <v>0.153954230705241</v>
      </c>
      <c r="I151">
        <v>-1.4971214596758999</v>
      </c>
      <c r="J151">
        <v>0.68300892705053395</v>
      </c>
      <c r="K151">
        <v>-2.9453866221645301E-2</v>
      </c>
      <c r="L151">
        <v>-5.2228032723786901</v>
      </c>
      <c r="M151">
        <v>0.101072657672004</v>
      </c>
      <c r="N151">
        <v>6.0721275417145899E-2</v>
      </c>
      <c r="P151" s="15"/>
    </row>
    <row r="152" spans="1:16" customFormat="1" x14ac:dyDescent="0.25">
      <c r="A152" t="s">
        <v>116</v>
      </c>
      <c r="B152">
        <v>31</v>
      </c>
      <c r="C152" s="11">
        <v>-0.27871312973113199</v>
      </c>
      <c r="D152" s="11">
        <v>0.19791947827099901</v>
      </c>
      <c r="E152" s="11">
        <v>2.3118128308849E-2</v>
      </c>
      <c r="F152">
        <v>5.6729576404955301E-4</v>
      </c>
      <c r="G152">
        <v>0.104701434309019</v>
      </c>
      <c r="H152">
        <v>5.4858867583547098E-2</v>
      </c>
      <c r="I152">
        <v>-10.690954862846899</v>
      </c>
      <c r="J152">
        <v>1.04868333387243E-2</v>
      </c>
      <c r="K152">
        <v>0.17233917348148101</v>
      </c>
      <c r="L152">
        <v>-8.0333807325966404</v>
      </c>
      <c r="M152">
        <v>6.1363892563253003E-2</v>
      </c>
      <c r="N152">
        <v>8.2242313124744101E-2</v>
      </c>
      <c r="P152" s="15"/>
    </row>
    <row r="153" spans="1:16" customFormat="1" x14ac:dyDescent="0.25">
      <c r="A153" t="s">
        <v>117</v>
      </c>
      <c r="B153">
        <v>21</v>
      </c>
      <c r="C153" s="11">
        <v>-0.12858064065012001</v>
      </c>
      <c r="D153" s="11">
        <v>0.49873663836567</v>
      </c>
      <c r="E153" s="11">
        <v>-2.5654716900225E-2</v>
      </c>
      <c r="F153">
        <v>-2.5928910327497202E-4</v>
      </c>
      <c r="G153">
        <v>0.52992365805546804</v>
      </c>
      <c r="H153">
        <v>-2.8976851936973701E-2</v>
      </c>
      <c r="I153">
        <v>8.4063943721125796</v>
      </c>
      <c r="J153">
        <v>0.10058076397775099</v>
      </c>
      <c r="K153">
        <v>8.5516701081184004E-2</v>
      </c>
      <c r="L153">
        <v>-0.106817266536086</v>
      </c>
      <c r="M153">
        <v>0.979290849637939</v>
      </c>
      <c r="N153">
        <v>-4.9963730079599901E-2</v>
      </c>
      <c r="P153" s="15"/>
    </row>
    <row r="154" spans="1:16" customFormat="1" x14ac:dyDescent="0.25">
      <c r="A154" t="s">
        <v>119</v>
      </c>
      <c r="B154">
        <v>33</v>
      </c>
      <c r="C154" s="11">
        <v>-0.12976901116013501</v>
      </c>
      <c r="D154" s="11">
        <v>0.44992423122706399</v>
      </c>
      <c r="E154" s="11">
        <v>-1.2732762569663599E-2</v>
      </c>
      <c r="F154">
        <v>-1.18287141487178E-4</v>
      </c>
      <c r="G154">
        <v>0.63233700313772201</v>
      </c>
      <c r="H154">
        <v>-2.37842594870314E-2</v>
      </c>
      <c r="I154">
        <v>-2.8509980188668398</v>
      </c>
      <c r="J154">
        <v>0.52667081829305595</v>
      </c>
      <c r="K154">
        <v>-1.8213195269471998E-2</v>
      </c>
      <c r="L154">
        <v>-2.7782463348791402</v>
      </c>
      <c r="M154">
        <v>0.43553539280388098</v>
      </c>
      <c r="N154">
        <v>-1.1538512396158E-2</v>
      </c>
      <c r="P154" s="15"/>
    </row>
    <row r="155" spans="1:16" customFormat="1" x14ac:dyDescent="0.25">
      <c r="A155" t="s">
        <v>121</v>
      </c>
      <c r="B155">
        <v>18</v>
      </c>
      <c r="C155" s="11">
        <v>-7.7931716971783596E-2</v>
      </c>
      <c r="D155" s="11">
        <v>0.76104846740502097</v>
      </c>
      <c r="E155" s="11">
        <v>-5.29084085789919E-2</v>
      </c>
      <c r="F155">
        <v>5.2536712463327104E-4</v>
      </c>
      <c r="G155">
        <v>0.15085613366715001</v>
      </c>
      <c r="H155">
        <v>6.5561975482518103E-2</v>
      </c>
      <c r="I155">
        <v>-5.8329220059781903</v>
      </c>
      <c r="J155">
        <v>0.208453576823693</v>
      </c>
      <c r="K155">
        <v>3.7923636482699398E-2</v>
      </c>
      <c r="L155">
        <v>-6.7491685889767199</v>
      </c>
      <c r="M155">
        <v>9.1420403822056601E-2</v>
      </c>
      <c r="N155">
        <v>0.10895940719507601</v>
      </c>
      <c r="P155" s="15"/>
    </row>
    <row r="156" spans="1:16" customFormat="1" x14ac:dyDescent="0.25">
      <c r="A156" t="s">
        <v>122</v>
      </c>
      <c r="B156">
        <v>17</v>
      </c>
      <c r="C156" s="11">
        <v>1.04623848673987E-2</v>
      </c>
      <c r="D156" s="11">
        <v>0.95599224874606303</v>
      </c>
      <c r="E156" s="11">
        <v>-6.2291383824725897E-2</v>
      </c>
      <c r="F156">
        <v>4.03367244826812E-4</v>
      </c>
      <c r="G156">
        <v>0.23957573085186601</v>
      </c>
      <c r="H156">
        <v>2.8135899474164599E-2</v>
      </c>
      <c r="I156">
        <v>-8.7996341179344704</v>
      </c>
      <c r="J156">
        <v>4.5787324264117801E-2</v>
      </c>
      <c r="K156">
        <v>0.17835398913418901</v>
      </c>
      <c r="L156">
        <v>-1.4439312673818101</v>
      </c>
      <c r="M156">
        <v>0.74166531761035503</v>
      </c>
      <c r="N156">
        <v>-5.5080987326382197E-2</v>
      </c>
      <c r="P156" s="15"/>
    </row>
    <row r="157" spans="1:16" customFormat="1" x14ac:dyDescent="0.25">
      <c r="A157" s="8" t="s">
        <v>123</v>
      </c>
      <c r="B157">
        <v>15</v>
      </c>
      <c r="C157" s="11">
        <v>0.19222313822478801</v>
      </c>
      <c r="D157" s="11">
        <v>0.58867603426480497</v>
      </c>
      <c r="E157" s="11">
        <v>-4.84874707498184E-2</v>
      </c>
      <c r="F157">
        <v>3.3418994887561299E-4</v>
      </c>
      <c r="G157">
        <v>0.55003241902800504</v>
      </c>
      <c r="H157">
        <v>-4.34676745392268E-2</v>
      </c>
      <c r="I157">
        <v>5.0864170746991997</v>
      </c>
      <c r="J157">
        <v>0.46112696777221102</v>
      </c>
      <c r="K157">
        <v>-2.9209903829865901E-2</v>
      </c>
      <c r="L157">
        <v>14.399654020157399</v>
      </c>
      <c r="M157">
        <v>2.6418505982367502E-2</v>
      </c>
      <c r="N157">
        <v>0.25577961834930901</v>
      </c>
      <c r="P157" s="15"/>
    </row>
    <row r="158" spans="1:16" customFormat="1" x14ac:dyDescent="0.25">
      <c r="A158" t="s">
        <v>124</v>
      </c>
      <c r="B158">
        <v>23</v>
      </c>
      <c r="C158" s="11">
        <v>-0.209540510466247</v>
      </c>
      <c r="D158" s="11">
        <v>0.35796749995416799</v>
      </c>
      <c r="E158" s="11">
        <v>-5.1758669235246703E-3</v>
      </c>
      <c r="F158">
        <v>-1.3300456429788101E-4</v>
      </c>
      <c r="G158">
        <v>0.72091318785323599</v>
      </c>
      <c r="H158">
        <v>-3.9269067644089897E-2</v>
      </c>
      <c r="I158">
        <v>-3.66222226968606</v>
      </c>
      <c r="J158">
        <v>0.56333887765832302</v>
      </c>
      <c r="K158">
        <v>-2.9345934624568099E-2</v>
      </c>
      <c r="L158">
        <v>-10.604846886576</v>
      </c>
      <c r="M158">
        <v>3.4301752182593202E-2</v>
      </c>
      <c r="N158">
        <v>0.15105563078759701</v>
      </c>
      <c r="P158" s="15"/>
    </row>
    <row r="159" spans="1:16" customFormat="1" x14ac:dyDescent="0.25">
      <c r="A159" t="s">
        <v>125</v>
      </c>
      <c r="B159">
        <v>35</v>
      </c>
      <c r="C159" s="11">
        <v>5.5051187946684402E-3</v>
      </c>
      <c r="D159" s="11">
        <v>0.96719274363339902</v>
      </c>
      <c r="E159" s="11">
        <v>-2.9359790298635099E-2</v>
      </c>
      <c r="F159">
        <v>1.14970721099296E-4</v>
      </c>
      <c r="G159">
        <v>0.59430407664804497</v>
      </c>
      <c r="H159">
        <v>-2.0732726206284201E-2</v>
      </c>
      <c r="I159">
        <v>-2.63692026094499</v>
      </c>
      <c r="J159">
        <v>0.37337403925458901</v>
      </c>
      <c r="K159">
        <v>-5.3512660035373001E-3</v>
      </c>
      <c r="L159">
        <v>-4.1717761040252199</v>
      </c>
      <c r="M159">
        <v>0.12485881391178601</v>
      </c>
      <c r="N159">
        <v>4.0464152421486599E-2</v>
      </c>
      <c r="P159" s="15"/>
    </row>
    <row r="160" spans="1:16" customFormat="1" x14ac:dyDescent="0.25">
      <c r="A160" t="s">
        <v>126</v>
      </c>
      <c r="B160">
        <v>9</v>
      </c>
      <c r="C160" s="11">
        <v>-8.2602218175798797E-2</v>
      </c>
      <c r="D160" s="11">
        <v>0.69189828611481297</v>
      </c>
      <c r="E160" s="11">
        <v>-0.101742491609771</v>
      </c>
      <c r="F160">
        <v>9.7406257679607804E-5</v>
      </c>
      <c r="G160">
        <v>0.79423804280704802</v>
      </c>
      <c r="H160">
        <v>-0.11486545854800501</v>
      </c>
      <c r="I160">
        <v>-1.0697442582723</v>
      </c>
      <c r="J160">
        <v>0.81590088442422404</v>
      </c>
      <c r="K160">
        <v>-0.11691655783171299</v>
      </c>
      <c r="L160">
        <v>-1.17950216507717</v>
      </c>
      <c r="M160">
        <v>0.82740916875040005</v>
      </c>
      <c r="N160">
        <v>-0.11790807906763701</v>
      </c>
      <c r="P160" s="15"/>
    </row>
    <row r="161" spans="1:16" customFormat="1" x14ac:dyDescent="0.25">
      <c r="A161" s="8" t="s">
        <v>132</v>
      </c>
      <c r="B161">
        <v>8</v>
      </c>
      <c r="C161" s="11">
        <v>-0.31293470944581497</v>
      </c>
      <c r="D161" s="11">
        <v>0.57141533768898001</v>
      </c>
      <c r="E161" s="11">
        <v>-8.8075096087978103E-2</v>
      </c>
      <c r="F161">
        <v>1.89655540876424E-4</v>
      </c>
      <c r="G161">
        <v>0.81197004167494402</v>
      </c>
      <c r="H161">
        <v>-0.13297980813820001</v>
      </c>
      <c r="I161">
        <v>1.1634133933113699</v>
      </c>
      <c r="J161">
        <v>0.94125317771611305</v>
      </c>
      <c r="K161">
        <v>-0.141905435893106</v>
      </c>
      <c r="L161">
        <v>1.84912854030499</v>
      </c>
      <c r="M161">
        <v>0.93454346619143902</v>
      </c>
      <c r="N161">
        <v>-0.141675227739404</v>
      </c>
      <c r="P161" s="15"/>
    </row>
    <row r="162" spans="1:16" customFormat="1" x14ac:dyDescent="0.25">
      <c r="A162" t="s">
        <v>133</v>
      </c>
      <c r="B162">
        <v>30</v>
      </c>
      <c r="C162" s="11">
        <v>6.8949812824054907E-2</v>
      </c>
      <c r="D162" s="11">
        <v>0.680277802859655</v>
      </c>
      <c r="E162" s="11">
        <v>-2.83382592989452E-2</v>
      </c>
      <c r="F162">
        <v>1.4008910578434901E-4</v>
      </c>
      <c r="G162">
        <v>0.52682792930691003</v>
      </c>
      <c r="H162">
        <v>-2.00494947453282E-2</v>
      </c>
      <c r="I162">
        <v>-4.0048449187573096</v>
      </c>
      <c r="J162">
        <v>0.179296214633625</v>
      </c>
      <c r="K162">
        <v>2.8934878984625201E-2</v>
      </c>
      <c r="L162">
        <v>-0.70028091152587701</v>
      </c>
      <c r="M162">
        <v>0.81428985825449196</v>
      </c>
      <c r="N162">
        <v>-3.24822545462293E-2</v>
      </c>
      <c r="P162" s="15"/>
    </row>
    <row r="163" spans="1:16" customFormat="1" x14ac:dyDescent="0.25">
      <c r="A163" t="s">
        <v>134</v>
      </c>
      <c r="B163">
        <v>30</v>
      </c>
      <c r="C163" s="11">
        <v>-0.25282207489696301</v>
      </c>
      <c r="D163" s="11">
        <v>8.2499274785600499E-2</v>
      </c>
      <c r="E163" s="11">
        <v>6.9333298117826805E-2</v>
      </c>
      <c r="F163">
        <v>3.51239661526917E-4</v>
      </c>
      <c r="G163">
        <v>8.4467176097566501E-2</v>
      </c>
      <c r="H163">
        <v>6.8086123943060101E-2</v>
      </c>
      <c r="I163">
        <v>-5.9651727991829802</v>
      </c>
      <c r="J163">
        <v>3.0670278435111401E-2</v>
      </c>
      <c r="K163">
        <v>0.121852010085123</v>
      </c>
      <c r="L163">
        <v>-5.22864421795152</v>
      </c>
      <c r="M163">
        <v>0.114173401431876</v>
      </c>
      <c r="N163">
        <v>5.2221611818485399E-2</v>
      </c>
      <c r="P163" s="15"/>
    </row>
    <row r="164" spans="1:16" customFormat="1" x14ac:dyDescent="0.25">
      <c r="A164" t="s">
        <v>135</v>
      </c>
      <c r="B164">
        <v>16</v>
      </c>
      <c r="C164" s="11">
        <v>-6.5453288791613398E-2</v>
      </c>
      <c r="D164" s="11">
        <v>0.65411737126295799</v>
      </c>
      <c r="E164" s="11">
        <v>-5.2009927853830899E-2</v>
      </c>
      <c r="F164">
        <v>2.28809650893427E-4</v>
      </c>
      <c r="G164">
        <v>0.33757288284227799</v>
      </c>
      <c r="H164">
        <v>-1.1657276558558699E-3</v>
      </c>
      <c r="I164">
        <v>-7.4761616382369702</v>
      </c>
      <c r="J164">
        <v>6.0686809353146798E-3</v>
      </c>
      <c r="K164">
        <v>0.36471627535227502</v>
      </c>
      <c r="L164">
        <v>-9.7873609087020395</v>
      </c>
      <c r="M164">
        <v>8.1599624919446497E-3</v>
      </c>
      <c r="N164">
        <v>0.34106843890226901</v>
      </c>
      <c r="P164" s="15"/>
    </row>
    <row r="165" spans="1:16" customFormat="1" x14ac:dyDescent="0.25">
      <c r="A165" t="s">
        <v>136</v>
      </c>
      <c r="B165">
        <v>28</v>
      </c>
      <c r="C165" s="11">
        <v>-0.20760852683078401</v>
      </c>
      <c r="D165" s="11">
        <v>0.292285962907056</v>
      </c>
      <c r="E165" s="11">
        <v>5.4586030334177202E-3</v>
      </c>
      <c r="F165">
        <v>3.9468340534242503E-5</v>
      </c>
      <c r="G165">
        <v>0.90352031637506902</v>
      </c>
      <c r="H165">
        <v>-3.64623028881359E-2</v>
      </c>
      <c r="I165">
        <v>-5.3782279845405903</v>
      </c>
      <c r="J165">
        <v>0.131033239920165</v>
      </c>
      <c r="K165">
        <v>4.8439005580529299E-2</v>
      </c>
      <c r="L165">
        <v>-2.9495971091778301</v>
      </c>
      <c r="M165">
        <v>0.44987016640008898</v>
      </c>
      <c r="N165">
        <v>-1.4936276643523001E-2</v>
      </c>
      <c r="P165" s="15"/>
    </row>
    <row r="166" spans="1:16" customFormat="1" x14ac:dyDescent="0.25">
      <c r="A166" t="s">
        <v>137</v>
      </c>
      <c r="B166">
        <v>16</v>
      </c>
      <c r="C166" s="11">
        <v>-0.42246212977616598</v>
      </c>
      <c r="D166" s="11">
        <v>9.6556369892560695E-2</v>
      </c>
      <c r="E166" s="11">
        <v>0.118116014183816</v>
      </c>
      <c r="F166">
        <v>2.6098124165983198E-4</v>
      </c>
      <c r="G166">
        <v>0.45621315003936302</v>
      </c>
      <c r="H166">
        <v>-2.6626169485038501E-2</v>
      </c>
      <c r="I166">
        <v>-1.81471519526064</v>
      </c>
      <c r="J166">
        <v>0.74580500261421601</v>
      </c>
      <c r="K166">
        <v>-5.8968570044823497E-2</v>
      </c>
      <c r="L166">
        <v>0.75257109137912603</v>
      </c>
      <c r="M166">
        <v>0.90977952438179599</v>
      </c>
      <c r="N166">
        <v>-6.5723046102300398E-2</v>
      </c>
      <c r="P166" s="15"/>
    </row>
    <row r="167" spans="1:16" customFormat="1" x14ac:dyDescent="0.25">
      <c r="A167" t="s">
        <v>138</v>
      </c>
      <c r="B167">
        <v>19</v>
      </c>
      <c r="C167" s="11">
        <v>-0.45784834769465599</v>
      </c>
      <c r="D167" s="11">
        <v>5.78554304560365E-2</v>
      </c>
      <c r="E167" s="11">
        <v>0.140443338827726</v>
      </c>
      <c r="F167">
        <v>1.03936444108725E-5</v>
      </c>
      <c r="G167">
        <v>0.98045536045382198</v>
      </c>
      <c r="H167">
        <v>-5.5519371207726702E-2</v>
      </c>
      <c r="I167">
        <v>-8.4339875970382803</v>
      </c>
      <c r="J167">
        <v>8.3750575735571098E-2</v>
      </c>
      <c r="K167">
        <v>0.110133458361036</v>
      </c>
      <c r="L167">
        <v>-7.8412534826239897</v>
      </c>
      <c r="M167">
        <v>0.16889889894660101</v>
      </c>
      <c r="N167">
        <v>5.2581783648224897E-2</v>
      </c>
      <c r="P167" s="15"/>
    </row>
    <row r="168" spans="1:16" customFormat="1" x14ac:dyDescent="0.25">
      <c r="A168" t="s">
        <v>139</v>
      </c>
      <c r="B168">
        <v>21</v>
      </c>
      <c r="C168" s="11">
        <v>-0.19540068092443499</v>
      </c>
      <c r="D168" s="11">
        <v>0.30885327535247498</v>
      </c>
      <c r="E168" s="11">
        <v>4.28351439818542E-3</v>
      </c>
      <c r="F168">
        <v>2.0885083403210199E-4</v>
      </c>
      <c r="G168">
        <v>0.49068264969196901</v>
      </c>
      <c r="H168">
        <v>-2.4740040936663599E-2</v>
      </c>
      <c r="I168">
        <v>-6.00615961751532</v>
      </c>
      <c r="J168">
        <v>7.5708651550148706E-2</v>
      </c>
      <c r="K168">
        <v>0.10674256488304799</v>
      </c>
      <c r="L168">
        <v>-5.5272811007188096</v>
      </c>
      <c r="M168">
        <v>0.15326914890680701</v>
      </c>
      <c r="N168">
        <v>5.4212447803878898E-2</v>
      </c>
      <c r="P168" s="15"/>
    </row>
    <row r="169" spans="1:16" customFormat="1" x14ac:dyDescent="0.25">
      <c r="A169" t="s">
        <v>140</v>
      </c>
      <c r="B169">
        <v>9</v>
      </c>
      <c r="C169" s="11">
        <v>3.5036714003502403E-2</v>
      </c>
      <c r="D169" s="11">
        <v>0.89292568241636605</v>
      </c>
      <c r="E169" s="11">
        <v>-0.12229156980564999</v>
      </c>
      <c r="F169">
        <v>1.52723180650248E-4</v>
      </c>
      <c r="G169">
        <v>0.66436094779173205</v>
      </c>
      <c r="H169">
        <v>-9.71753687411199E-2</v>
      </c>
      <c r="I169">
        <v>-8.7323274325768807</v>
      </c>
      <c r="J169">
        <v>0.59175388852088795</v>
      </c>
      <c r="K169">
        <v>-8.27746009016843E-2</v>
      </c>
      <c r="L169">
        <v>10.637645616186401</v>
      </c>
      <c r="M169">
        <v>0.425604378449568</v>
      </c>
      <c r="N169">
        <v>-3.3932655539062703E-2</v>
      </c>
      <c r="P169" s="15"/>
    </row>
    <row r="170" spans="1:16" customFormat="1" x14ac:dyDescent="0.25">
      <c r="A170" t="s">
        <v>141</v>
      </c>
      <c r="B170">
        <v>12</v>
      </c>
      <c r="C170" s="11">
        <v>-2.0296515126648401E-2</v>
      </c>
      <c r="D170" s="11">
        <v>0.95026409886183305</v>
      </c>
      <c r="E170" s="11">
        <v>-9.0505397604273605E-2</v>
      </c>
      <c r="F170">
        <v>4.6381725992736001E-4</v>
      </c>
      <c r="G170">
        <v>0.61674365805875897</v>
      </c>
      <c r="H170">
        <v>-6.5225081796636206E-2</v>
      </c>
      <c r="I170">
        <v>-18.014198787861201</v>
      </c>
      <c r="J170">
        <v>3.9998007461159599E-2</v>
      </c>
      <c r="K170">
        <v>0.26920024248508401</v>
      </c>
      <c r="L170">
        <v>-13.5754886267841</v>
      </c>
      <c r="M170">
        <v>4.6734144569344702E-2</v>
      </c>
      <c r="N170">
        <v>0.25073991269491203</v>
      </c>
      <c r="P170" s="15"/>
    </row>
    <row r="171" spans="1:16" customFormat="1" x14ac:dyDescent="0.25">
      <c r="A171" t="s">
        <v>142</v>
      </c>
      <c r="B171">
        <v>27</v>
      </c>
      <c r="C171" s="11">
        <v>-0.22203330314735101</v>
      </c>
      <c r="D171" s="11">
        <v>0.26870394830709998</v>
      </c>
      <c r="E171" s="11">
        <v>1.0169207817581301E-2</v>
      </c>
      <c r="F171">
        <v>2.5700971405753001E-5</v>
      </c>
      <c r="G171">
        <v>0.94181360770482903</v>
      </c>
      <c r="H171">
        <v>-3.8244640714668397E-2</v>
      </c>
      <c r="I171">
        <v>-4.2188337843398998</v>
      </c>
      <c r="J171">
        <v>0.30697545027872097</v>
      </c>
      <c r="K171">
        <v>3.17126238106469E-3</v>
      </c>
      <c r="L171">
        <v>-6.2617463601069199</v>
      </c>
      <c r="M171">
        <v>0.148550751088696</v>
      </c>
      <c r="N171">
        <v>4.3121548407628198E-2</v>
      </c>
      <c r="P171" s="15"/>
    </row>
    <row r="172" spans="1:16" customFormat="1" x14ac:dyDescent="0.25">
      <c r="A172" t="s">
        <v>143</v>
      </c>
      <c r="B172">
        <v>29</v>
      </c>
      <c r="C172" s="11">
        <v>-0.16113876885925499</v>
      </c>
      <c r="D172" s="11">
        <v>0.19189951182391801</v>
      </c>
      <c r="E172" s="11">
        <v>2.6462540772454201E-2</v>
      </c>
      <c r="F172">
        <v>-2.7106080676730298E-5</v>
      </c>
      <c r="G172">
        <v>0.90953902223030203</v>
      </c>
      <c r="H172">
        <v>-3.5228278193109898E-2</v>
      </c>
      <c r="I172">
        <v>-3.8343561216479398</v>
      </c>
      <c r="J172">
        <v>0.14655296171343399</v>
      </c>
      <c r="K172">
        <v>4.0682548041639101E-2</v>
      </c>
      <c r="L172">
        <v>-4.8656367009384498</v>
      </c>
      <c r="M172">
        <v>4.6864404476137697E-2</v>
      </c>
      <c r="N172">
        <v>0.102820398289554</v>
      </c>
      <c r="P172" s="15"/>
    </row>
    <row r="173" spans="1:16" customFormat="1" x14ac:dyDescent="0.25">
      <c r="A173" t="s">
        <v>144</v>
      </c>
      <c r="B173">
        <v>17</v>
      </c>
      <c r="C173" s="11">
        <v>0.50294753806353498</v>
      </c>
      <c r="D173" s="11">
        <v>6.8697008449130098E-2</v>
      </c>
      <c r="E173" s="11">
        <v>0.141819776964136</v>
      </c>
      <c r="F173">
        <v>9.4167048329909999E-4</v>
      </c>
      <c r="G173">
        <v>8.1071030107671999E-2</v>
      </c>
      <c r="H173">
        <v>0.12673156692266499</v>
      </c>
      <c r="I173">
        <v>-5.2304102845277098</v>
      </c>
      <c r="J173">
        <v>0.386218716365128</v>
      </c>
      <c r="K173">
        <v>-1.2291365451067701E-2</v>
      </c>
      <c r="L173">
        <v>2.40393035615784</v>
      </c>
      <c r="M173">
        <v>0.67349284019675904</v>
      </c>
      <c r="N173">
        <v>-5.0405724942830202E-2</v>
      </c>
      <c r="P173" s="15"/>
    </row>
    <row r="174" spans="1:16" customFormat="1" x14ac:dyDescent="0.25">
      <c r="A174" t="s">
        <v>146</v>
      </c>
      <c r="B174">
        <v>24</v>
      </c>
      <c r="C174" s="11">
        <v>-0.12989805496736301</v>
      </c>
      <c r="D174" s="11">
        <v>0.50251094676505903</v>
      </c>
      <c r="E174" s="11">
        <v>-2.28386441493749E-2</v>
      </c>
      <c r="F174">
        <v>-3.3828797700103003E-5</v>
      </c>
      <c r="G174">
        <v>0.92154142337893197</v>
      </c>
      <c r="H174">
        <v>-4.30285804395278E-2</v>
      </c>
      <c r="I174">
        <v>-1.5275011056683101</v>
      </c>
      <c r="J174">
        <v>0.72006415603081797</v>
      </c>
      <c r="K174">
        <v>-3.75405190410492E-2</v>
      </c>
      <c r="L174">
        <v>-0.28965999242115498</v>
      </c>
      <c r="M174">
        <v>0.94746082758332295</v>
      </c>
      <c r="N174">
        <v>-4.3276950340350999E-2</v>
      </c>
      <c r="P174" s="15"/>
    </row>
    <row r="175" spans="1:16" customFormat="1" x14ac:dyDescent="0.25">
      <c r="A175" t="s">
        <v>147</v>
      </c>
      <c r="B175">
        <v>12</v>
      </c>
      <c r="C175" s="11">
        <v>0.103252949748505</v>
      </c>
      <c r="D175" s="11">
        <v>0.63406292730220504</v>
      </c>
      <c r="E175" s="11">
        <v>-6.7647259312531696E-2</v>
      </c>
      <c r="F175">
        <v>2.1705116744874601E-4</v>
      </c>
      <c r="G175">
        <v>0.55990793468262801</v>
      </c>
      <c r="H175">
        <v>-5.6206810152559898E-2</v>
      </c>
      <c r="I175">
        <v>-5.3948661692842501E-2</v>
      </c>
      <c r="J175">
        <v>0.99043574400074696</v>
      </c>
      <c r="K175">
        <v>-9.0894178435851194E-2</v>
      </c>
      <c r="L175">
        <v>1.49775574609545</v>
      </c>
      <c r="M175">
        <v>0.76261320385811104</v>
      </c>
      <c r="N175">
        <v>-8.1482124377672896E-2</v>
      </c>
      <c r="P175" s="15"/>
    </row>
    <row r="176" spans="1:16" customFormat="1" x14ac:dyDescent="0.25">
      <c r="A176" t="s">
        <v>148</v>
      </c>
      <c r="B176">
        <v>11</v>
      </c>
      <c r="C176" s="11">
        <v>-0.106390097022398</v>
      </c>
      <c r="D176" s="11">
        <v>0.67459374277380801</v>
      </c>
      <c r="E176" s="11">
        <v>-7.9806509945145696E-2</v>
      </c>
      <c r="F176">
        <v>4.4595637137673298E-4</v>
      </c>
      <c r="G176">
        <v>0.23629390434748099</v>
      </c>
      <c r="H176">
        <v>5.0700721488780402E-2</v>
      </c>
      <c r="I176">
        <v>-0.62592659396155403</v>
      </c>
      <c r="J176">
        <v>0.90144324679389598</v>
      </c>
      <c r="K176">
        <v>-9.8228141380268405E-2</v>
      </c>
      <c r="L176">
        <v>-0.13387942603167199</v>
      </c>
      <c r="M176">
        <v>0.98073192124053499</v>
      </c>
      <c r="N176">
        <v>-9.9932556616737306E-2</v>
      </c>
      <c r="P176" s="15"/>
    </row>
    <row r="177" spans="1:16" customFormat="1" x14ac:dyDescent="0.25">
      <c r="A177" t="s">
        <v>149</v>
      </c>
      <c r="B177">
        <v>30</v>
      </c>
      <c r="C177" s="11">
        <v>0.183420887964027</v>
      </c>
      <c r="D177" s="11">
        <v>0.211061412488908</v>
      </c>
      <c r="E177" s="11">
        <v>2.0749107288408099E-2</v>
      </c>
      <c r="F177">
        <v>5.4460994842883204E-4</v>
      </c>
      <c r="G177">
        <v>3.0854401933148499E-2</v>
      </c>
      <c r="H177">
        <v>0.121535450584421</v>
      </c>
      <c r="I177">
        <v>-3.7001671778778702</v>
      </c>
      <c r="J177">
        <v>0.24568799569854299</v>
      </c>
      <c r="K177">
        <v>1.32851155934894E-2</v>
      </c>
      <c r="L177">
        <v>-1.46353935783577</v>
      </c>
      <c r="M177">
        <v>0.61293661226225304</v>
      </c>
      <c r="N177">
        <v>-2.5236558719601999E-2</v>
      </c>
      <c r="P177" s="15"/>
    </row>
    <row r="178" spans="1:16" customFormat="1" x14ac:dyDescent="0.25">
      <c r="A178" t="s">
        <v>150</v>
      </c>
      <c r="B178">
        <v>9</v>
      </c>
      <c r="C178" s="11">
        <v>0.116988926501808</v>
      </c>
      <c r="D178" s="11">
        <v>0.78150827075309304</v>
      </c>
      <c r="E178" s="11">
        <v>-0.11354590576724</v>
      </c>
      <c r="F178">
        <v>2.7819723752105002E-4</v>
      </c>
      <c r="G178">
        <v>0.64675813992306497</v>
      </c>
      <c r="H178">
        <v>-9.4007153201531204E-2</v>
      </c>
      <c r="I178">
        <v>-2.9764969231191301</v>
      </c>
      <c r="J178">
        <v>0.67289404646957895</v>
      </c>
      <c r="K178">
        <v>-9.8640584597199404E-2</v>
      </c>
      <c r="L178">
        <v>-5.9941750629722996</v>
      </c>
      <c r="M178">
        <v>0.45962606987280402</v>
      </c>
      <c r="N178">
        <v>-4.6095712760526403E-2</v>
      </c>
      <c r="P178" s="15"/>
    </row>
    <row r="179" spans="1:16" customFormat="1" x14ac:dyDescent="0.25">
      <c r="A179" t="s">
        <v>152</v>
      </c>
      <c r="B179">
        <v>21</v>
      </c>
      <c r="C179" s="11">
        <v>0.209695642963066</v>
      </c>
      <c r="D179" s="11">
        <v>0.30662525083755898</v>
      </c>
      <c r="E179" s="11">
        <v>4.7724659302610401E-3</v>
      </c>
      <c r="F179">
        <v>6.0670645390029998E-4</v>
      </c>
      <c r="G179">
        <v>5.65182475311206E-2</v>
      </c>
      <c r="H179">
        <v>0.12852922848488199</v>
      </c>
      <c r="I179">
        <v>-11.721172175981501</v>
      </c>
      <c r="J179">
        <v>1.92288931254747E-2</v>
      </c>
      <c r="K179">
        <v>0.20705779938572999</v>
      </c>
      <c r="L179">
        <v>-0.46761187032931001</v>
      </c>
      <c r="M179">
        <v>0.91106643236749996</v>
      </c>
      <c r="N179">
        <v>-4.9328681675818699E-2</v>
      </c>
      <c r="P179" s="15"/>
    </row>
    <row r="180" spans="1:16" customFormat="1" x14ac:dyDescent="0.25">
      <c r="A180" t="s">
        <v>154</v>
      </c>
      <c r="B180">
        <v>11</v>
      </c>
      <c r="C180" s="11">
        <v>-0.31096039066739001</v>
      </c>
      <c r="D180" s="11">
        <v>0.37691475999256702</v>
      </c>
      <c r="E180" s="11">
        <v>-1.33576982251773E-2</v>
      </c>
      <c r="F180">
        <v>1.75245649732381E-4</v>
      </c>
      <c r="G180">
        <v>0.74078957708008397</v>
      </c>
      <c r="H180">
        <v>-8.7419258833153005E-2</v>
      </c>
      <c r="I180">
        <v>-15.6876908428276</v>
      </c>
      <c r="J180">
        <v>0.24472037000522101</v>
      </c>
      <c r="K180">
        <v>4.5767148627402797E-2</v>
      </c>
      <c r="L180">
        <v>-13.401776170808001</v>
      </c>
      <c r="M180">
        <v>0.10540859714805501</v>
      </c>
      <c r="N180">
        <v>0.164691224803515</v>
      </c>
      <c r="P180" s="15"/>
    </row>
    <row r="181" spans="1:16" customFormat="1" x14ac:dyDescent="0.25">
      <c r="A181" t="s">
        <v>155</v>
      </c>
      <c r="B181">
        <v>28</v>
      </c>
      <c r="C181" s="11">
        <v>-0.17718302738699199</v>
      </c>
      <c r="D181" s="11">
        <v>0.14597816025737401</v>
      </c>
      <c r="E181" s="11">
        <v>4.2446361002232903E-2</v>
      </c>
      <c r="F181">
        <v>4.0420476860657301E-5</v>
      </c>
      <c r="G181">
        <v>0.85275002256384702</v>
      </c>
      <c r="H181">
        <v>-3.5689954202019501E-2</v>
      </c>
      <c r="I181">
        <v>-3.3093526361790402</v>
      </c>
      <c r="J181">
        <v>0.21336277523814501</v>
      </c>
      <c r="K181">
        <v>2.1807792505341501E-2</v>
      </c>
      <c r="L181">
        <v>-4.2132963589153203</v>
      </c>
      <c r="M181">
        <v>9.1114553704782705E-2</v>
      </c>
      <c r="N181">
        <v>6.8831139438074798E-2</v>
      </c>
      <c r="P181" s="15"/>
    </row>
    <row r="182" spans="1:16" customFormat="1" x14ac:dyDescent="0.25">
      <c r="A182" t="s">
        <v>156</v>
      </c>
      <c r="B182">
        <v>17</v>
      </c>
      <c r="C182" s="11">
        <v>-0.273505187720613</v>
      </c>
      <c r="D182" s="11">
        <v>7.1259372882728905E-2</v>
      </c>
      <c r="E182" s="11">
        <v>0.13849061747746899</v>
      </c>
      <c r="F182">
        <v>-9.9115134080668201E-5</v>
      </c>
      <c r="G182">
        <v>0.76480934522463295</v>
      </c>
      <c r="H182">
        <v>-5.6385620689506102E-2</v>
      </c>
      <c r="I182">
        <v>-3.5189327945072701</v>
      </c>
      <c r="J182">
        <v>0.22578739802259501</v>
      </c>
      <c r="K182">
        <v>3.3390403073207398E-2</v>
      </c>
      <c r="L182">
        <v>-4.84403255320162</v>
      </c>
      <c r="M182">
        <v>7.6039855323272898E-2</v>
      </c>
      <c r="N182">
        <v>0.132577567848668</v>
      </c>
      <c r="P182" s="15"/>
    </row>
    <row r="183" spans="1:16" customFormat="1" x14ac:dyDescent="0.25">
      <c r="A183" t="s">
        <v>157</v>
      </c>
      <c r="B183">
        <v>11</v>
      </c>
      <c r="C183" s="11">
        <v>0.18159147585580901</v>
      </c>
      <c r="D183" s="11">
        <v>0.62685968450893204</v>
      </c>
      <c r="E183" s="11">
        <v>-7.3011111919109903E-2</v>
      </c>
      <c r="F183">
        <v>4.3490015866150098E-4</v>
      </c>
      <c r="G183">
        <v>0.32613095894119998</v>
      </c>
      <c r="H183">
        <v>5.9823516769886799E-3</v>
      </c>
      <c r="I183">
        <v>-11.2926167232688</v>
      </c>
      <c r="J183">
        <v>5.7360170393975098E-2</v>
      </c>
      <c r="K183">
        <v>0.24705670621485601</v>
      </c>
      <c r="L183">
        <v>-11.3644197287607</v>
      </c>
      <c r="M183">
        <v>6.4720966185528694E-2</v>
      </c>
      <c r="N183">
        <v>0.231107965103826</v>
      </c>
      <c r="P183" s="15"/>
    </row>
    <row r="184" spans="1:16" customFormat="1" x14ac:dyDescent="0.25">
      <c r="A184" t="s">
        <v>158</v>
      </c>
      <c r="B184">
        <v>35</v>
      </c>
      <c r="C184" s="11">
        <v>-0.171584805539375</v>
      </c>
      <c r="D184" s="11">
        <v>0.121714091990128</v>
      </c>
      <c r="E184" s="11">
        <v>4.1604162420974297E-2</v>
      </c>
      <c r="F184">
        <v>1.86066361231616E-5</v>
      </c>
      <c r="G184">
        <v>0.92358681870959702</v>
      </c>
      <c r="H184">
        <v>-2.9129131192715301E-2</v>
      </c>
      <c r="I184">
        <v>-4.1512837724450398</v>
      </c>
      <c r="J184">
        <v>8.8298730176833595E-2</v>
      </c>
      <c r="K184">
        <v>5.6079601975523502E-2</v>
      </c>
      <c r="L184">
        <v>-4.9130673023338796</v>
      </c>
      <c r="M184">
        <v>2.2465390731687199E-2</v>
      </c>
      <c r="N184">
        <v>0.11879844400735801</v>
      </c>
      <c r="P184" s="15"/>
    </row>
    <row r="185" spans="1:16" customFormat="1" x14ac:dyDescent="0.25">
      <c r="A185" t="s">
        <v>159</v>
      </c>
      <c r="B185">
        <v>14</v>
      </c>
      <c r="C185" s="11">
        <v>-0.181936347880889</v>
      </c>
      <c r="D185" s="11">
        <v>0.49515000833452599</v>
      </c>
      <c r="E185" s="11">
        <v>-3.7606839024517398E-2</v>
      </c>
      <c r="F185">
        <v>3.2257279052589E-4</v>
      </c>
      <c r="G185">
        <v>0.51646400670314196</v>
      </c>
      <c r="H185">
        <v>-4.1292420531881202E-2</v>
      </c>
      <c r="I185">
        <v>-17.794039645940799</v>
      </c>
      <c r="J185">
        <v>1.22517336523044E-3</v>
      </c>
      <c r="K185">
        <v>0.53191300177934697</v>
      </c>
      <c r="L185">
        <v>-14.0447087896585</v>
      </c>
      <c r="M185">
        <v>1.9663802527121601E-2</v>
      </c>
      <c r="N185">
        <v>0.30249157204642801</v>
      </c>
      <c r="P185" s="15"/>
    </row>
    <row r="186" spans="1:16" customFormat="1" x14ac:dyDescent="0.25">
      <c r="A186" t="s">
        <v>160</v>
      </c>
      <c r="B186">
        <v>24</v>
      </c>
      <c r="C186" s="11">
        <v>-0.28584177568602698</v>
      </c>
      <c r="D186" s="11">
        <v>0.12558451453489899</v>
      </c>
      <c r="E186" s="11">
        <v>5.9809262413108202E-2</v>
      </c>
      <c r="F186">
        <v>2.1196029431651899E-4</v>
      </c>
      <c r="G186">
        <v>0.59735504058678102</v>
      </c>
      <c r="H186">
        <v>-3.0622302032444301E-2</v>
      </c>
      <c r="I186">
        <v>-7.8750776115605703</v>
      </c>
      <c r="J186">
        <v>3.5751417817052003E-2</v>
      </c>
      <c r="K186">
        <v>0.14210476724057799</v>
      </c>
      <c r="L186">
        <v>-4.7899961832090296</v>
      </c>
      <c r="M186">
        <v>0.193157994648507</v>
      </c>
      <c r="N186">
        <v>3.2144058028794102E-2</v>
      </c>
      <c r="P186" s="15"/>
    </row>
    <row r="187" spans="1:16" customFormat="1" x14ac:dyDescent="0.25">
      <c r="A187" t="s">
        <v>161</v>
      </c>
      <c r="B187">
        <v>26</v>
      </c>
      <c r="C187" s="11">
        <v>-0.13702241517253699</v>
      </c>
      <c r="D187" s="11">
        <v>0.49558250789234098</v>
      </c>
      <c r="E187" s="11">
        <v>-2.0477692856359E-2</v>
      </c>
      <c r="F187">
        <v>-3.8876892953234597E-6</v>
      </c>
      <c r="G187">
        <v>0.99157086340547296</v>
      </c>
      <c r="H187">
        <v>-3.9995263275416103E-2</v>
      </c>
      <c r="I187">
        <v>-4.1304817796900597</v>
      </c>
      <c r="J187">
        <v>0.25776992179522201</v>
      </c>
      <c r="K187">
        <v>1.2952410263133299E-2</v>
      </c>
      <c r="L187">
        <v>-1.37921512457272</v>
      </c>
      <c r="M187">
        <v>0.70121854352343804</v>
      </c>
      <c r="N187">
        <v>-3.3771289567996902E-2</v>
      </c>
      <c r="P187" s="15"/>
    </row>
    <row r="188" spans="1:16" customFormat="1" x14ac:dyDescent="0.25">
      <c r="A188" t="s">
        <v>162</v>
      </c>
      <c r="B188">
        <v>16</v>
      </c>
      <c r="C188" s="11">
        <v>0.16758196496238101</v>
      </c>
      <c r="D188" s="11">
        <v>0.58783928990801404</v>
      </c>
      <c r="E188" s="11">
        <v>-4.5290010953943402E-2</v>
      </c>
      <c r="F188">
        <v>7.6386140298611801E-4</v>
      </c>
      <c r="G188">
        <v>0.20547777445078</v>
      </c>
      <c r="H188">
        <v>4.4875079361559503E-2</v>
      </c>
      <c r="I188">
        <v>-12.6048481988645</v>
      </c>
      <c r="J188">
        <v>6.7363010117348396E-2</v>
      </c>
      <c r="K188">
        <v>0.15290346274015801</v>
      </c>
      <c r="L188">
        <v>-0.20454184611110199</v>
      </c>
      <c r="M188">
        <v>0.97529628863594697</v>
      </c>
      <c r="N188">
        <v>-6.6596169454771398E-2</v>
      </c>
      <c r="P188" s="15"/>
    </row>
    <row r="189" spans="1:16" customFormat="1" x14ac:dyDescent="0.25">
      <c r="A189" t="s">
        <v>163</v>
      </c>
      <c r="B189">
        <v>27</v>
      </c>
      <c r="C189" s="11">
        <v>-0.24932938020612799</v>
      </c>
      <c r="D189" s="11">
        <v>0.11605227388183401</v>
      </c>
      <c r="E189" s="11">
        <v>5.7369489346983299E-2</v>
      </c>
      <c r="F189">
        <v>3.9372897630210999E-4</v>
      </c>
      <c r="G189">
        <v>0.119200730729774</v>
      </c>
      <c r="H189">
        <v>5.5815904168146198E-2</v>
      </c>
      <c r="I189">
        <v>-8.0729638624089297</v>
      </c>
      <c r="J189">
        <v>3.7923018615516101E-3</v>
      </c>
      <c r="K189">
        <v>0.252241297819215</v>
      </c>
      <c r="L189">
        <v>-7.5862105382663501</v>
      </c>
      <c r="M189">
        <v>1.83836027434904E-2</v>
      </c>
      <c r="N189">
        <v>0.16485423283137501</v>
      </c>
      <c r="P189" s="15"/>
    </row>
    <row r="190" spans="1:16" customFormat="1" x14ac:dyDescent="0.25">
      <c r="A190" t="s">
        <v>164</v>
      </c>
      <c r="B190">
        <v>20</v>
      </c>
      <c r="C190" s="11">
        <v>3.4002347643693198E-2</v>
      </c>
      <c r="D190" s="11">
        <v>0.85710548248943896</v>
      </c>
      <c r="E190" s="11">
        <v>-5.0789116481095901E-2</v>
      </c>
      <c r="F190">
        <v>8.2288132043984303E-5</v>
      </c>
      <c r="G190">
        <v>0.77480649005027902</v>
      </c>
      <c r="H190">
        <v>-4.7986446862033003E-2</v>
      </c>
      <c r="I190">
        <v>-2.13944111201045</v>
      </c>
      <c r="J190">
        <v>0.52449283218967602</v>
      </c>
      <c r="K190">
        <v>-2.9844451674531501E-2</v>
      </c>
      <c r="L190">
        <v>3.6107432876960699</v>
      </c>
      <c r="M190">
        <v>0.288470676569273</v>
      </c>
      <c r="N190">
        <v>9.5355620835811897E-3</v>
      </c>
      <c r="P190" s="15"/>
    </row>
    <row r="191" spans="1:16" customFormat="1" x14ac:dyDescent="0.25">
      <c r="A191" t="s">
        <v>165</v>
      </c>
      <c r="B191">
        <v>18</v>
      </c>
      <c r="C191" s="11">
        <v>-0.28743830095548301</v>
      </c>
      <c r="D191" s="11">
        <v>0.38572099259727599</v>
      </c>
      <c r="E191" s="11">
        <v>-1.1652581410321401E-2</v>
      </c>
      <c r="F191">
        <v>3.1508696589315302E-4</v>
      </c>
      <c r="G191">
        <v>0.44169166581906999</v>
      </c>
      <c r="H191">
        <v>-2.1534949022450799E-2</v>
      </c>
      <c r="I191">
        <v>-4.8298261752550902</v>
      </c>
      <c r="J191">
        <v>0.23028824119288499</v>
      </c>
      <c r="K191">
        <v>2.9553969078676499E-2</v>
      </c>
      <c r="L191">
        <v>-6.52138715455217</v>
      </c>
      <c r="M191">
        <v>0.18118690266646301</v>
      </c>
      <c r="N191">
        <v>4.98331602048794E-2</v>
      </c>
      <c r="P191" s="15"/>
    </row>
    <row r="192" spans="1:16" customFormat="1" x14ac:dyDescent="0.25">
      <c r="A192" t="s">
        <v>166</v>
      </c>
      <c r="B192">
        <v>23</v>
      </c>
      <c r="C192" s="11">
        <v>5.2792321116926701E-2</v>
      </c>
      <c r="D192" s="11">
        <v>0.76384448435368901</v>
      </c>
      <c r="E192" s="11">
        <v>-4.1075905539371502E-2</v>
      </c>
      <c r="F192">
        <v>2.9764734029355799E-4</v>
      </c>
      <c r="G192">
        <v>0.29400340890920301</v>
      </c>
      <c r="H192">
        <v>6.72511663898623E-3</v>
      </c>
      <c r="I192">
        <v>-3.5092974369688799</v>
      </c>
      <c r="J192">
        <v>0.291104319508317</v>
      </c>
      <c r="K192">
        <v>7.3395123133017702E-3</v>
      </c>
      <c r="L192">
        <v>-1.01132072741785</v>
      </c>
      <c r="M192">
        <v>0.77744805299785003</v>
      </c>
      <c r="N192">
        <v>-4.1578166461415399E-2</v>
      </c>
      <c r="P192" s="15"/>
    </row>
    <row r="193" spans="1:16" customFormat="1" x14ac:dyDescent="0.25">
      <c r="A193" t="s">
        <v>168</v>
      </c>
      <c r="B193">
        <v>39</v>
      </c>
      <c r="C193" s="11">
        <v>-0.15084852294154599</v>
      </c>
      <c r="D193" s="11">
        <v>0.30473617672571801</v>
      </c>
      <c r="E193" s="11">
        <v>2.1083233201000299E-3</v>
      </c>
      <c r="F193">
        <v>2.6416156108533201E-4</v>
      </c>
      <c r="G193">
        <v>0.23871582709829101</v>
      </c>
      <c r="H193">
        <v>1.09766547799414E-2</v>
      </c>
      <c r="I193">
        <v>-8.5083686430159204</v>
      </c>
      <c r="J193">
        <v>4.68477420054052E-3</v>
      </c>
      <c r="K193">
        <v>0.17073527877228301</v>
      </c>
      <c r="L193">
        <v>-4.8636540372228803</v>
      </c>
      <c r="M193">
        <v>8.9989612562499904E-2</v>
      </c>
      <c r="N193">
        <v>4.9403971134333501E-2</v>
      </c>
      <c r="P193" s="15"/>
    </row>
    <row r="194" spans="1:16" customFormat="1" x14ac:dyDescent="0.25">
      <c r="A194" s="8" t="s">
        <v>169</v>
      </c>
      <c r="B194">
        <v>22</v>
      </c>
      <c r="C194" s="11">
        <v>-0.20723270440250199</v>
      </c>
      <c r="D194" s="11">
        <v>0.43499597665850198</v>
      </c>
      <c r="E194" s="11">
        <v>-1.69434374967532E-2</v>
      </c>
      <c r="F194">
        <v>1.1886409793278999E-3</v>
      </c>
      <c r="G194">
        <v>2.4536151640157901E-2</v>
      </c>
      <c r="H194">
        <v>0.18121505623640399</v>
      </c>
      <c r="I194">
        <v>-7.5916944252605196</v>
      </c>
      <c r="J194">
        <v>9.7185584675856002E-2</v>
      </c>
      <c r="K194">
        <v>8.3877518028742007E-2</v>
      </c>
      <c r="L194">
        <v>-7.7139597481837203</v>
      </c>
      <c r="M194">
        <v>0.13351517394475601</v>
      </c>
      <c r="N194">
        <v>6.1277258335069799E-2</v>
      </c>
      <c r="P194" s="15"/>
    </row>
    <row r="195" spans="1:16" customFormat="1" x14ac:dyDescent="0.25">
      <c r="A195" s="8" t="s">
        <v>170</v>
      </c>
      <c r="B195">
        <v>18</v>
      </c>
      <c r="C195" s="11">
        <v>-0.221948390837922</v>
      </c>
      <c r="D195" s="11">
        <v>0.27535178587221698</v>
      </c>
      <c r="E195" s="11">
        <v>1.47994033132531E-2</v>
      </c>
      <c r="F195">
        <v>-3.9127346392307197E-6</v>
      </c>
      <c r="G195">
        <v>0.992260362342687</v>
      </c>
      <c r="H195">
        <v>-5.8817493898535703E-2</v>
      </c>
      <c r="I195">
        <v>-5.2008192339011501</v>
      </c>
      <c r="J195">
        <v>0.225866986509554</v>
      </c>
      <c r="K195">
        <v>3.1175640468281099E-2</v>
      </c>
      <c r="L195">
        <v>-8.7102499147422598</v>
      </c>
      <c r="M195">
        <v>6.1920422721074703E-2</v>
      </c>
      <c r="N195">
        <v>0.142604628024629</v>
      </c>
      <c r="P195" s="15"/>
    </row>
    <row r="196" spans="1:16" customFormat="1" x14ac:dyDescent="0.25">
      <c r="A196" t="s">
        <v>171</v>
      </c>
      <c r="B196">
        <v>15</v>
      </c>
      <c r="C196" s="11">
        <v>4.1554659498208697E-2</v>
      </c>
      <c r="D196" s="11">
        <v>0.88360500538902698</v>
      </c>
      <c r="E196" s="11">
        <v>-6.9730042948715501E-2</v>
      </c>
      <c r="F196">
        <v>1.03223832604577E-4</v>
      </c>
      <c r="G196">
        <v>0.80911830123223705</v>
      </c>
      <c r="H196">
        <v>-6.6810588457844294E-2</v>
      </c>
      <c r="I196">
        <v>-4.3421674444633398</v>
      </c>
      <c r="J196">
        <v>0.449270053891002</v>
      </c>
      <c r="K196">
        <v>-2.6977990997502501E-2</v>
      </c>
      <c r="L196">
        <v>-5.6860048433249499</v>
      </c>
      <c r="M196">
        <v>0.42841049434192002</v>
      </c>
      <c r="N196">
        <v>-2.28340610471192E-2</v>
      </c>
      <c r="P196" s="15"/>
    </row>
    <row r="197" spans="1:16" customFormat="1" x14ac:dyDescent="0.25">
      <c r="A197" t="s">
        <v>172</v>
      </c>
      <c r="B197">
        <v>14</v>
      </c>
      <c r="C197" s="11">
        <v>2.25653642773272E-2</v>
      </c>
      <c r="D197" s="11">
        <v>0.92674289029474599</v>
      </c>
      <c r="E197" s="11">
        <v>-7.6195592938089293E-2</v>
      </c>
      <c r="F197">
        <v>2.01808246937149E-4</v>
      </c>
      <c r="G197">
        <v>0.59101882762750602</v>
      </c>
      <c r="H197">
        <v>-5.2352003437618103E-2</v>
      </c>
      <c r="I197">
        <v>-9.4805393894028107</v>
      </c>
      <c r="J197">
        <v>2.88511949438808E-2</v>
      </c>
      <c r="K197">
        <v>0.264513974492318</v>
      </c>
      <c r="L197">
        <v>-6.3390881439953803</v>
      </c>
      <c r="M197">
        <v>0.15346814689626601</v>
      </c>
      <c r="N197">
        <v>8.4851699182470694E-2</v>
      </c>
      <c r="P197" s="15"/>
    </row>
    <row r="198" spans="1:16" customFormat="1" x14ac:dyDescent="0.25">
      <c r="A198" t="s">
        <v>173</v>
      </c>
      <c r="B198">
        <v>22</v>
      </c>
      <c r="C198" s="11">
        <v>3.0451546183157801E-2</v>
      </c>
      <c r="D198" s="11">
        <v>0.88781073996142301</v>
      </c>
      <c r="E198" s="11">
        <v>-4.6602778562063699E-2</v>
      </c>
      <c r="F198">
        <v>6.6799272829063197E-4</v>
      </c>
      <c r="G198">
        <v>5.9115379741471297E-2</v>
      </c>
      <c r="H198">
        <v>0.11937625345587501</v>
      </c>
      <c r="I198">
        <v>-3.9133262530772299</v>
      </c>
      <c r="J198">
        <v>0.422163111498987</v>
      </c>
      <c r="K198">
        <v>-1.52174018688773E-2</v>
      </c>
      <c r="L198">
        <v>-6.1651152426256299</v>
      </c>
      <c r="M198">
        <v>0.214056167731909</v>
      </c>
      <c r="N198">
        <v>2.8343004202079001E-2</v>
      </c>
      <c r="P198" s="15"/>
    </row>
    <row r="199" spans="1:16" customFormat="1" x14ac:dyDescent="0.25">
      <c r="A199" t="s">
        <v>174</v>
      </c>
      <c r="B199">
        <v>21</v>
      </c>
      <c r="C199" s="11">
        <v>-0.11340227380192899</v>
      </c>
      <c r="D199" s="11">
        <v>0.45164785166452798</v>
      </c>
      <c r="E199" s="11">
        <v>-1.9945854790610801E-2</v>
      </c>
      <c r="F199">
        <v>1.3801608293115E-5</v>
      </c>
      <c r="G199">
        <v>0.96524860313588601</v>
      </c>
      <c r="H199">
        <v>-4.98978284223228E-2</v>
      </c>
      <c r="I199">
        <v>-1.50564542755835</v>
      </c>
      <c r="J199">
        <v>0.71159939139822703</v>
      </c>
      <c r="K199">
        <v>-4.2668297689796297E-2</v>
      </c>
      <c r="L199">
        <v>-2.1152174213914798</v>
      </c>
      <c r="M199">
        <v>0.52664488533043796</v>
      </c>
      <c r="N199">
        <v>-2.86433841278835E-2</v>
      </c>
      <c r="P199" s="15"/>
    </row>
    <row r="200" spans="1:16" customFormat="1" x14ac:dyDescent="0.25">
      <c r="A200" t="s">
        <v>175</v>
      </c>
      <c r="B200">
        <v>27</v>
      </c>
      <c r="C200" s="11">
        <v>-0.35479228035060001</v>
      </c>
      <c r="D200" s="11">
        <v>9.6373912278255397E-2</v>
      </c>
      <c r="E200" s="11">
        <v>6.8196503958390206E-2</v>
      </c>
      <c r="F200">
        <v>3.5638509273350401E-4</v>
      </c>
      <c r="G200">
        <v>0.35215878975784598</v>
      </c>
      <c r="H200">
        <v>-3.8083938657782501E-3</v>
      </c>
      <c r="I200">
        <v>-6.0157780015268898</v>
      </c>
      <c r="J200">
        <v>0.16866024575357999</v>
      </c>
      <c r="K200">
        <v>3.5883097677917801E-2</v>
      </c>
      <c r="L200">
        <v>-5.9053257942994604</v>
      </c>
      <c r="M200">
        <v>0.16481107652424701</v>
      </c>
      <c r="N200">
        <v>3.7193877905164797E-2</v>
      </c>
      <c r="P200" s="15"/>
    </row>
    <row r="201" spans="1:16" customFormat="1" x14ac:dyDescent="0.25">
      <c r="A201" t="s">
        <v>177</v>
      </c>
      <c r="B201">
        <v>24</v>
      </c>
      <c r="C201" s="11">
        <v>-0.13592138325091099</v>
      </c>
      <c r="D201" s="11">
        <v>0.58662492370354302</v>
      </c>
      <c r="E201" s="11">
        <v>-2.9860493077453799E-2</v>
      </c>
      <c r="F201">
        <v>-9.0076272741837303E-5</v>
      </c>
      <c r="G201">
        <v>0.83434548484933702</v>
      </c>
      <c r="H201">
        <v>-4.1452399419978699E-2</v>
      </c>
      <c r="I201">
        <v>-9.8743633507005697</v>
      </c>
      <c r="J201">
        <v>3.11292863465591E-2</v>
      </c>
      <c r="K201">
        <v>0.15108108471453999</v>
      </c>
      <c r="L201">
        <v>-8.9253894875278803</v>
      </c>
      <c r="M201">
        <v>5.8973904206969602E-2</v>
      </c>
      <c r="N201">
        <v>0.109386020770101</v>
      </c>
      <c r="P201" s="15"/>
    </row>
    <row r="202" spans="1:16" customFormat="1" x14ac:dyDescent="0.25">
      <c r="A202" t="s">
        <v>178</v>
      </c>
      <c r="B202">
        <v>16</v>
      </c>
      <c r="C202" s="11">
        <v>0.306636214329712</v>
      </c>
      <c r="D202" s="11">
        <v>0.11900845849486399</v>
      </c>
      <c r="E202" s="11">
        <v>9.7774050855981801E-2</v>
      </c>
      <c r="F202">
        <v>3.00786827659527E-4</v>
      </c>
      <c r="G202">
        <v>0.232567331688081</v>
      </c>
      <c r="H202">
        <v>3.30976043398351E-2</v>
      </c>
      <c r="I202">
        <v>-2.8036902007600499</v>
      </c>
      <c r="J202">
        <v>0.58302170939862996</v>
      </c>
      <c r="K202">
        <v>-4.4739521549063403E-2</v>
      </c>
      <c r="L202">
        <v>2.2885545691350999</v>
      </c>
      <c r="M202">
        <v>0.74872300096577404</v>
      </c>
      <c r="N202">
        <v>-5.9149785113043599E-2</v>
      </c>
      <c r="P202" s="15"/>
    </row>
    <row r="203" spans="1:16" customFormat="1" x14ac:dyDescent="0.25">
      <c r="A203" t="s">
        <v>179</v>
      </c>
      <c r="B203">
        <v>17</v>
      </c>
      <c r="C203" s="11">
        <v>-0.219899126521651</v>
      </c>
      <c r="D203" s="11">
        <v>0.38312004952615802</v>
      </c>
      <c r="E203" s="11">
        <v>-1.16486021133841E-2</v>
      </c>
      <c r="F203">
        <v>8.0965081984223997E-5</v>
      </c>
      <c r="G203">
        <v>0.81850846954372203</v>
      </c>
      <c r="H203">
        <v>-5.8898701329247002E-2</v>
      </c>
      <c r="I203">
        <v>-9.2493040222713105</v>
      </c>
      <c r="J203">
        <v>3.8651170535280797E-2</v>
      </c>
      <c r="K203">
        <v>0.19338481704067501</v>
      </c>
      <c r="L203">
        <v>-7.1555160408937297</v>
      </c>
      <c r="M203">
        <v>0.141631463162258</v>
      </c>
      <c r="N203">
        <v>7.5604445232077197E-2</v>
      </c>
      <c r="P203" s="15"/>
    </row>
    <row r="204" spans="1:16" customFormat="1" x14ac:dyDescent="0.25">
      <c r="A204" t="s">
        <v>180</v>
      </c>
      <c r="B204">
        <v>23</v>
      </c>
      <c r="C204" s="11">
        <v>-0.29243087288805802</v>
      </c>
      <c r="D204" s="11">
        <v>8.6333219540141504E-2</v>
      </c>
      <c r="E204" s="11">
        <v>8.8156345872407907E-2</v>
      </c>
      <c r="F204">
        <v>1.1126274863116201E-4</v>
      </c>
      <c r="G204">
        <v>0.74073630392774703</v>
      </c>
      <c r="H204">
        <v>-4.0145980623095698E-2</v>
      </c>
      <c r="I204">
        <v>-5.38303125089561</v>
      </c>
      <c r="J204">
        <v>0.15367322739279701</v>
      </c>
      <c r="K204">
        <v>4.89373659988434E-2</v>
      </c>
      <c r="L204">
        <v>-4.0569108990209903</v>
      </c>
      <c r="M204">
        <v>0.33223379604115799</v>
      </c>
      <c r="N204">
        <v>-7.3864410438395601E-4</v>
      </c>
      <c r="P204" s="15"/>
    </row>
    <row r="205" spans="1:16" customFormat="1" x14ac:dyDescent="0.25">
      <c r="A205" s="8" t="s">
        <v>181</v>
      </c>
      <c r="B205">
        <v>28</v>
      </c>
      <c r="C205" s="11">
        <v>-0.15251391449983401</v>
      </c>
      <c r="D205" s="11">
        <v>0.41076843859954298</v>
      </c>
      <c r="E205" s="11">
        <v>-1.09010450047593E-2</v>
      </c>
      <c r="F205">
        <v>1.43697009807734E-4</v>
      </c>
      <c r="G205">
        <v>0.65405428863454895</v>
      </c>
      <c r="H205">
        <v>-2.9209170298705199E-2</v>
      </c>
      <c r="I205">
        <v>-6.4168865037863299</v>
      </c>
      <c r="J205">
        <v>0.113464455858203</v>
      </c>
      <c r="K205">
        <v>5.6482941804136197E-2</v>
      </c>
      <c r="L205">
        <v>-4.8402171606958602</v>
      </c>
      <c r="M205">
        <v>0.213651524701545</v>
      </c>
      <c r="N205">
        <v>2.1735765749000598E-2</v>
      </c>
      <c r="P205" s="15"/>
    </row>
    <row r="206" spans="1:16" customFormat="1" x14ac:dyDescent="0.25">
      <c r="A206" t="s">
        <v>182</v>
      </c>
      <c r="B206">
        <v>21</v>
      </c>
      <c r="C206" s="11">
        <v>0.15357261917991599</v>
      </c>
      <c r="D206" s="11">
        <v>0.53909653510984501</v>
      </c>
      <c r="E206" s="11">
        <v>-2.9890883622812899E-2</v>
      </c>
      <c r="F206">
        <v>2.6519790783668002E-4</v>
      </c>
      <c r="G206">
        <v>0.43226328982374701</v>
      </c>
      <c r="H206">
        <v>-1.7323597428901199E-2</v>
      </c>
      <c r="I206">
        <v>-5.7480911896897</v>
      </c>
      <c r="J206">
        <v>0.11246016330381101</v>
      </c>
      <c r="K206">
        <v>7.7185464925522904E-2</v>
      </c>
      <c r="L206">
        <v>-1.16324537257531</v>
      </c>
      <c r="M206">
        <v>0.761116670545958</v>
      </c>
      <c r="N206">
        <v>-4.5036722649113702E-2</v>
      </c>
      <c r="P206" s="15"/>
    </row>
    <row r="207" spans="1:16" customFormat="1" x14ac:dyDescent="0.25">
      <c r="A207" t="s">
        <v>183</v>
      </c>
      <c r="B207">
        <v>16</v>
      </c>
      <c r="C207" s="11">
        <v>0.15352017415932401</v>
      </c>
      <c r="D207" s="11">
        <v>0.42452824684078</v>
      </c>
      <c r="E207" s="11">
        <v>-2.0801037133895799E-2</v>
      </c>
      <c r="F207">
        <v>2.0363820949789301E-4</v>
      </c>
      <c r="G207">
        <v>0.46382092500663302</v>
      </c>
      <c r="H207">
        <v>-2.7936560149451499E-2</v>
      </c>
      <c r="I207">
        <v>-5.48551218957593</v>
      </c>
      <c r="J207">
        <v>0.25408441885229999</v>
      </c>
      <c r="K207">
        <v>2.4777009791993199E-2</v>
      </c>
      <c r="L207">
        <v>4.8984154730621796</v>
      </c>
      <c r="M207">
        <v>0.32459257426791199</v>
      </c>
      <c r="N207">
        <v>2.3270798860877098E-3</v>
      </c>
      <c r="P207" s="15"/>
    </row>
    <row r="208" spans="1:16" customFormat="1" x14ac:dyDescent="0.25">
      <c r="A208" t="s">
        <v>184</v>
      </c>
      <c r="B208">
        <v>11</v>
      </c>
      <c r="C208" s="11">
        <v>-2.0538192349459399E-2</v>
      </c>
      <c r="D208" s="11">
        <v>0.93399689271214303</v>
      </c>
      <c r="E208" s="11">
        <v>-9.9207216120641706E-2</v>
      </c>
      <c r="F208">
        <v>-4.5916937325635399E-4</v>
      </c>
      <c r="G208">
        <v>0.22415005673436</v>
      </c>
      <c r="H208">
        <v>5.8148978267683102E-2</v>
      </c>
      <c r="I208">
        <v>-1.0670738754119999</v>
      </c>
      <c r="J208">
        <v>0.86470563606322604</v>
      </c>
      <c r="K208">
        <v>-9.6648206158116895E-2</v>
      </c>
      <c r="L208">
        <v>-5.93077602948334</v>
      </c>
      <c r="M208">
        <v>0.32791852768693203</v>
      </c>
      <c r="N208">
        <v>5.24088819197521E-3</v>
      </c>
      <c r="P208" s="15"/>
    </row>
    <row r="209" spans="1:16" customFormat="1" x14ac:dyDescent="0.25">
      <c r="A209" t="s">
        <v>185</v>
      </c>
      <c r="B209">
        <v>20</v>
      </c>
      <c r="C209" s="11">
        <v>-0.212838890620142</v>
      </c>
      <c r="D209" s="11">
        <v>0.25030005313057602</v>
      </c>
      <c r="E209" s="11">
        <v>1.9907737210766399E-2</v>
      </c>
      <c r="F209">
        <v>-1.10640887294402E-4</v>
      </c>
      <c r="G209">
        <v>0.73239960771922796</v>
      </c>
      <c r="H209">
        <v>-4.6002444361901797E-2</v>
      </c>
      <c r="I209">
        <v>-3.7236818325135399</v>
      </c>
      <c r="J209">
        <v>0.38468209745020399</v>
      </c>
      <c r="K209">
        <v>-1.05190030480513E-2</v>
      </c>
      <c r="L209">
        <v>-4.1329509481809499</v>
      </c>
      <c r="M209">
        <v>0.31070797996440702</v>
      </c>
      <c r="N209">
        <v>4.2199987678755999E-3</v>
      </c>
      <c r="P209" s="15"/>
    </row>
    <row r="210" spans="1:16" customFormat="1" x14ac:dyDescent="0.25">
      <c r="A210" t="s">
        <v>186</v>
      </c>
      <c r="B210">
        <v>17</v>
      </c>
      <c r="C210" s="11">
        <v>-0.201392275972157</v>
      </c>
      <c r="D210" s="11">
        <v>0.35789358140986499</v>
      </c>
      <c r="E210" s="11">
        <v>-6.1460708961580401E-3</v>
      </c>
      <c r="F210">
        <v>1.1042830160042001E-4</v>
      </c>
      <c r="G210">
        <v>0.85529758227588304</v>
      </c>
      <c r="H210">
        <v>-6.0223965013010097E-2</v>
      </c>
      <c r="I210">
        <v>3.6952878846697299</v>
      </c>
      <c r="J210">
        <v>0.50305426987413704</v>
      </c>
      <c r="K210">
        <v>-3.22152516694778E-2</v>
      </c>
      <c r="L210">
        <v>-9.5972673250263596E-2</v>
      </c>
      <c r="M210">
        <v>0.98259843643507105</v>
      </c>
      <c r="N210">
        <v>-6.2467406540762702E-2</v>
      </c>
      <c r="P210" s="15"/>
    </row>
    <row r="211" spans="1:16" customFormat="1" x14ac:dyDescent="0.25">
      <c r="A211" t="s">
        <v>187</v>
      </c>
      <c r="B211">
        <v>31</v>
      </c>
      <c r="C211" s="11">
        <v>-0.313091689703628</v>
      </c>
      <c r="D211" s="11">
        <v>8.4259414884189601E-2</v>
      </c>
      <c r="E211" s="11">
        <v>6.5948938935164694E-2</v>
      </c>
      <c r="F211">
        <v>-4.1412411638391501E-5</v>
      </c>
      <c r="G211">
        <v>0.89401104745323701</v>
      </c>
      <c r="H211">
        <v>-3.2711845324505197E-2</v>
      </c>
      <c r="I211">
        <v>-6.46340128845838</v>
      </c>
      <c r="J211">
        <v>6.9362454298391593E-2</v>
      </c>
      <c r="K211">
        <v>7.5936595094953999E-2</v>
      </c>
      <c r="L211">
        <v>-9.3047809646394395</v>
      </c>
      <c r="M211">
        <v>5.0339605781968399E-3</v>
      </c>
      <c r="N211">
        <v>0.208445382810614</v>
      </c>
      <c r="P211" s="15"/>
    </row>
    <row r="212" spans="1:16" customFormat="1" x14ac:dyDescent="0.25">
      <c r="A212" t="s">
        <v>188</v>
      </c>
      <c r="B212">
        <v>37</v>
      </c>
      <c r="C212" s="11">
        <v>-0.24680986583221101</v>
      </c>
      <c r="D212" s="11">
        <v>0.171286474435068</v>
      </c>
      <c r="E212" s="11">
        <v>2.49972747176129E-2</v>
      </c>
      <c r="F212">
        <v>-2.45196681510309E-4</v>
      </c>
      <c r="G212">
        <v>0.440551191892392</v>
      </c>
      <c r="H212">
        <v>-1.0701588389178601E-2</v>
      </c>
      <c r="I212">
        <v>4.92928445618917</v>
      </c>
      <c r="J212">
        <v>0.29025297816191997</v>
      </c>
      <c r="K212">
        <v>4.0939008376950099E-3</v>
      </c>
      <c r="L212">
        <v>-2.3634246966064398</v>
      </c>
      <c r="M212">
        <v>0.53109276928314397</v>
      </c>
      <c r="N212">
        <v>-1.6483886390284499E-2</v>
      </c>
      <c r="P212" s="15"/>
    </row>
    <row r="213" spans="1:16" customFormat="1" x14ac:dyDescent="0.25">
      <c r="A213" t="s">
        <v>189</v>
      </c>
      <c r="B213">
        <v>12</v>
      </c>
      <c r="C213" s="11">
        <v>8.1181533646322898E-2</v>
      </c>
      <c r="D213" s="11">
        <v>0.60132818633088703</v>
      </c>
      <c r="E213" s="11">
        <v>-6.2945247633559895E-2</v>
      </c>
      <c r="F213">
        <v>7.66766307608339E-5</v>
      </c>
      <c r="G213">
        <v>0.81655828806994002</v>
      </c>
      <c r="H213">
        <v>-8.5338927336115394E-2</v>
      </c>
      <c r="I213">
        <v>-10.555649205613401</v>
      </c>
      <c r="J213">
        <v>8.35908620254351E-2</v>
      </c>
      <c r="K213">
        <v>0.17918648818117699</v>
      </c>
      <c r="L213">
        <v>-2.4378631545585798</v>
      </c>
      <c r="M213">
        <v>0.46554805126669402</v>
      </c>
      <c r="N213">
        <v>-3.7031363115858099E-2</v>
      </c>
      <c r="P213" s="15"/>
    </row>
    <row r="214" spans="1:16" customFormat="1" x14ac:dyDescent="0.25">
      <c r="A214" t="s">
        <v>190</v>
      </c>
      <c r="B214">
        <v>15</v>
      </c>
      <c r="C214" s="11">
        <v>-0.12529298955891699</v>
      </c>
      <c r="D214" s="11">
        <v>0.51393984030080697</v>
      </c>
      <c r="E214" s="11">
        <v>-3.8169617739476601E-2</v>
      </c>
      <c r="F214">
        <v>3.9927162582761898E-4</v>
      </c>
      <c r="G214">
        <v>0.26681294033105202</v>
      </c>
      <c r="H214">
        <v>2.2010962794669499E-2</v>
      </c>
      <c r="I214">
        <v>-6.9539239232260401</v>
      </c>
      <c r="J214">
        <v>7.27896742119854E-2</v>
      </c>
      <c r="K214">
        <v>0.155585512024176</v>
      </c>
      <c r="L214">
        <v>0.20253228649457899</v>
      </c>
      <c r="M214">
        <v>0.96044563789048998</v>
      </c>
      <c r="N214">
        <v>-7.1233516256987497E-2</v>
      </c>
      <c r="P214" s="15"/>
    </row>
    <row r="215" spans="1:16" customFormat="1" x14ac:dyDescent="0.25">
      <c r="A215" t="s">
        <v>191</v>
      </c>
      <c r="B215">
        <v>13</v>
      </c>
      <c r="C215" s="11">
        <v>0.18714887640449299</v>
      </c>
      <c r="D215" s="11">
        <v>0.33636119250676</v>
      </c>
      <c r="E215" s="11">
        <v>2.2813175225089299E-4</v>
      </c>
      <c r="F215">
        <v>5.6155671410608899E-4</v>
      </c>
      <c r="G215">
        <v>0.18946562888482299</v>
      </c>
      <c r="H215">
        <v>6.7097790212433506E-2</v>
      </c>
      <c r="I215">
        <v>-5.7057497966233104</v>
      </c>
      <c r="J215">
        <v>3.1453321176861497E-2</v>
      </c>
      <c r="K215">
        <v>0.27489457521340699</v>
      </c>
      <c r="L215">
        <v>-0.40590389641297703</v>
      </c>
      <c r="M215">
        <v>0.89028007823336697</v>
      </c>
      <c r="N215">
        <v>-8.1543813918161706E-2</v>
      </c>
      <c r="P215" s="15"/>
    </row>
    <row r="216" spans="1:16" customFormat="1" x14ac:dyDescent="0.25">
      <c r="A216" t="s">
        <v>194</v>
      </c>
      <c r="B216">
        <v>22</v>
      </c>
      <c r="C216" s="11">
        <v>-0.42351839090360999</v>
      </c>
      <c r="D216" s="11">
        <v>5.3592728087546199E-2</v>
      </c>
      <c r="E216" s="11">
        <v>0.12635661597953901</v>
      </c>
      <c r="F216">
        <v>2.7374616062054801E-4</v>
      </c>
      <c r="G216">
        <v>0.28752198431121201</v>
      </c>
      <c r="H216">
        <v>8.6001532142165899E-3</v>
      </c>
      <c r="I216">
        <v>-11.1122365770284</v>
      </c>
      <c r="J216">
        <v>1.7477576298361198E-2</v>
      </c>
      <c r="K216">
        <v>0.20446911131182699</v>
      </c>
      <c r="L216">
        <v>-7.3032374922961703</v>
      </c>
      <c r="M216">
        <v>4.1252687533023802E-2</v>
      </c>
      <c r="N216">
        <v>0.144899480673466</v>
      </c>
      <c r="P216" s="15"/>
    </row>
    <row r="217" spans="1:16" customFormat="1" x14ac:dyDescent="0.25">
      <c r="A217" t="s">
        <v>195</v>
      </c>
      <c r="B217">
        <v>17</v>
      </c>
      <c r="C217" s="11">
        <v>-8.5095320623919196E-2</v>
      </c>
      <c r="D217" s="11">
        <v>0.55455353440515798</v>
      </c>
      <c r="E217" s="11">
        <v>-3.8842571234750899E-2</v>
      </c>
      <c r="F217">
        <v>1.8956400551729799E-4</v>
      </c>
      <c r="G217">
        <v>0.48586741925360499</v>
      </c>
      <c r="H217">
        <v>-2.97440514061438E-2</v>
      </c>
      <c r="I217">
        <v>-4.8654877199111501</v>
      </c>
      <c r="J217">
        <v>0.12430868167876701</v>
      </c>
      <c r="K217">
        <v>8.7559718017603802E-2</v>
      </c>
      <c r="L217">
        <v>-5.4659470604014002</v>
      </c>
      <c r="M217">
        <v>0.163341693269622</v>
      </c>
      <c r="N217">
        <v>6.2580144470559596E-2</v>
      </c>
      <c r="P217" s="15"/>
    </row>
    <row r="218" spans="1:16" customFormat="1" x14ac:dyDescent="0.25">
      <c r="A218" t="s">
        <v>196</v>
      </c>
      <c r="B218">
        <v>23</v>
      </c>
      <c r="C218" s="11">
        <v>-8.7277279143476397E-2</v>
      </c>
      <c r="D218" s="11">
        <v>0.58359187398756796</v>
      </c>
      <c r="E218" s="11">
        <v>-3.0950155874312799E-2</v>
      </c>
      <c r="F218">
        <v>4.7137964107477097E-4</v>
      </c>
      <c r="G218">
        <v>7.4084002980902203E-2</v>
      </c>
      <c r="H218">
        <v>9.8634000974077998E-2</v>
      </c>
      <c r="I218">
        <v>-7.5105391837186497</v>
      </c>
      <c r="J218">
        <v>5.1624158096712598E-3</v>
      </c>
      <c r="K218">
        <v>0.27311888540347601</v>
      </c>
      <c r="L218">
        <v>-3.9379437399339801</v>
      </c>
      <c r="M218">
        <v>0.199960126214279</v>
      </c>
      <c r="N218">
        <v>3.1415326741568897E-2</v>
      </c>
      <c r="P218" s="15"/>
    </row>
    <row r="219" spans="1:16" customFormat="1" x14ac:dyDescent="0.25">
      <c r="A219" t="s">
        <v>197</v>
      </c>
      <c r="B219">
        <v>25</v>
      </c>
      <c r="C219" s="11">
        <v>8.6652274249980996E-2</v>
      </c>
      <c r="D219" s="11">
        <v>0.62742738010349497</v>
      </c>
      <c r="E219" s="11">
        <v>-3.1279609472035098E-2</v>
      </c>
      <c r="F219">
        <v>4.3983901606812998E-4</v>
      </c>
      <c r="G219">
        <v>0.102094502074908</v>
      </c>
      <c r="H219">
        <v>7.0262980798601396E-2</v>
      </c>
      <c r="I219">
        <v>-4.5443772906681703</v>
      </c>
      <c r="J219">
        <v>0.18726828287939401</v>
      </c>
      <c r="K219">
        <v>3.2607218990599603E-2</v>
      </c>
      <c r="L219">
        <v>-3.1919979714162001</v>
      </c>
      <c r="M219">
        <v>0.37198630089257601</v>
      </c>
      <c r="N219">
        <v>-6.9399898252280297E-3</v>
      </c>
      <c r="P219" s="15"/>
    </row>
    <row r="220" spans="1:16" customFormat="1" x14ac:dyDescent="0.25">
      <c r="A220" t="s">
        <v>199</v>
      </c>
      <c r="B220">
        <v>36</v>
      </c>
      <c r="C220" s="11">
        <v>-0.25239564238982998</v>
      </c>
      <c r="D220" s="11">
        <v>7.1401646653375297E-2</v>
      </c>
      <c r="E220" s="11">
        <v>6.3893413599225096E-2</v>
      </c>
      <c r="F220">
        <v>7.74034264795754E-5</v>
      </c>
      <c r="G220">
        <v>0.75291658864126798</v>
      </c>
      <c r="H220">
        <v>-2.56215575476442E-2</v>
      </c>
      <c r="I220">
        <v>-3.0811415346414401</v>
      </c>
      <c r="J220">
        <v>0.325602518639039</v>
      </c>
      <c r="K220">
        <v>-1.65830741274187E-4</v>
      </c>
      <c r="L220">
        <v>-2.92954947059282</v>
      </c>
      <c r="M220">
        <v>0.291532564751738</v>
      </c>
      <c r="N220">
        <v>4.0634620844304196E-3</v>
      </c>
      <c r="P220" s="15"/>
    </row>
    <row r="221" spans="1:16" customFormat="1" x14ac:dyDescent="0.25">
      <c r="A221" t="s">
        <v>200</v>
      </c>
      <c r="B221">
        <v>40</v>
      </c>
      <c r="C221" s="11">
        <v>-0.17842887566690399</v>
      </c>
      <c r="D221" s="11">
        <v>0.17683027950121299</v>
      </c>
      <c r="E221" s="11">
        <v>2.1812645717340502E-2</v>
      </c>
      <c r="F221">
        <v>3.5126025281947E-4</v>
      </c>
      <c r="G221">
        <v>0.14557867641746899</v>
      </c>
      <c r="H221">
        <v>2.9250363593700798E-2</v>
      </c>
      <c r="I221">
        <v>-6.2982711800727298</v>
      </c>
      <c r="J221">
        <v>3.0960978631065301E-2</v>
      </c>
      <c r="K221">
        <v>9.1143926545556794E-2</v>
      </c>
      <c r="L221">
        <v>-4.1552718941299904</v>
      </c>
      <c r="M221">
        <v>8.7719964721970703E-2</v>
      </c>
      <c r="N221">
        <v>4.9153588331822699E-2</v>
      </c>
      <c r="P221" s="15"/>
    </row>
    <row r="222" spans="1:16" customFormat="1" x14ac:dyDescent="0.25">
      <c r="A222" t="s">
        <v>201</v>
      </c>
      <c r="B222">
        <v>25</v>
      </c>
      <c r="C222" s="11">
        <v>8.9491476511449203E-2</v>
      </c>
      <c r="D222" s="11">
        <v>0.66227152683630197</v>
      </c>
      <c r="E222" s="11">
        <v>-3.32465319436763E-2</v>
      </c>
      <c r="F222">
        <v>2.2695617741850499E-4</v>
      </c>
      <c r="G222">
        <v>0.41561973746061098</v>
      </c>
      <c r="H222">
        <v>-1.2711263143392999E-2</v>
      </c>
      <c r="I222">
        <v>-13.705681718499299</v>
      </c>
      <c r="J222">
        <v>8.1961484963961504E-4</v>
      </c>
      <c r="K222">
        <v>0.35280507710590697</v>
      </c>
      <c r="L222">
        <v>-6.8071065177743</v>
      </c>
      <c r="M222">
        <v>8.22818631246581E-2</v>
      </c>
      <c r="N222">
        <v>8.3871088291228593E-2</v>
      </c>
      <c r="P222" s="15"/>
    </row>
    <row r="223" spans="1:16" customFormat="1" x14ac:dyDescent="0.25">
      <c r="A223" t="s">
        <v>203</v>
      </c>
      <c r="B223">
        <v>22</v>
      </c>
      <c r="C223" s="11">
        <v>-0.27706238574040198</v>
      </c>
      <c r="D223" s="11">
        <v>0.191346162580389</v>
      </c>
      <c r="E223" s="11">
        <v>3.6054314865511798E-2</v>
      </c>
      <c r="F223">
        <v>-3.7331499538787003E-5</v>
      </c>
      <c r="G223">
        <v>0.92271544873062405</v>
      </c>
      <c r="H223">
        <v>-4.7138332971748999E-2</v>
      </c>
      <c r="I223">
        <v>-1.2473266214924801</v>
      </c>
      <c r="J223">
        <v>0.81764361086889203</v>
      </c>
      <c r="K223">
        <v>-4.49064428961694E-2</v>
      </c>
      <c r="L223">
        <v>-4.9711359408545999</v>
      </c>
      <c r="M223">
        <v>0.25396751727697398</v>
      </c>
      <c r="N223">
        <v>1.67906908451163E-2</v>
      </c>
      <c r="P223" s="15"/>
    </row>
    <row r="224" spans="1:16" customFormat="1" x14ac:dyDescent="0.25">
      <c r="A224" t="s">
        <v>204</v>
      </c>
      <c r="B224">
        <v>21</v>
      </c>
      <c r="C224" s="11">
        <v>-0.10745896473295299</v>
      </c>
      <c r="D224" s="11">
        <v>0.51363183418187597</v>
      </c>
      <c r="E224" s="11">
        <v>-2.7283875773733299E-2</v>
      </c>
      <c r="F224">
        <v>1.5783733854436499E-4</v>
      </c>
      <c r="G224">
        <v>0.55926052702198104</v>
      </c>
      <c r="H224">
        <v>-3.1805399405852502E-2</v>
      </c>
      <c r="I224">
        <v>-5.6105781132437098</v>
      </c>
      <c r="J224">
        <v>0.135594210535949</v>
      </c>
      <c r="K224">
        <v>6.3272605520936401E-2</v>
      </c>
      <c r="L224">
        <v>-1.16675758458194</v>
      </c>
      <c r="M224">
        <v>0.75976831461403604</v>
      </c>
      <c r="N224">
        <v>-4.4978890115143999E-2</v>
      </c>
      <c r="P224" s="15"/>
    </row>
    <row r="225" spans="1:16" customFormat="1" x14ac:dyDescent="0.25">
      <c r="A225" t="s">
        <v>205</v>
      </c>
      <c r="B225">
        <v>19</v>
      </c>
      <c r="C225" s="11">
        <v>0.29809003522098998</v>
      </c>
      <c r="D225" s="11">
        <v>0.26027993785453402</v>
      </c>
      <c r="E225" s="11">
        <v>1.8139583960251299E-2</v>
      </c>
      <c r="F225">
        <v>5.0674539938747303E-4</v>
      </c>
      <c r="G225">
        <v>0.205626087576981</v>
      </c>
      <c r="H225">
        <v>3.6724688881323402E-2</v>
      </c>
      <c r="I225">
        <v>-4.4235490808838902</v>
      </c>
      <c r="J225">
        <v>0.52116538204576102</v>
      </c>
      <c r="K225">
        <v>-3.1030602657313298E-2</v>
      </c>
      <c r="L225">
        <v>6.9749514555113903</v>
      </c>
      <c r="M225">
        <v>0.211042480481756</v>
      </c>
      <c r="N225">
        <v>3.4649214449462902E-2</v>
      </c>
      <c r="P225" s="15"/>
    </row>
    <row r="226" spans="1:16" customFormat="1" x14ac:dyDescent="0.25">
      <c r="A226" t="s">
        <v>206</v>
      </c>
      <c r="B226">
        <v>27</v>
      </c>
      <c r="C226" s="11">
        <v>-0.123058126262652</v>
      </c>
      <c r="D226" s="11">
        <v>0.48106132675232499</v>
      </c>
      <c r="E226" s="11">
        <v>-1.8443833584222101E-2</v>
      </c>
      <c r="F226">
        <v>-2.40303178871219E-4</v>
      </c>
      <c r="G226">
        <v>0.423072193807426</v>
      </c>
      <c r="H226">
        <v>-1.2658365904405101E-2</v>
      </c>
      <c r="I226">
        <v>-1.6354910629936299</v>
      </c>
      <c r="J226">
        <v>0.61447207162667306</v>
      </c>
      <c r="K226">
        <v>-2.8182659919791599E-2</v>
      </c>
      <c r="L226">
        <v>-2.7325140418106302</v>
      </c>
      <c r="M226">
        <v>0.455747300540296</v>
      </c>
      <c r="N226">
        <v>-1.6056414458687E-2</v>
      </c>
      <c r="P226" s="15"/>
    </row>
    <row r="227" spans="1:16" customFormat="1" x14ac:dyDescent="0.25">
      <c r="A227" t="s">
        <v>213</v>
      </c>
      <c r="B227">
        <v>18</v>
      </c>
      <c r="C227" s="11">
        <v>-0.172384958443138</v>
      </c>
      <c r="D227" s="11">
        <v>0.47712195441424998</v>
      </c>
      <c r="E227" s="11">
        <v>-2.6897801110715699E-2</v>
      </c>
      <c r="F227">
        <v>1.37040686508471E-4</v>
      </c>
      <c r="G227">
        <v>0.79438342056241895</v>
      </c>
      <c r="H227">
        <v>-5.4475747522800197E-2</v>
      </c>
      <c r="I227">
        <v>-11.313329933507299</v>
      </c>
      <c r="J227">
        <v>1.2721697463305801E-2</v>
      </c>
      <c r="K227">
        <v>0.272776101729237</v>
      </c>
      <c r="L227">
        <v>-8.1256763051669996</v>
      </c>
      <c r="M227">
        <v>0.137767406452799</v>
      </c>
      <c r="N227">
        <v>7.3400500369225602E-2</v>
      </c>
      <c r="P227" s="15"/>
    </row>
    <row r="228" spans="1:16" customFormat="1" x14ac:dyDescent="0.25">
      <c r="A228" t="s">
        <v>215</v>
      </c>
      <c r="B228">
        <v>11</v>
      </c>
      <c r="C228" s="11">
        <v>-0.14503689266323</v>
      </c>
      <c r="D228" s="11">
        <v>0.53563373245928603</v>
      </c>
      <c r="E228" s="11">
        <v>-5.6523835141460803E-2</v>
      </c>
      <c r="F228">
        <v>-2.0597633979266501E-5</v>
      </c>
      <c r="G228">
        <v>0.95742775481854703</v>
      </c>
      <c r="H228">
        <v>-9.9670548522144506E-2</v>
      </c>
      <c r="I228">
        <v>-4.11799340555815</v>
      </c>
      <c r="J228">
        <v>0.34230420584239302</v>
      </c>
      <c r="K228">
        <v>-5.55468062816589E-4</v>
      </c>
      <c r="L228">
        <v>-6.97300683681532</v>
      </c>
      <c r="M228">
        <v>0.21452264750699901</v>
      </c>
      <c r="N228">
        <v>6.4360866356029806E-2</v>
      </c>
      <c r="P228" s="15"/>
    </row>
    <row r="229" spans="1:16" customFormat="1" x14ac:dyDescent="0.25">
      <c r="A229" t="s">
        <v>217</v>
      </c>
      <c r="B229">
        <v>22</v>
      </c>
      <c r="C229" s="11">
        <v>-0.15416317616084299</v>
      </c>
      <c r="D229" s="11">
        <v>0.47610910336157097</v>
      </c>
      <c r="E229" s="11">
        <v>-2.1998186879683201E-2</v>
      </c>
      <c r="F229">
        <v>2.5128026380289299E-4</v>
      </c>
      <c r="G229">
        <v>0.53868161558060501</v>
      </c>
      <c r="H229">
        <v>-2.84858859392716E-2</v>
      </c>
      <c r="I229">
        <v>-8.3877193542730897</v>
      </c>
      <c r="J229">
        <v>4.3795842063174599E-2</v>
      </c>
      <c r="K229">
        <v>0.140672924869371</v>
      </c>
      <c r="L229">
        <v>-7.2392329846668897</v>
      </c>
      <c r="M229">
        <v>6.9828376048553797E-2</v>
      </c>
      <c r="N229">
        <v>0.107495911290426</v>
      </c>
      <c r="P229" s="15"/>
    </row>
    <row r="230" spans="1:16" customFormat="1" x14ac:dyDescent="0.25">
      <c r="A230" t="s">
        <v>218</v>
      </c>
      <c r="B230">
        <v>10</v>
      </c>
      <c r="C230" s="11">
        <v>-5.7263315188384699E-2</v>
      </c>
      <c r="D230" s="11">
        <v>0.828008449543576</v>
      </c>
      <c r="E230" s="11">
        <v>-0.10496890716278</v>
      </c>
      <c r="F230">
        <v>-1.8247770578951701E-4</v>
      </c>
      <c r="G230">
        <v>0.68922258765870104</v>
      </c>
      <c r="H230">
        <v>-9.0437938475045998E-2</v>
      </c>
      <c r="I230">
        <v>5.2869948843102996</v>
      </c>
      <c r="J230">
        <v>0.471945684624622</v>
      </c>
      <c r="K230">
        <v>-4.5620235808536198E-2</v>
      </c>
      <c r="L230">
        <v>-1.2955005914906901</v>
      </c>
      <c r="M230">
        <v>0.78281685634270004</v>
      </c>
      <c r="N230">
        <v>-0.10124026040051801</v>
      </c>
      <c r="P230" s="15"/>
    </row>
    <row r="231" spans="1:16" customFormat="1" x14ac:dyDescent="0.25">
      <c r="A231" t="s">
        <v>219</v>
      </c>
      <c r="B231">
        <v>12</v>
      </c>
      <c r="C231" s="11">
        <v>7.1765515208096306E-2</v>
      </c>
      <c r="D231" s="11">
        <v>0.77940678360188298</v>
      </c>
      <c r="E231" s="11">
        <v>-8.2798000738150995E-2</v>
      </c>
      <c r="F231">
        <v>4.2199122086933799E-4</v>
      </c>
      <c r="G231">
        <v>0.30074058034678303</v>
      </c>
      <c r="H231">
        <v>1.47146201800592E-2</v>
      </c>
      <c r="I231">
        <v>-5.6815260295103602</v>
      </c>
      <c r="J231">
        <v>0.31693662844023102</v>
      </c>
      <c r="K231">
        <v>8.1969302800932696E-3</v>
      </c>
      <c r="L231">
        <v>-3.6868657987203401</v>
      </c>
      <c r="M231">
        <v>0.48397329387105498</v>
      </c>
      <c r="N231">
        <v>-4.1243501409410598E-2</v>
      </c>
      <c r="P231" s="15"/>
    </row>
    <row r="232" spans="1:16" customFormat="1" x14ac:dyDescent="0.25">
      <c r="A232" s="8" t="s">
        <v>220</v>
      </c>
      <c r="B232">
        <v>34</v>
      </c>
      <c r="C232" s="11">
        <v>-0.22473228450555299</v>
      </c>
      <c r="D232" s="11">
        <v>0.23041126458397301</v>
      </c>
      <c r="E232" s="11">
        <v>1.42922017471716E-2</v>
      </c>
      <c r="F232">
        <v>2.9704523057209198E-4</v>
      </c>
      <c r="G232">
        <v>0.31070251054817899</v>
      </c>
      <c r="H232">
        <v>1.7616058494188699E-3</v>
      </c>
      <c r="I232">
        <v>-7.8657375815298298</v>
      </c>
      <c r="J232">
        <v>2.53013212701334E-2</v>
      </c>
      <c r="K232">
        <v>0.11665671579663101</v>
      </c>
      <c r="L232">
        <v>-3.1874188279593798</v>
      </c>
      <c r="M232">
        <v>0.35019745131965402</v>
      </c>
      <c r="N232">
        <v>-3.0079918552081701E-3</v>
      </c>
      <c r="P232" s="15"/>
    </row>
    <row r="233" spans="1:16" customFormat="1" x14ac:dyDescent="0.25">
      <c r="A233" t="s">
        <v>221</v>
      </c>
      <c r="B233">
        <v>42</v>
      </c>
      <c r="C233" s="11">
        <v>-0.100030409579016</v>
      </c>
      <c r="D233" s="11">
        <v>0.47666552158325098</v>
      </c>
      <c r="E233" s="11">
        <v>-1.16603820433603E-2</v>
      </c>
      <c r="F233">
        <v>1.9522237276898801E-4</v>
      </c>
      <c r="G233">
        <v>0.32965922670377401</v>
      </c>
      <c r="H233">
        <v>-6.3749012319069798E-4</v>
      </c>
      <c r="I233">
        <v>-3.0831165159762799</v>
      </c>
      <c r="J233">
        <v>0.29745743371651401</v>
      </c>
      <c r="K233">
        <v>2.69992648247008E-3</v>
      </c>
      <c r="L233">
        <v>-2.35573923097289</v>
      </c>
      <c r="M233">
        <v>0.48780039242107398</v>
      </c>
      <c r="N233">
        <v>-1.2287693544545999E-2</v>
      </c>
      <c r="P233" s="15"/>
    </row>
    <row r="234" spans="1:16" customFormat="1" x14ac:dyDescent="0.25">
      <c r="A234" t="s">
        <v>222</v>
      </c>
      <c r="B234">
        <v>15</v>
      </c>
      <c r="C234" s="11">
        <v>-0.17469837113373199</v>
      </c>
      <c r="D234" s="11">
        <v>0.56734698434747599</v>
      </c>
      <c r="E234" s="11">
        <v>-4.5796201109105802E-2</v>
      </c>
      <c r="F234">
        <v>-8.8403866221769905E-4</v>
      </c>
      <c r="G234">
        <v>6.0306664137594099E-2</v>
      </c>
      <c r="H234">
        <v>0.174710886642027</v>
      </c>
      <c r="I234">
        <v>2.03211160920109</v>
      </c>
      <c r="J234">
        <v>0.75806931778044795</v>
      </c>
      <c r="K234">
        <v>-6.3930513529367294E-2</v>
      </c>
      <c r="L234">
        <v>-3.31995741330286</v>
      </c>
      <c r="M234">
        <v>0.61451797686099896</v>
      </c>
      <c r="N234">
        <v>-5.1500347855873999E-2</v>
      </c>
      <c r="P234" s="15"/>
    </row>
    <row r="235" spans="1:16" customFormat="1" x14ac:dyDescent="0.25">
      <c r="A235" t="s">
        <v>224</v>
      </c>
      <c r="B235">
        <v>11</v>
      </c>
      <c r="C235" s="11">
        <v>-0.13941655359566801</v>
      </c>
      <c r="D235" s="11">
        <v>0.66683272268108196</v>
      </c>
      <c r="E235" s="11">
        <v>-7.8779488635433603E-2</v>
      </c>
      <c r="F235">
        <v>2.4369184599970801E-4</v>
      </c>
      <c r="G235">
        <v>0.713127487677639</v>
      </c>
      <c r="H235">
        <v>-8.4481362353002507E-2</v>
      </c>
      <c r="I235">
        <v>-10.8697888765508</v>
      </c>
      <c r="J235">
        <v>7.6689934380704594E-2</v>
      </c>
      <c r="K235">
        <v>0.20834391678099901</v>
      </c>
      <c r="L235">
        <v>-12.3942803007339</v>
      </c>
      <c r="M235">
        <v>1.29867621513891E-2</v>
      </c>
      <c r="N235">
        <v>0.42394704879751699</v>
      </c>
      <c r="P235" s="15"/>
    </row>
    <row r="236" spans="1:16" customFormat="1" x14ac:dyDescent="0.25">
      <c r="A236" t="s">
        <v>225</v>
      </c>
      <c r="B236">
        <v>31</v>
      </c>
      <c r="C236" s="11">
        <v>-0.188433186852697</v>
      </c>
      <c r="D236" s="11">
        <v>0.33478606452009202</v>
      </c>
      <c r="E236" s="11">
        <v>-1.2610945152955501E-3</v>
      </c>
      <c r="F236">
        <v>4.6859673912479999E-5</v>
      </c>
      <c r="G236">
        <v>0.861135886872748</v>
      </c>
      <c r="H236">
        <v>-3.2262181699523003E-2</v>
      </c>
      <c r="I236">
        <v>-4.7207859635600604</v>
      </c>
      <c r="J236">
        <v>0.22487252661117399</v>
      </c>
      <c r="K236">
        <v>1.6985874857114901E-2</v>
      </c>
      <c r="L236">
        <v>-6.0996178087311996</v>
      </c>
      <c r="M236">
        <v>0.15794470404611399</v>
      </c>
      <c r="N236">
        <v>3.4182402478951303E-2</v>
      </c>
      <c r="P236" s="15"/>
    </row>
    <row r="237" spans="1:16" customFormat="1" x14ac:dyDescent="0.25">
      <c r="A237" t="s">
        <v>226</v>
      </c>
      <c r="B237">
        <v>20</v>
      </c>
      <c r="C237" s="11">
        <v>-0.16779146616617299</v>
      </c>
      <c r="D237" s="11">
        <v>0.47422418579687797</v>
      </c>
      <c r="E237" s="11">
        <v>-2.3904383925656299E-2</v>
      </c>
      <c r="F237">
        <v>-3.43466554554468E-4</v>
      </c>
      <c r="G237">
        <v>0.41325832677823598</v>
      </c>
      <c r="H237">
        <v>-1.52402118451938E-2</v>
      </c>
      <c r="I237">
        <v>-5.7874634374511298E-2</v>
      </c>
      <c r="J237">
        <v>0.99055839202864304</v>
      </c>
      <c r="K237">
        <v>-5.2623614112740101E-2</v>
      </c>
      <c r="L237">
        <v>-4.53433281862059</v>
      </c>
      <c r="M237">
        <v>0.240345579119744</v>
      </c>
      <c r="N237">
        <v>2.29174627884461E-2</v>
      </c>
      <c r="P237" s="15"/>
    </row>
    <row r="238" spans="1:16" customFormat="1" x14ac:dyDescent="0.25">
      <c r="A238" t="s">
        <v>227</v>
      </c>
      <c r="B238">
        <v>24</v>
      </c>
      <c r="C238" s="11">
        <v>-0.286532295006871</v>
      </c>
      <c r="D238" s="11">
        <v>0.18372610891911201</v>
      </c>
      <c r="E238" s="11">
        <v>3.5314242099519201E-2</v>
      </c>
      <c r="F238">
        <v>3.1495158557223201E-5</v>
      </c>
      <c r="G238">
        <v>0.94193782262135295</v>
      </c>
      <c r="H238">
        <v>-4.3232327979813703E-2</v>
      </c>
      <c r="I238">
        <v>-6.3191865630308603</v>
      </c>
      <c r="J238">
        <v>0.122421322976317</v>
      </c>
      <c r="K238">
        <v>6.1470375326241999E-2</v>
      </c>
      <c r="L238">
        <v>-5.5519364838549699</v>
      </c>
      <c r="M238">
        <v>0.150170554005333</v>
      </c>
      <c r="N238">
        <v>4.8223508605963798E-2</v>
      </c>
      <c r="P238" s="15"/>
    </row>
    <row r="239" spans="1:16" customFormat="1" x14ac:dyDescent="0.25">
      <c r="A239" t="s">
        <v>228</v>
      </c>
      <c r="B239">
        <v>24</v>
      </c>
      <c r="C239" s="11">
        <v>-0.37392060173612801</v>
      </c>
      <c r="D239" s="11">
        <v>6.7759473725950495E-2</v>
      </c>
      <c r="E239" s="11">
        <v>0.100261535876932</v>
      </c>
      <c r="F239">
        <v>-4.99229883237915E-4</v>
      </c>
      <c r="G239">
        <v>0.268126711407147</v>
      </c>
      <c r="H239">
        <v>1.18531200328686E-2</v>
      </c>
      <c r="I239">
        <v>-1.54351097480863</v>
      </c>
      <c r="J239">
        <v>0.71340699629879201</v>
      </c>
      <c r="K239">
        <v>-3.7242453573648901E-2</v>
      </c>
      <c r="L239">
        <v>-7.1662978245520099</v>
      </c>
      <c r="M239">
        <v>8.4721200670576494E-2</v>
      </c>
      <c r="N239">
        <v>8.5576039990744299E-2</v>
      </c>
      <c r="P239" s="15"/>
    </row>
    <row r="240" spans="1:16" customFormat="1" x14ac:dyDescent="0.25">
      <c r="A240" t="s">
        <v>229</v>
      </c>
      <c r="B240">
        <v>22</v>
      </c>
      <c r="C240" s="11">
        <v>-0.22334560099992501</v>
      </c>
      <c r="D240" s="11">
        <v>0.31906703769841499</v>
      </c>
      <c r="E240" s="11">
        <v>1.8867233242284599E-3</v>
      </c>
      <c r="F240">
        <v>9.3525073584335995E-5</v>
      </c>
      <c r="G240">
        <v>0.78865408878802201</v>
      </c>
      <c r="H240">
        <v>-4.3954530279810299E-2</v>
      </c>
      <c r="I240">
        <v>-7.9540161629085704</v>
      </c>
      <c r="J240">
        <v>5.5941569454767102E-2</v>
      </c>
      <c r="K240">
        <v>0.123305476330252</v>
      </c>
      <c r="L240">
        <v>-10.6937612782842</v>
      </c>
      <c r="M240">
        <v>1.20411195921194E-2</v>
      </c>
      <c r="N240">
        <v>0.22952553370430301</v>
      </c>
      <c r="P240" s="15"/>
    </row>
    <row r="241" spans="1:16" customFormat="1" x14ac:dyDescent="0.25">
      <c r="A241" t="s">
        <v>230</v>
      </c>
      <c r="B241">
        <v>16</v>
      </c>
      <c r="C241" s="11">
        <v>6.3362482473618698E-2</v>
      </c>
      <c r="D241" s="11">
        <v>0.68277712484937603</v>
      </c>
      <c r="E241" s="11">
        <v>-5.4458486249113799E-2</v>
      </c>
      <c r="F241">
        <v>3.2633589391390901E-4</v>
      </c>
      <c r="G241">
        <v>0.183413945487932</v>
      </c>
      <c r="H241">
        <v>5.5781590664729798E-2</v>
      </c>
      <c r="I241">
        <v>-1.35788735459844</v>
      </c>
      <c r="J241">
        <v>0.73249882999681803</v>
      </c>
      <c r="K241">
        <v>-5.8112085835901897E-2</v>
      </c>
      <c r="L241">
        <v>0.927326706771333</v>
      </c>
      <c r="M241">
        <v>0.82350195045006802</v>
      </c>
      <c r="N241">
        <v>-6.3015494552659798E-2</v>
      </c>
      <c r="P241" s="15"/>
    </row>
    <row r="242" spans="1:16" customFormat="1" x14ac:dyDescent="0.25">
      <c r="A242" t="s">
        <v>231</v>
      </c>
      <c r="B242">
        <v>32</v>
      </c>
      <c r="C242" s="11">
        <v>-0.20812211438801601</v>
      </c>
      <c r="D242" s="11">
        <v>0.126899404623152</v>
      </c>
      <c r="E242" s="11">
        <v>4.3646360318510699E-2</v>
      </c>
      <c r="F242">
        <v>2.7102088121487003E-4</v>
      </c>
      <c r="G242">
        <v>0.24995515200403401</v>
      </c>
      <c r="H242">
        <v>1.1570668377076701E-2</v>
      </c>
      <c r="I242">
        <v>-3.86117856898831</v>
      </c>
      <c r="J242">
        <v>0.23769538781872501</v>
      </c>
      <c r="K242">
        <v>1.3857213663302099E-2</v>
      </c>
      <c r="L242">
        <v>-4.1970828754188796</v>
      </c>
      <c r="M242">
        <v>0.143727720967435</v>
      </c>
      <c r="N242">
        <v>3.75951161450849E-2</v>
      </c>
      <c r="P242" s="15"/>
    </row>
    <row r="243" spans="1:16" customFormat="1" x14ac:dyDescent="0.25">
      <c r="A243" t="s">
        <v>232</v>
      </c>
      <c r="B243">
        <v>35</v>
      </c>
      <c r="C243" s="11">
        <v>-3.2957812657319903E-2</v>
      </c>
      <c r="D243" s="11">
        <v>0.82836032965749895</v>
      </c>
      <c r="E243" s="11">
        <v>-2.7968556076606501E-2</v>
      </c>
      <c r="F243">
        <v>1.71332960416473E-4</v>
      </c>
      <c r="G243">
        <v>0.438878398621526</v>
      </c>
      <c r="H243">
        <v>-1.1164832253392799E-2</v>
      </c>
      <c r="I243">
        <v>-6.4717017780422896</v>
      </c>
      <c r="J243">
        <v>3.7596701291964102E-2</v>
      </c>
      <c r="K243">
        <v>9.5187397012642394E-2</v>
      </c>
      <c r="L243">
        <v>-4.3912397665666596</v>
      </c>
      <c r="M243">
        <v>0.17439570024929499</v>
      </c>
      <c r="N243">
        <v>2.57327326633781E-2</v>
      </c>
      <c r="P243" s="15"/>
    </row>
    <row r="244" spans="1:16" customFormat="1" x14ac:dyDescent="0.25">
      <c r="A244" t="s">
        <v>233</v>
      </c>
      <c r="B244">
        <v>20</v>
      </c>
      <c r="C244" s="11">
        <v>0.245862345521492</v>
      </c>
      <c r="D244" s="11">
        <v>0.41367323443189802</v>
      </c>
      <c r="E244" s="11">
        <v>-1.5305390708093799E-2</v>
      </c>
      <c r="F244">
        <v>1.5811321707389801E-4</v>
      </c>
      <c r="G244">
        <v>0.70137959609237499</v>
      </c>
      <c r="H244">
        <v>-4.4301446022651597E-2</v>
      </c>
      <c r="I244">
        <v>-8.5536570130939094</v>
      </c>
      <c r="J244">
        <v>0.17690814418039999</v>
      </c>
      <c r="K244">
        <v>4.6114433510080703E-2</v>
      </c>
      <c r="L244">
        <v>-10.161837790589701</v>
      </c>
      <c r="M244">
        <v>0.113466245726974</v>
      </c>
      <c r="N244">
        <v>8.0601871813024598E-2</v>
      </c>
      <c r="P244" s="15"/>
    </row>
    <row r="245" spans="1:16" customFormat="1" x14ac:dyDescent="0.25">
      <c r="A245" t="s">
        <v>234</v>
      </c>
      <c r="B245">
        <v>20</v>
      </c>
      <c r="C245" s="11">
        <v>5.5381502971383702E-2</v>
      </c>
      <c r="D245" s="11">
        <v>0.699946385318852</v>
      </c>
      <c r="E245" s="11">
        <v>-4.4217545219637201E-2</v>
      </c>
      <c r="F245">
        <v>7.5942242637705502E-4</v>
      </c>
      <c r="G245">
        <v>3.7829477860461202E-3</v>
      </c>
      <c r="H245">
        <v>0.33057403283880499</v>
      </c>
      <c r="I245">
        <v>-3.9707764422057701</v>
      </c>
      <c r="J245">
        <v>0.25827442360311897</v>
      </c>
      <c r="K245">
        <v>1.7594344255826601E-2</v>
      </c>
      <c r="L245">
        <v>-0.91869742606984806</v>
      </c>
      <c r="M245">
        <v>0.75494149129145804</v>
      </c>
      <c r="N245">
        <v>-4.71048206596969E-2</v>
      </c>
      <c r="P245" s="15"/>
    </row>
    <row r="246" spans="1:16" customFormat="1" x14ac:dyDescent="0.25">
      <c r="A246" s="8" t="s">
        <v>235</v>
      </c>
      <c r="B246">
        <v>9</v>
      </c>
      <c r="C246" s="11">
        <v>-2.76732939279953E-2</v>
      </c>
      <c r="D246" s="11">
        <v>0.81895804306325004</v>
      </c>
      <c r="E246" s="11">
        <v>-0.117186542558707</v>
      </c>
      <c r="F246">
        <v>2.7727180206876698E-4</v>
      </c>
      <c r="G246">
        <v>8.9883420852999996E-2</v>
      </c>
      <c r="H246">
        <v>0.232106015342054</v>
      </c>
      <c r="I246">
        <v>-5.9099084451941497</v>
      </c>
      <c r="J246">
        <v>7.9579814407384999E-2</v>
      </c>
      <c r="K246">
        <v>0.25188626663650299</v>
      </c>
      <c r="L246">
        <v>-4.1433355292050997</v>
      </c>
      <c r="M246">
        <v>9.7984592177399493E-2</v>
      </c>
      <c r="N246">
        <v>0.21789281695916099</v>
      </c>
      <c r="P246" s="15"/>
    </row>
    <row r="247" spans="1:16" customFormat="1" x14ac:dyDescent="0.25">
      <c r="A247" t="s">
        <v>236</v>
      </c>
      <c r="B247">
        <v>29</v>
      </c>
      <c r="C247" s="11">
        <v>-8.7472427169698705E-2</v>
      </c>
      <c r="D247" s="11">
        <v>0.60653364421342904</v>
      </c>
      <c r="E247" s="11">
        <v>-2.5774020402143299E-2</v>
      </c>
      <c r="F247">
        <v>7.8194027418320995E-5</v>
      </c>
      <c r="G247">
        <v>0.78012026512562505</v>
      </c>
      <c r="H247">
        <v>-3.2783850408529797E-2</v>
      </c>
      <c r="I247">
        <v>-7.14474353700406</v>
      </c>
      <c r="J247">
        <v>4.8490340125156801E-2</v>
      </c>
      <c r="K247">
        <v>0.100948858737944</v>
      </c>
      <c r="L247">
        <v>-7.8814698919617996</v>
      </c>
      <c r="M247">
        <v>4.2372256179430301E-2</v>
      </c>
      <c r="N247">
        <v>0.108346860985371</v>
      </c>
      <c r="P247" s="15"/>
    </row>
    <row r="248" spans="1:16" customFormat="1" x14ac:dyDescent="0.25">
      <c r="A248" t="s">
        <v>237</v>
      </c>
      <c r="B248">
        <v>21</v>
      </c>
      <c r="C248" s="11">
        <v>-0.139002543403732</v>
      </c>
      <c r="D248" s="11">
        <v>0.62358889287594998</v>
      </c>
      <c r="E248" s="11">
        <v>-3.7115163121943497E-2</v>
      </c>
      <c r="F248">
        <v>5.8727825784168397E-5</v>
      </c>
      <c r="G248">
        <v>0.90080134658589806</v>
      </c>
      <c r="H248">
        <v>-4.9163979675152403E-2</v>
      </c>
      <c r="I248">
        <v>-1.37923654596198</v>
      </c>
      <c r="J248">
        <v>0.76518774454496596</v>
      </c>
      <c r="K248">
        <v>-4.5209133247431997E-2</v>
      </c>
      <c r="L248">
        <v>-0.97243940578578403</v>
      </c>
      <c r="M248">
        <v>0.84424396961224901</v>
      </c>
      <c r="N248">
        <v>-4.7924303641549502E-2</v>
      </c>
      <c r="P248" s="15"/>
    </row>
    <row r="249" spans="1:16" customFormat="1" x14ac:dyDescent="0.25">
      <c r="A249" t="s">
        <v>238</v>
      </c>
      <c r="B249">
        <v>19</v>
      </c>
      <c r="C249" s="11">
        <v>-0.170318754929071</v>
      </c>
      <c r="D249" s="11">
        <v>0.34386337201140299</v>
      </c>
      <c r="E249" s="11">
        <v>-2.8999432732172998E-3</v>
      </c>
      <c r="F249">
        <v>6.6260745059128895E-4</v>
      </c>
      <c r="G249">
        <v>2.55491140619259E-2</v>
      </c>
      <c r="H249">
        <v>0.20590697540611899</v>
      </c>
      <c r="I249">
        <v>-4.2816780994646102</v>
      </c>
      <c r="J249">
        <v>0.15788998025197901</v>
      </c>
      <c r="K249">
        <v>5.8062794581900098E-2</v>
      </c>
      <c r="L249">
        <v>-3.1428703370759701</v>
      </c>
      <c r="M249">
        <v>0.44562944100520202</v>
      </c>
      <c r="N249">
        <v>-2.1059541328298102E-2</v>
      </c>
      <c r="P249" s="15"/>
    </row>
    <row r="250" spans="1:16" customFormat="1" x14ac:dyDescent="0.25">
      <c r="A250" t="s">
        <v>239</v>
      </c>
      <c r="B250">
        <v>27</v>
      </c>
      <c r="C250" s="11">
        <v>-0.41352528584697401</v>
      </c>
      <c r="D250" s="11">
        <v>7.51275449490557E-2</v>
      </c>
      <c r="E250" s="11">
        <v>8.2788927899510201E-2</v>
      </c>
      <c r="F250">
        <v>1.0926631566724899E-4</v>
      </c>
      <c r="G250">
        <v>0.78906078947568103</v>
      </c>
      <c r="H250">
        <v>-3.5551478151401701E-2</v>
      </c>
      <c r="I250">
        <v>-10.107091721281501</v>
      </c>
      <c r="J250">
        <v>5.9629622224915198E-2</v>
      </c>
      <c r="K250">
        <v>9.6360852313877504E-2</v>
      </c>
      <c r="L250">
        <v>-11.2052533639516</v>
      </c>
      <c r="M250">
        <v>1.35833308245124E-2</v>
      </c>
      <c r="N250">
        <v>0.18209035155711001</v>
      </c>
      <c r="P250" s="15"/>
    </row>
    <row r="251" spans="1:16" customFormat="1" x14ac:dyDescent="0.25">
      <c r="A251" t="s">
        <v>240</v>
      </c>
      <c r="B251">
        <v>27</v>
      </c>
      <c r="C251" s="11">
        <v>-0.22743173760947799</v>
      </c>
      <c r="D251" s="11">
        <v>0.41103147975776699</v>
      </c>
      <c r="E251" s="11">
        <v>-1.1307457881968699E-2</v>
      </c>
      <c r="F251">
        <v>2.9921423792522999E-4</v>
      </c>
      <c r="G251">
        <v>0.40546060814856</v>
      </c>
      <c r="H251">
        <v>-1.06631247337461E-2</v>
      </c>
      <c r="I251">
        <v>-9.3360884542130709</v>
      </c>
      <c r="J251">
        <v>5.8284753364771701E-2</v>
      </c>
      <c r="K251">
        <v>9.7701183849568898E-2</v>
      </c>
      <c r="L251">
        <v>-10.367782951222001</v>
      </c>
      <c r="M251">
        <v>2.9512288100137798E-2</v>
      </c>
      <c r="N251">
        <v>0.13752682423513399</v>
      </c>
      <c r="P251" s="15"/>
    </row>
    <row r="252" spans="1:16" customFormat="1" x14ac:dyDescent="0.25">
      <c r="A252" t="s">
        <v>241</v>
      </c>
      <c r="B252">
        <v>12</v>
      </c>
      <c r="C252" s="11">
        <v>-0.58723540731236901</v>
      </c>
      <c r="D252" s="11">
        <v>0.11815084320031501</v>
      </c>
      <c r="E252" s="11">
        <v>0.135024181725344</v>
      </c>
      <c r="F252">
        <v>8.1449342797512898E-4</v>
      </c>
      <c r="G252">
        <v>0.18983733843540601</v>
      </c>
      <c r="H252">
        <v>7.3555972760039404E-2</v>
      </c>
      <c r="I252">
        <v>-22.7873079208299</v>
      </c>
      <c r="J252">
        <v>3.0652827447911601E-3</v>
      </c>
      <c r="K252">
        <v>0.52498652736585405</v>
      </c>
      <c r="L252">
        <v>-18.951265395771699</v>
      </c>
      <c r="M252">
        <v>1.46076908480209E-2</v>
      </c>
      <c r="N252">
        <v>0.380605270028891</v>
      </c>
      <c r="P252" s="15"/>
    </row>
    <row r="253" spans="1:16" customFormat="1" x14ac:dyDescent="0.25">
      <c r="A253" t="s">
        <v>242</v>
      </c>
      <c r="B253">
        <v>26</v>
      </c>
      <c r="C253" s="11">
        <v>5.8386411889592097E-3</v>
      </c>
      <c r="D253" s="11">
        <v>0.97635874133739398</v>
      </c>
      <c r="E253" s="11">
        <v>-3.99627301804482E-2</v>
      </c>
      <c r="F253">
        <v>2.25469723146505E-4</v>
      </c>
      <c r="G253">
        <v>0.48013453612088602</v>
      </c>
      <c r="H253">
        <v>-1.90556393912675E-2</v>
      </c>
      <c r="I253">
        <v>-0.389308160906298</v>
      </c>
      <c r="J253">
        <v>0.92950392052767905</v>
      </c>
      <c r="K253">
        <v>-3.96678841705966E-2</v>
      </c>
      <c r="L253">
        <v>-1.55939250812129</v>
      </c>
      <c r="M253">
        <v>0.693134289196779</v>
      </c>
      <c r="N253">
        <v>-3.3412529118657802E-2</v>
      </c>
      <c r="P253" s="15"/>
    </row>
    <row r="254" spans="1:16" customFormat="1" x14ac:dyDescent="0.25">
      <c r="A254" t="s">
        <v>245</v>
      </c>
      <c r="B254">
        <v>15</v>
      </c>
      <c r="C254" s="11">
        <v>-0.78388391478851505</v>
      </c>
      <c r="D254" s="11">
        <v>8.8212978480097098E-2</v>
      </c>
      <c r="E254" s="11">
        <v>0.13586648123651501</v>
      </c>
      <c r="F254">
        <v>-3.8411272949743003E-5</v>
      </c>
      <c r="G254">
        <v>0.96338181024077596</v>
      </c>
      <c r="H254">
        <v>-7.1261417260264401E-2</v>
      </c>
      <c r="I254">
        <v>-13.720618367221901</v>
      </c>
      <c r="J254">
        <v>0.13658298115482401</v>
      </c>
      <c r="K254">
        <v>9.0593822535693702E-2</v>
      </c>
      <c r="L254">
        <v>-20.1256789726012</v>
      </c>
      <c r="M254">
        <v>2.45481269565615E-2</v>
      </c>
      <c r="N254">
        <v>0.26273123291018002</v>
      </c>
      <c r="P254" s="15"/>
    </row>
    <row r="255" spans="1:16" customFormat="1" x14ac:dyDescent="0.25">
      <c r="A255" t="s">
        <v>246</v>
      </c>
      <c r="B255">
        <v>9</v>
      </c>
      <c r="C255" s="11">
        <v>-0.44667964525199799</v>
      </c>
      <c r="D255" s="11">
        <v>0.46923205823722502</v>
      </c>
      <c r="E255" s="11">
        <v>-4.9302055863145802E-2</v>
      </c>
      <c r="F255">
        <v>2.3820461439865101E-4</v>
      </c>
      <c r="G255">
        <v>0.80047046659454701</v>
      </c>
      <c r="H255">
        <v>-0.11548049649799499</v>
      </c>
      <c r="I255">
        <v>1.1202858371970399</v>
      </c>
      <c r="J255">
        <v>0.93015560492356997</v>
      </c>
      <c r="K255">
        <v>-0.123850770607739</v>
      </c>
      <c r="L255">
        <v>-8.1062252718573795</v>
      </c>
      <c r="M255">
        <v>0.26724992897250299</v>
      </c>
      <c r="N255">
        <v>4.4783533175010201E-2</v>
      </c>
      <c r="P255" s="15"/>
    </row>
    <row r="256" spans="1:16" customFormat="1" x14ac:dyDescent="0.25">
      <c r="A256" t="s">
        <v>247</v>
      </c>
      <c r="B256">
        <v>31</v>
      </c>
      <c r="C256" s="11">
        <v>-0.23420606531027099</v>
      </c>
      <c r="D256" s="11">
        <v>0.27926929553017299</v>
      </c>
      <c r="E256" s="11">
        <v>6.8614037366017096E-3</v>
      </c>
      <c r="F256">
        <v>9.76111571845918E-6</v>
      </c>
      <c r="G256">
        <v>0.97705157860305003</v>
      </c>
      <c r="H256">
        <v>-3.33043535409814E-2</v>
      </c>
      <c r="I256">
        <v>-0.31600790815090801</v>
      </c>
      <c r="J256">
        <v>0.94582534060115497</v>
      </c>
      <c r="K256">
        <v>-3.3171636144040402E-2</v>
      </c>
      <c r="L256">
        <v>-4.8114542172788699</v>
      </c>
      <c r="M256">
        <v>0.27595364630235297</v>
      </c>
      <c r="N256">
        <v>7.4087892238747797E-3</v>
      </c>
      <c r="P256" s="15"/>
    </row>
    <row r="257" spans="1:16" customFormat="1" x14ac:dyDescent="0.25">
      <c r="A257" t="s">
        <v>248</v>
      </c>
      <c r="B257">
        <v>15</v>
      </c>
      <c r="C257" s="11">
        <v>0.20783384443824901</v>
      </c>
      <c r="D257" s="11">
        <v>0.52336719999025105</v>
      </c>
      <c r="E257" s="11">
        <v>-3.9613915625995803E-2</v>
      </c>
      <c r="F257">
        <v>1.7759963977746499E-4</v>
      </c>
      <c r="G257">
        <v>0.73525016430775902</v>
      </c>
      <c r="H257">
        <v>-6.2398246301056802E-2</v>
      </c>
      <c r="I257">
        <v>-0.80268605965948203</v>
      </c>
      <c r="J257">
        <v>0.89805340796483202</v>
      </c>
      <c r="K257">
        <v>-7.0127484982138902E-2</v>
      </c>
      <c r="L257">
        <v>3.8552906400501401</v>
      </c>
      <c r="M257">
        <v>0.549931209688029</v>
      </c>
      <c r="N257">
        <v>-4.3453671265929701E-2</v>
      </c>
      <c r="P257" s="15"/>
    </row>
    <row r="258" spans="1:16" customFormat="1" x14ac:dyDescent="0.25">
      <c r="A258" t="s">
        <v>249</v>
      </c>
      <c r="B258">
        <v>34</v>
      </c>
      <c r="C258" s="11">
        <v>3.5233409780276198E-2</v>
      </c>
      <c r="D258" s="11">
        <v>0.81457096409321705</v>
      </c>
      <c r="E258" s="11">
        <v>-2.8560938605443498E-2</v>
      </c>
      <c r="F258">
        <v>-5.76739172443355E-5</v>
      </c>
      <c r="G258">
        <v>0.809165386611438</v>
      </c>
      <c r="H258">
        <v>-2.84559563248983E-2</v>
      </c>
      <c r="I258">
        <v>-2.3624570176151498</v>
      </c>
      <c r="J258">
        <v>0.47652221536995598</v>
      </c>
      <c r="K258">
        <v>-1.4363077655842301E-2</v>
      </c>
      <c r="L258">
        <v>-4.5345008539849596</v>
      </c>
      <c r="M258">
        <v>0.14223850845428801</v>
      </c>
      <c r="N258">
        <v>3.5742950721146902E-2</v>
      </c>
      <c r="P258" s="15"/>
    </row>
    <row r="259" spans="1:16" customFormat="1" x14ac:dyDescent="0.25">
      <c r="A259" s="8" t="s">
        <v>251</v>
      </c>
      <c r="B259">
        <v>24</v>
      </c>
      <c r="C259" s="11">
        <v>-0.14025700190961399</v>
      </c>
      <c r="D259" s="11">
        <v>0.49270464635617101</v>
      </c>
      <c r="E259" s="11">
        <v>-2.18854329074709E-2</v>
      </c>
      <c r="F259">
        <v>8.6431900422391405E-5</v>
      </c>
      <c r="G259">
        <v>0.82060899816487998</v>
      </c>
      <c r="H259">
        <v>-4.1096843288665801E-2</v>
      </c>
      <c r="I259">
        <v>-7.6052328924669599</v>
      </c>
      <c r="J259">
        <v>6.50629884805074E-2</v>
      </c>
      <c r="K259">
        <v>0.102930686169145</v>
      </c>
      <c r="L259">
        <v>-5.4164508335255199</v>
      </c>
      <c r="M259">
        <v>0.15334148321938601</v>
      </c>
      <c r="N259">
        <v>4.6877072229993599E-2</v>
      </c>
      <c r="P259" s="15"/>
    </row>
    <row r="260" spans="1:16" customFormat="1" x14ac:dyDescent="0.25">
      <c r="A260" t="s">
        <v>252</v>
      </c>
      <c r="B260">
        <v>29</v>
      </c>
      <c r="C260" s="11">
        <v>-2.39800809544089E-2</v>
      </c>
      <c r="D260" s="11">
        <v>0.88015260833618003</v>
      </c>
      <c r="E260" s="11">
        <v>-3.4858591509458602E-2</v>
      </c>
      <c r="F260">
        <v>1.22691154163048E-5</v>
      </c>
      <c r="G260">
        <v>0.96572999552251104</v>
      </c>
      <c r="H260">
        <v>-3.5644777469416203E-2</v>
      </c>
      <c r="I260">
        <v>0.85980313877027503</v>
      </c>
      <c r="J260">
        <v>0.811052024154582</v>
      </c>
      <c r="K260">
        <v>-3.3564328484300798E-2</v>
      </c>
      <c r="L260">
        <v>-3.5590716427581901</v>
      </c>
      <c r="M260">
        <v>0.312892106049451</v>
      </c>
      <c r="N260">
        <v>1.93237676177449E-3</v>
      </c>
      <c r="P260" s="15"/>
    </row>
    <row r="261" spans="1:16" customFormat="1" x14ac:dyDescent="0.25">
      <c r="A261" t="s">
        <v>253</v>
      </c>
      <c r="B261">
        <v>14</v>
      </c>
      <c r="C261" s="11">
        <v>1.6834365325078399E-2</v>
      </c>
      <c r="D261" s="11">
        <v>0.91592276911733805</v>
      </c>
      <c r="E261" s="11">
        <v>-7.5964067679557198E-2</v>
      </c>
      <c r="F261">
        <v>3.0058514108907502E-4</v>
      </c>
      <c r="G261">
        <v>0.40789173951017399</v>
      </c>
      <c r="H261">
        <v>-1.9555330533319801E-2</v>
      </c>
      <c r="I261">
        <v>-1.49343249565164</v>
      </c>
      <c r="J261">
        <v>0.70606605937941402</v>
      </c>
      <c r="K261">
        <v>-6.4748279567580697E-2</v>
      </c>
      <c r="L261">
        <v>-1.58588548075058</v>
      </c>
      <c r="M261">
        <v>0.621223041336462</v>
      </c>
      <c r="N261">
        <v>-5.61102770507056E-2</v>
      </c>
      <c r="P261" s="15"/>
    </row>
    <row r="262" spans="1:16" customFormat="1" x14ac:dyDescent="0.25">
      <c r="A262" t="s">
        <v>254</v>
      </c>
      <c r="B262">
        <v>22</v>
      </c>
      <c r="C262" s="11">
        <v>-4.9572649572641901E-3</v>
      </c>
      <c r="D262" s="11">
        <v>0.97483421886444599</v>
      </c>
      <c r="E262" s="11">
        <v>-4.7568208886161298E-2</v>
      </c>
      <c r="F262">
        <v>-1.19022738835068E-4</v>
      </c>
      <c r="G262">
        <v>0.648530523556202</v>
      </c>
      <c r="H262">
        <v>-3.7058879940152598E-2</v>
      </c>
      <c r="I262">
        <v>1.7543825857737501</v>
      </c>
      <c r="J262">
        <v>0.56014673253423297</v>
      </c>
      <c r="K262">
        <v>-3.0420468975916E-2</v>
      </c>
      <c r="L262">
        <v>-0.79285001140203704</v>
      </c>
      <c r="M262">
        <v>0.78896614078188099</v>
      </c>
      <c r="N262">
        <v>-4.3965586149006003E-2</v>
      </c>
      <c r="P262" s="15"/>
    </row>
    <row r="263" spans="1:16" customFormat="1" x14ac:dyDescent="0.25">
      <c r="A263" t="s">
        <v>255</v>
      </c>
      <c r="B263">
        <v>17</v>
      </c>
      <c r="C263" s="11">
        <v>0.115901455767081</v>
      </c>
      <c r="D263" s="11">
        <v>0.69521269349010895</v>
      </c>
      <c r="E263" s="11">
        <v>-5.2035425163274203E-2</v>
      </c>
      <c r="F263">
        <v>2.82387989956834E-4</v>
      </c>
      <c r="G263">
        <v>0.47402424115526798</v>
      </c>
      <c r="H263">
        <v>-2.7958758777824701E-2</v>
      </c>
      <c r="I263">
        <v>-5.1937044834401398</v>
      </c>
      <c r="J263">
        <v>0.381865598081918</v>
      </c>
      <c r="K263">
        <v>-1.1386404672897799E-2</v>
      </c>
      <c r="L263">
        <v>-4.78614191300501</v>
      </c>
      <c r="M263">
        <v>0.55909566573032599</v>
      </c>
      <c r="N263">
        <v>-3.9375203453837E-2</v>
      </c>
      <c r="P263" s="15"/>
    </row>
    <row r="264" spans="1:16" customFormat="1" x14ac:dyDescent="0.25">
      <c r="A264" t="s">
        <v>256</v>
      </c>
      <c r="B264">
        <v>21</v>
      </c>
      <c r="C264" s="11">
        <v>-0.320240130980527</v>
      </c>
      <c r="D264" s="11">
        <v>8.5243974197495395E-2</v>
      </c>
      <c r="E264" s="11">
        <v>9.7879166580442906E-2</v>
      </c>
      <c r="F264">
        <v>-3.5320131416275699E-4</v>
      </c>
      <c r="G264">
        <v>0.31037120988755101</v>
      </c>
      <c r="H264">
        <v>3.9528760383250603E-3</v>
      </c>
      <c r="I264">
        <v>-2.72599554088844</v>
      </c>
      <c r="J264">
        <v>0.53212367568905505</v>
      </c>
      <c r="K264">
        <v>-2.9198596498281298E-2</v>
      </c>
      <c r="L264">
        <v>-8.7580058457563208</v>
      </c>
      <c r="M264">
        <v>5.8730126493086399E-2</v>
      </c>
      <c r="N264">
        <v>0.125675082652732</v>
      </c>
      <c r="P264" s="15"/>
    </row>
    <row r="265" spans="1:16" customFormat="1" x14ac:dyDescent="0.25">
      <c r="A265" t="s">
        <v>260</v>
      </c>
      <c r="B265">
        <v>21</v>
      </c>
      <c r="C265" s="11">
        <v>-0.266985048432274</v>
      </c>
      <c r="D265" s="11">
        <v>0.232303716048888</v>
      </c>
      <c r="E265" s="11">
        <v>2.4044741918568299E-2</v>
      </c>
      <c r="F265">
        <v>7.1603546582481704E-4</v>
      </c>
      <c r="G265">
        <v>9.0480191386306599E-2</v>
      </c>
      <c r="H265">
        <v>9.3423799732402696E-2</v>
      </c>
      <c r="I265">
        <v>-10.785872376595201</v>
      </c>
      <c r="J265">
        <v>6.9794458049053697E-3</v>
      </c>
      <c r="K265">
        <v>0.276775144882141</v>
      </c>
      <c r="L265">
        <v>-7.1206288330401302</v>
      </c>
      <c r="M265">
        <v>0.10169445356997001</v>
      </c>
      <c r="N265">
        <v>8.4694346867075596E-2</v>
      </c>
      <c r="P265" s="15"/>
    </row>
    <row r="266" spans="1:16" customFormat="1" x14ac:dyDescent="0.25">
      <c r="A266" t="s">
        <v>262</v>
      </c>
      <c r="B266">
        <v>28</v>
      </c>
      <c r="C266" s="11">
        <v>-0.142871311678649</v>
      </c>
      <c r="D266" s="11">
        <v>0.44464132960264702</v>
      </c>
      <c r="E266" s="11">
        <v>-1.44272796097638E-2</v>
      </c>
      <c r="F266">
        <v>-2.5220578083954301E-4</v>
      </c>
      <c r="G266">
        <v>0.45542635777867901</v>
      </c>
      <c r="H266">
        <v>-1.5467397163091199E-2</v>
      </c>
      <c r="I266">
        <v>1.16017260531487</v>
      </c>
      <c r="J266">
        <v>0.77566227871365201</v>
      </c>
      <c r="K266">
        <v>-3.3864392174218799E-2</v>
      </c>
      <c r="L266">
        <v>-3.2865467803371602</v>
      </c>
      <c r="M266">
        <v>0.45084235085320301</v>
      </c>
      <c r="N266">
        <v>-1.5029927136316601E-2</v>
      </c>
      <c r="P266" s="15"/>
    </row>
    <row r="267" spans="1:16" customFormat="1" x14ac:dyDescent="0.25">
      <c r="A267" t="s">
        <v>263</v>
      </c>
      <c r="B267">
        <v>13</v>
      </c>
      <c r="C267" s="11">
        <v>-3.50125944584391E-2</v>
      </c>
      <c r="D267" s="11">
        <v>0.86658998659671405</v>
      </c>
      <c r="E267" s="11">
        <v>-8.0680597141031402E-2</v>
      </c>
      <c r="F267">
        <v>6.6095536222474799E-4</v>
      </c>
      <c r="G267">
        <v>1.5492264412475301E-2</v>
      </c>
      <c r="H267">
        <v>0.34824193222642402</v>
      </c>
      <c r="I267">
        <v>-4.6421016309916698</v>
      </c>
      <c r="J267">
        <v>0.34731614480739798</v>
      </c>
      <c r="K267">
        <v>-3.3383413069425498E-3</v>
      </c>
      <c r="L267">
        <v>0.76048049951560404</v>
      </c>
      <c r="M267">
        <v>0.903648360055054</v>
      </c>
      <c r="N267">
        <v>-8.1955062071632501E-2</v>
      </c>
      <c r="P267" s="15"/>
    </row>
    <row r="268" spans="1:16" customFormat="1" x14ac:dyDescent="0.25">
      <c r="A268" t="s">
        <v>264</v>
      </c>
      <c r="B268">
        <v>34</v>
      </c>
      <c r="C268" s="11">
        <v>-0.17721167008898001</v>
      </c>
      <c r="D268" s="11">
        <v>0.20217985635312299</v>
      </c>
      <c r="E268" s="11">
        <v>1.9983462985972301E-2</v>
      </c>
      <c r="F268">
        <v>-2.0295004189816799E-5</v>
      </c>
      <c r="G268">
        <v>0.92722586066065504</v>
      </c>
      <c r="H268">
        <v>-3.00386339882956E-2</v>
      </c>
      <c r="I268">
        <v>-2.74989749166564</v>
      </c>
      <c r="J268">
        <v>0.33489742097326097</v>
      </c>
      <c r="K268">
        <v>-1.24687197799833E-3</v>
      </c>
      <c r="L268">
        <v>-3.71441449609343</v>
      </c>
      <c r="M268">
        <v>0.217674021925822</v>
      </c>
      <c r="N268">
        <v>1.6754900904807801E-2</v>
      </c>
      <c r="P268" s="15"/>
    </row>
    <row r="269" spans="1:16" customFormat="1" x14ac:dyDescent="0.25">
      <c r="A269" t="s">
        <v>265</v>
      </c>
      <c r="B269">
        <v>18</v>
      </c>
      <c r="C269" s="11">
        <v>-0.353064837353392</v>
      </c>
      <c r="D269" s="11">
        <v>0.13801004801653999</v>
      </c>
      <c r="E269" s="11">
        <v>7.3248314423408595E-2</v>
      </c>
      <c r="F269">
        <v>2.3053945708734601E-4</v>
      </c>
      <c r="G269">
        <v>0.58190607778821102</v>
      </c>
      <c r="H269">
        <v>-3.95564638319965E-2</v>
      </c>
      <c r="I269">
        <v>-9.8840761337823899</v>
      </c>
      <c r="J269">
        <v>1.7021740434911899E-2</v>
      </c>
      <c r="K269">
        <v>0.249851205215984</v>
      </c>
      <c r="L269">
        <v>-7.7996822694925196</v>
      </c>
      <c r="M269">
        <v>9.6268745914023401E-2</v>
      </c>
      <c r="N269">
        <v>0.104477919274124</v>
      </c>
      <c r="P269" s="15"/>
    </row>
    <row r="270" spans="1:16" customFormat="1" x14ac:dyDescent="0.25">
      <c r="A270" t="s">
        <v>267</v>
      </c>
      <c r="B270">
        <v>14</v>
      </c>
      <c r="C270" s="11">
        <v>-0.21506457460065501</v>
      </c>
      <c r="D270" s="11">
        <v>0.39127759437290999</v>
      </c>
      <c r="E270" s="11">
        <v>-1.5487530972048099E-2</v>
      </c>
      <c r="F270">
        <v>3.56753448205257E-4</v>
      </c>
      <c r="G270">
        <v>0.48879251864096002</v>
      </c>
      <c r="H270">
        <v>-3.6457574293372402E-2</v>
      </c>
      <c r="I270">
        <v>-15.5458978763224</v>
      </c>
      <c r="J270">
        <v>4.7676388401207997E-2</v>
      </c>
      <c r="K270">
        <v>0.21260538669205001</v>
      </c>
      <c r="L270">
        <v>-5.78680730332787</v>
      </c>
      <c r="M270">
        <v>0.26779607762549801</v>
      </c>
      <c r="N270">
        <v>2.3735689355368499E-2</v>
      </c>
      <c r="P270" s="15"/>
    </row>
    <row r="271" spans="1:16" customFormat="1" x14ac:dyDescent="0.25">
      <c r="A271" t="s">
        <v>268</v>
      </c>
      <c r="B271">
        <v>23</v>
      </c>
      <c r="C271" s="11">
        <v>-0.45004472889487301</v>
      </c>
      <c r="D271" s="11">
        <v>7.7653115455631194E-2</v>
      </c>
      <c r="E271" s="11">
        <v>9.5411892644199595E-2</v>
      </c>
      <c r="F271">
        <v>5.9414571497414198E-4</v>
      </c>
      <c r="G271">
        <v>0.22913005426161601</v>
      </c>
      <c r="H271">
        <v>2.2531225141689499E-2</v>
      </c>
      <c r="I271">
        <v>-13.977866926166399</v>
      </c>
      <c r="J271">
        <v>9.2940985659726496E-3</v>
      </c>
      <c r="K271">
        <v>0.236577004688974</v>
      </c>
      <c r="L271">
        <v>-15.525774881203199</v>
      </c>
      <c r="M271">
        <v>5.1315112158856003E-3</v>
      </c>
      <c r="N271">
        <v>0.27348509399898802</v>
      </c>
      <c r="P271" s="15"/>
    </row>
    <row r="272" spans="1:16" customFormat="1" x14ac:dyDescent="0.25">
      <c r="A272" t="s">
        <v>269</v>
      </c>
      <c r="B272">
        <v>26</v>
      </c>
      <c r="C272" s="11">
        <v>-6.3608888592884402E-3</v>
      </c>
      <c r="D272" s="11">
        <v>0.96848213629764202</v>
      </c>
      <c r="E272" s="11">
        <v>-3.99337444239527E-2</v>
      </c>
      <c r="F272">
        <v>2.9368746424241599E-4</v>
      </c>
      <c r="G272">
        <v>0.32058529297271099</v>
      </c>
      <c r="H272">
        <v>1.0352605274474001E-3</v>
      </c>
      <c r="I272">
        <v>-9.0097262292773994</v>
      </c>
      <c r="J272">
        <v>9.6868869143077099E-3</v>
      </c>
      <c r="K272">
        <v>0.208418238059776</v>
      </c>
      <c r="L272">
        <v>-7.3356899218122402</v>
      </c>
      <c r="M272">
        <v>5.0906161305454597E-2</v>
      </c>
      <c r="N272">
        <v>0.109766511725802</v>
      </c>
      <c r="P272" s="15"/>
    </row>
    <row r="273" spans="1:16" customFormat="1" x14ac:dyDescent="0.25">
      <c r="A273" t="s">
        <v>270</v>
      </c>
      <c r="B273">
        <v>34</v>
      </c>
      <c r="C273" s="11">
        <v>-6.9767522940898496E-2</v>
      </c>
      <c r="D273" s="11">
        <v>0.60380731923445896</v>
      </c>
      <c r="E273" s="11">
        <v>-2.1802406804689801E-2</v>
      </c>
      <c r="F273">
        <v>2.93261774306368E-4</v>
      </c>
      <c r="G273">
        <v>0.19187690755421699</v>
      </c>
      <c r="H273">
        <v>2.22896815722337E-2</v>
      </c>
      <c r="I273">
        <v>-6.5635095763534199</v>
      </c>
      <c r="J273">
        <v>1.05077849771536E-2</v>
      </c>
      <c r="K273">
        <v>0.157607104600959</v>
      </c>
      <c r="L273">
        <v>-4.6546907925225902</v>
      </c>
      <c r="M273">
        <v>7.9930113131425895E-2</v>
      </c>
      <c r="N273">
        <v>6.2438436702082899E-2</v>
      </c>
      <c r="P273" s="15"/>
    </row>
    <row r="274" spans="1:16" customFormat="1" x14ac:dyDescent="0.25">
      <c r="A274" t="s">
        <v>271</v>
      </c>
      <c r="B274">
        <v>18</v>
      </c>
      <c r="C274" s="11">
        <v>0.20927158801644999</v>
      </c>
      <c r="D274" s="11">
        <v>0.42204170129541002</v>
      </c>
      <c r="E274" s="11">
        <v>-1.82771091762675E-2</v>
      </c>
      <c r="F274">
        <v>6.7181463448387295E-4</v>
      </c>
      <c r="G274">
        <v>0.16849214359147199</v>
      </c>
      <c r="H274">
        <v>5.6051335112028401E-2</v>
      </c>
      <c r="I274">
        <v>-0.92122227242176302</v>
      </c>
      <c r="J274">
        <v>0.91689873506852504</v>
      </c>
      <c r="K274">
        <v>-5.8125446783499103E-2</v>
      </c>
      <c r="L274">
        <v>0.119010545093006</v>
      </c>
      <c r="M274">
        <v>0.98300498204584996</v>
      </c>
      <c r="N274">
        <v>-5.8794424685860699E-2</v>
      </c>
      <c r="P274" s="15"/>
    </row>
    <row r="275" spans="1:16" customFormat="1" x14ac:dyDescent="0.25">
      <c r="A275" t="s">
        <v>272</v>
      </c>
      <c r="B275">
        <v>16</v>
      </c>
      <c r="C275" s="11">
        <v>0.18160836163408101</v>
      </c>
      <c r="D275" s="11">
        <v>0.50133423824753198</v>
      </c>
      <c r="E275" s="11">
        <v>-3.39430744973548E-2</v>
      </c>
      <c r="F275">
        <v>-1.04699720876153E-4</v>
      </c>
      <c r="G275">
        <v>0.80570356234224505</v>
      </c>
      <c r="H275">
        <v>-6.2227864318836798E-2</v>
      </c>
      <c r="I275">
        <v>3.450487429451</v>
      </c>
      <c r="J275">
        <v>0.53155033939701801</v>
      </c>
      <c r="K275">
        <v>-3.8276003326393998E-2</v>
      </c>
      <c r="L275">
        <v>4.4551874591455798</v>
      </c>
      <c r="M275">
        <v>0.41085839568917598</v>
      </c>
      <c r="N275">
        <v>-1.8091650949434199E-2</v>
      </c>
      <c r="P275" s="15"/>
    </row>
    <row r="276" spans="1:16" customFormat="1" x14ac:dyDescent="0.25">
      <c r="A276" t="s">
        <v>273</v>
      </c>
      <c r="B276">
        <v>24</v>
      </c>
      <c r="C276" s="11">
        <v>-0.13985504806478299</v>
      </c>
      <c r="D276" s="11">
        <v>0.35410284166330802</v>
      </c>
      <c r="E276" s="11">
        <v>-4.4170148151403401E-3</v>
      </c>
      <c r="F276">
        <v>1.4059889565767501E-5</v>
      </c>
      <c r="G276">
        <v>0.95384955849326203</v>
      </c>
      <c r="H276">
        <v>-4.3322980089786099E-2</v>
      </c>
      <c r="I276">
        <v>2.2386261059555799</v>
      </c>
      <c r="J276">
        <v>0.54796152029825396</v>
      </c>
      <c r="K276">
        <v>-2.6875210155450399E-2</v>
      </c>
      <c r="L276">
        <v>-1.3033626330193799</v>
      </c>
      <c r="M276">
        <v>0.75529134590254499</v>
      </c>
      <c r="N276">
        <v>-3.8984154396525902E-2</v>
      </c>
      <c r="P276" s="15"/>
    </row>
    <row r="277" spans="1:16" customFormat="1" x14ac:dyDescent="0.25">
      <c r="A277" t="s">
        <v>274</v>
      </c>
      <c r="B277">
        <v>21</v>
      </c>
      <c r="C277" s="11">
        <v>-1.8786338270953801E-2</v>
      </c>
      <c r="D277" s="11">
        <v>0.94099507571587004</v>
      </c>
      <c r="E277" s="11">
        <v>-4.9705123507671797E-2</v>
      </c>
      <c r="F277">
        <v>4.8042587705705798E-4</v>
      </c>
      <c r="G277">
        <v>0.197959721183881</v>
      </c>
      <c r="H277">
        <v>3.5513589577873102E-2</v>
      </c>
      <c r="I277">
        <v>-8.9849345553147497</v>
      </c>
      <c r="J277">
        <v>9.9668132182580596E-2</v>
      </c>
      <c r="K277">
        <v>8.6197482879067699E-2</v>
      </c>
      <c r="L277">
        <v>-5.74392874757483</v>
      </c>
      <c r="M277">
        <v>0.27761555820681699</v>
      </c>
      <c r="N277">
        <v>1.1562324820370199E-2</v>
      </c>
      <c r="P277" s="15"/>
    </row>
    <row r="278" spans="1:16" customFormat="1" x14ac:dyDescent="0.25">
      <c r="A278" t="s">
        <v>275</v>
      </c>
      <c r="B278">
        <v>37</v>
      </c>
      <c r="C278" s="11">
        <v>-0.15306018187392501</v>
      </c>
      <c r="D278" s="11">
        <v>0.23355971894903199</v>
      </c>
      <c r="E278" s="11">
        <v>1.24897948990743E-2</v>
      </c>
      <c r="F278">
        <v>3.7288567406210203E-4</v>
      </c>
      <c r="G278">
        <v>4.6706306778754099E-2</v>
      </c>
      <c r="H278">
        <v>8.0578185081624801E-2</v>
      </c>
      <c r="I278">
        <v>-8.1698382989526497</v>
      </c>
      <c r="J278">
        <v>2.2472603006248801E-3</v>
      </c>
      <c r="K278">
        <v>0.20980288925118801</v>
      </c>
      <c r="L278">
        <v>-3.9672164701729402</v>
      </c>
      <c r="M278">
        <v>0.17668601138953999</v>
      </c>
      <c r="N278">
        <v>2.3723252402266099E-2</v>
      </c>
      <c r="P278" s="15"/>
    </row>
    <row r="279" spans="1:16" customFormat="1" x14ac:dyDescent="0.25">
      <c r="A279" t="s">
        <v>276</v>
      </c>
      <c r="B279">
        <v>14</v>
      </c>
      <c r="C279" s="11">
        <v>-5.9656000725158399E-2</v>
      </c>
      <c r="D279" s="11">
        <v>0.786759706559783</v>
      </c>
      <c r="E279" s="11">
        <v>-7.0641748713018607E-2</v>
      </c>
      <c r="F279">
        <v>2.2522636641377099E-4</v>
      </c>
      <c r="G279">
        <v>0.62157265854122201</v>
      </c>
      <c r="H279">
        <v>-5.6151549944410302E-2</v>
      </c>
      <c r="I279">
        <v>-2.2855275067887102</v>
      </c>
      <c r="J279">
        <v>0.75557677331888895</v>
      </c>
      <c r="K279">
        <v>-6.8613492450141103E-2</v>
      </c>
      <c r="L279">
        <v>0.42836175426867701</v>
      </c>
      <c r="M279">
        <v>0.93005430648855103</v>
      </c>
      <c r="N279">
        <v>-7.6260020288657193E-2</v>
      </c>
      <c r="P279" s="15"/>
    </row>
    <row r="280" spans="1:16" customFormat="1" x14ac:dyDescent="0.25">
      <c r="A280" t="s">
        <v>277</v>
      </c>
      <c r="B280">
        <v>23</v>
      </c>
      <c r="C280" s="11">
        <v>-0.42619490144787903</v>
      </c>
      <c r="D280" s="11">
        <v>0.10922869520686999</v>
      </c>
      <c r="E280" s="11">
        <v>7.2077344179546393E-2</v>
      </c>
      <c r="F280">
        <v>-6.8461121231806299E-4</v>
      </c>
      <c r="G280">
        <v>0.11945924655885699</v>
      </c>
      <c r="H280">
        <v>6.5978512707026093E-2</v>
      </c>
      <c r="I280">
        <v>1.28903615294533</v>
      </c>
      <c r="J280">
        <v>0.81722917825720298</v>
      </c>
      <c r="K280">
        <v>-4.2861283308754099E-2</v>
      </c>
      <c r="L280">
        <v>1.03904682565558</v>
      </c>
      <c r="M280">
        <v>0.84377061830567002</v>
      </c>
      <c r="N280">
        <v>-4.3568253557389802E-2</v>
      </c>
      <c r="P280" s="15"/>
    </row>
    <row r="281" spans="1:16" customFormat="1" x14ac:dyDescent="0.25">
      <c r="A281" t="s">
        <v>278</v>
      </c>
      <c r="B281">
        <v>33</v>
      </c>
      <c r="C281" s="11">
        <v>-0.26666644054688499</v>
      </c>
      <c r="D281" s="11">
        <v>0.117663206861751</v>
      </c>
      <c r="E281" s="11">
        <v>4.5845562584221601E-2</v>
      </c>
      <c r="F281">
        <v>2.6987822996257801E-5</v>
      </c>
      <c r="G281">
        <v>0.912845450496658</v>
      </c>
      <c r="H281">
        <v>-3.08579434175398E-2</v>
      </c>
      <c r="I281">
        <v>-3.6185120263405799</v>
      </c>
      <c r="J281">
        <v>0.30761818679559599</v>
      </c>
      <c r="K281">
        <v>2.2638054458922201E-3</v>
      </c>
      <c r="L281">
        <v>-5.7991960907113302</v>
      </c>
      <c r="M281">
        <v>6.5116763218680193E-2</v>
      </c>
      <c r="N281">
        <v>7.4295182482852107E-2</v>
      </c>
      <c r="P281" s="15"/>
    </row>
    <row r="282" spans="1:16" customFormat="1" x14ac:dyDescent="0.25">
      <c r="A282" t="s">
        <v>279</v>
      </c>
      <c r="B282">
        <v>31</v>
      </c>
      <c r="C282" s="11">
        <v>-0.30519480519480102</v>
      </c>
      <c r="D282" s="11">
        <v>8.9386507671170901E-2</v>
      </c>
      <c r="E282" s="11">
        <v>6.2925403136716795E-2</v>
      </c>
      <c r="F282">
        <v>1.78003890848421E-4</v>
      </c>
      <c r="G282">
        <v>0.56063367752605697</v>
      </c>
      <c r="H282">
        <v>-2.1542163819011199E-2</v>
      </c>
      <c r="I282">
        <v>-7.31640020502625</v>
      </c>
      <c r="J282">
        <v>8.2991009153684903E-2</v>
      </c>
      <c r="K282">
        <v>6.6726103471864695E-2</v>
      </c>
      <c r="L282">
        <v>-7.8844749964045198</v>
      </c>
      <c r="M282">
        <v>4.2693884190150903E-2</v>
      </c>
      <c r="N282">
        <v>0.1009346313109</v>
      </c>
      <c r="P282" s="15"/>
    </row>
    <row r="283" spans="1:16" customFormat="1" x14ac:dyDescent="0.25">
      <c r="A283" t="s">
        <v>280</v>
      </c>
      <c r="B283">
        <v>9</v>
      </c>
      <c r="C283" s="11">
        <v>0.12137322040007301</v>
      </c>
      <c r="D283" s="11">
        <v>0.69862468595017801</v>
      </c>
      <c r="E283" s="11">
        <v>-0.10278806305612501</v>
      </c>
      <c r="F283">
        <v>9.8063862712156197E-4</v>
      </c>
      <c r="G283">
        <v>2.48485866276058E-2</v>
      </c>
      <c r="H283">
        <v>0.42280075590514199</v>
      </c>
      <c r="I283">
        <v>-7.5644351385314499</v>
      </c>
      <c r="J283">
        <v>0.193780954965726</v>
      </c>
      <c r="K283">
        <v>0.10111259545069699</v>
      </c>
      <c r="L283">
        <v>-4.2729778872661104</v>
      </c>
      <c r="M283">
        <v>0.59145694746163902</v>
      </c>
      <c r="N283">
        <v>-8.2708200715747401E-2</v>
      </c>
      <c r="P283" s="15"/>
    </row>
    <row r="284" spans="1:16" customFormat="1" x14ac:dyDescent="0.25">
      <c r="A284" t="s">
        <v>282</v>
      </c>
      <c r="B284">
        <v>37</v>
      </c>
      <c r="C284" s="11">
        <v>-0.194665890796237</v>
      </c>
      <c r="D284" s="11">
        <v>0.27422813210129898</v>
      </c>
      <c r="E284" s="11">
        <v>6.2520594067156897E-3</v>
      </c>
      <c r="F284">
        <v>-8.7551570832591105E-5</v>
      </c>
      <c r="G284">
        <v>0.73585160332590704</v>
      </c>
      <c r="H284">
        <v>-2.4488528774643199E-2</v>
      </c>
      <c r="I284">
        <v>-9.1111856752861993</v>
      </c>
      <c r="J284">
        <v>7.6787198929954004E-3</v>
      </c>
      <c r="K284">
        <v>0.15863438738427901</v>
      </c>
      <c r="L284">
        <v>-7.7480683190554496</v>
      </c>
      <c r="M284">
        <v>2.83139872729118E-2</v>
      </c>
      <c r="N284">
        <v>0.102396245527303</v>
      </c>
      <c r="P284" s="15"/>
    </row>
    <row r="285" spans="1:16" customFormat="1" x14ac:dyDescent="0.25">
      <c r="A285" t="s">
        <v>283</v>
      </c>
      <c r="B285">
        <v>27</v>
      </c>
      <c r="C285" s="11">
        <v>-0.25515202744452697</v>
      </c>
      <c r="D285" s="11">
        <v>6.2736628647777001E-2</v>
      </c>
      <c r="E285" s="11">
        <v>9.3376320683604797E-2</v>
      </c>
      <c r="F285">
        <v>6.2972548394179401E-4</v>
      </c>
      <c r="G285">
        <v>2.8332669944282898E-3</v>
      </c>
      <c r="H285">
        <v>0.26763626477917801</v>
      </c>
      <c r="I285">
        <v>-6.6531736165830804</v>
      </c>
      <c r="J285">
        <v>8.1392461916819595E-3</v>
      </c>
      <c r="K285">
        <v>0.21076803134192601</v>
      </c>
      <c r="L285">
        <v>-5.8698439954514701</v>
      </c>
      <c r="M285">
        <v>5.5844959344499699E-2</v>
      </c>
      <c r="N285">
        <v>0.100213393723094</v>
      </c>
      <c r="P285" s="15"/>
    </row>
    <row r="286" spans="1:16" customFormat="1" x14ac:dyDescent="0.25">
      <c r="A286" t="s">
        <v>284</v>
      </c>
      <c r="B286">
        <v>20</v>
      </c>
      <c r="C286" s="11">
        <v>-0.17533231289777301</v>
      </c>
      <c r="D286" s="11">
        <v>0.19185278394107</v>
      </c>
      <c r="E286" s="11">
        <v>3.9907954949404398E-2</v>
      </c>
      <c r="F286">
        <v>3.0497802177313301E-4</v>
      </c>
      <c r="G286">
        <v>0.17142527755842299</v>
      </c>
      <c r="H286">
        <v>4.8534159501492098E-2</v>
      </c>
      <c r="I286">
        <v>-6.6425297222272999</v>
      </c>
      <c r="J286">
        <v>6.0734082046154502E-3</v>
      </c>
      <c r="K286">
        <v>0.298916345285826</v>
      </c>
      <c r="L286">
        <v>-6.0450375136244796</v>
      </c>
      <c r="M286">
        <v>3.0758222144681598E-2</v>
      </c>
      <c r="N286">
        <v>0.18185061737868799</v>
      </c>
      <c r="P286" s="15"/>
    </row>
    <row r="287" spans="1:16" customFormat="1" x14ac:dyDescent="0.25">
      <c r="A287" t="s">
        <v>285</v>
      </c>
      <c r="B287">
        <v>18</v>
      </c>
      <c r="C287" s="11">
        <v>-0.273678666300256</v>
      </c>
      <c r="D287" s="11">
        <v>0.144218456857509</v>
      </c>
      <c r="E287" s="11">
        <v>6.9445289557953593E-2</v>
      </c>
      <c r="F287">
        <v>9.0539644696767795E-5</v>
      </c>
      <c r="G287">
        <v>0.74492134708744695</v>
      </c>
      <c r="H287">
        <v>-5.2056072326348603E-2</v>
      </c>
      <c r="I287">
        <v>-5.0321141606829496</v>
      </c>
      <c r="J287">
        <v>0.11262917008844001</v>
      </c>
      <c r="K287">
        <v>9.0858796675925002E-2</v>
      </c>
      <c r="L287">
        <v>-4.8400900546860504</v>
      </c>
      <c r="M287">
        <v>0.188679353356451</v>
      </c>
      <c r="N287">
        <v>4.6377351662600999E-2</v>
      </c>
      <c r="P287" s="15"/>
    </row>
    <row r="288" spans="1:16" customFormat="1" x14ac:dyDescent="0.25">
      <c r="A288" t="s">
        <v>287</v>
      </c>
      <c r="B288">
        <v>21</v>
      </c>
      <c r="C288" s="11">
        <v>-6.0948794766791797E-2</v>
      </c>
      <c r="D288" s="11">
        <v>0.75860480180077905</v>
      </c>
      <c r="E288" s="11">
        <v>-4.4928693056912397E-2</v>
      </c>
      <c r="F288">
        <v>5.0502268553929096E-4</v>
      </c>
      <c r="G288">
        <v>0.12482361882137</v>
      </c>
      <c r="H288">
        <v>6.9418537803176306E-2</v>
      </c>
      <c r="I288">
        <v>-5.1222292751586602</v>
      </c>
      <c r="J288">
        <v>0.29254393387482702</v>
      </c>
      <c r="K288">
        <v>7.9666093468555594E-3</v>
      </c>
      <c r="L288">
        <v>-4.1179764948525497</v>
      </c>
      <c r="M288">
        <v>0.31148338065658099</v>
      </c>
      <c r="N288">
        <v>3.7118851288818798E-3</v>
      </c>
      <c r="P288" s="15"/>
    </row>
    <row r="289" spans="1:16" customFormat="1" x14ac:dyDescent="0.25">
      <c r="A289" t="s">
        <v>288</v>
      </c>
      <c r="B289">
        <v>23</v>
      </c>
      <c r="C289" s="11">
        <v>-0.33976602339766299</v>
      </c>
      <c r="D289" s="11">
        <v>9.4905324937172006E-2</v>
      </c>
      <c r="E289" s="11">
        <v>8.1678733901894798E-2</v>
      </c>
      <c r="F289">
        <v>4.7444851905830799E-5</v>
      </c>
      <c r="G289">
        <v>0.90182614283889795</v>
      </c>
      <c r="H289">
        <v>-4.4715097966095498E-2</v>
      </c>
      <c r="I289">
        <v>-7.1169286324228098</v>
      </c>
      <c r="J289">
        <v>6.1672446534574703E-2</v>
      </c>
      <c r="K289">
        <v>0.111183101731878</v>
      </c>
      <c r="L289">
        <v>-10.8920822551047</v>
      </c>
      <c r="M289">
        <v>1.8209572404548999E-2</v>
      </c>
      <c r="N289">
        <v>0.19320959990633399</v>
      </c>
      <c r="P289" s="15"/>
    </row>
    <row r="290" spans="1:16" customFormat="1" x14ac:dyDescent="0.25">
      <c r="A290" t="s">
        <v>289</v>
      </c>
      <c r="B290">
        <v>24</v>
      </c>
      <c r="C290" s="11">
        <v>-2.4843775179503101E-3</v>
      </c>
      <c r="D290" s="11">
        <v>0.98658718605859896</v>
      </c>
      <c r="E290" s="11">
        <v>-4.34651572390359E-2</v>
      </c>
      <c r="F290">
        <v>4.0435706875879401E-4</v>
      </c>
      <c r="G290">
        <v>0.168238239741791</v>
      </c>
      <c r="H290">
        <v>4.0926344058380401E-2</v>
      </c>
      <c r="I290">
        <v>-6.9179934182403304</v>
      </c>
      <c r="J290">
        <v>6.8971728026339704E-2</v>
      </c>
      <c r="K290">
        <v>9.9095847249190003E-2</v>
      </c>
      <c r="L290">
        <v>-6.5565904084673097</v>
      </c>
      <c r="M290">
        <v>1.9829495247210401E-2</v>
      </c>
      <c r="N290">
        <v>0.18001283580489499</v>
      </c>
      <c r="P290" s="15"/>
    </row>
    <row r="291" spans="1:16" customFormat="1" x14ac:dyDescent="0.25">
      <c r="A291" t="s">
        <v>290</v>
      </c>
      <c r="B291">
        <v>28</v>
      </c>
      <c r="C291" s="11">
        <v>-0.245104675106771</v>
      </c>
      <c r="D291" s="11">
        <v>0.146879598617419</v>
      </c>
      <c r="E291" s="11">
        <v>4.2106063778175697E-2</v>
      </c>
      <c r="F291">
        <v>5.4909095966260504E-4</v>
      </c>
      <c r="G291">
        <v>7.1750251605798093E-2</v>
      </c>
      <c r="H291">
        <v>8.2356494620473897E-2</v>
      </c>
      <c r="I291">
        <v>-8.80616584242172</v>
      </c>
      <c r="J291">
        <v>6.4656997816267704E-3</v>
      </c>
      <c r="K291">
        <v>0.215961984417428</v>
      </c>
      <c r="L291">
        <v>-4.31623584591099</v>
      </c>
      <c r="M291">
        <v>0.15531297998058599</v>
      </c>
      <c r="N291">
        <v>3.9026896833969302E-2</v>
      </c>
      <c r="P291" s="15"/>
    </row>
    <row r="292" spans="1:16" customFormat="1" x14ac:dyDescent="0.25">
      <c r="A292" s="8" t="s">
        <v>127</v>
      </c>
      <c r="B292">
        <v>15</v>
      </c>
      <c r="C292" s="11">
        <v>2.0605484228878999E-2</v>
      </c>
      <c r="D292" s="11">
        <v>0.91499291917591596</v>
      </c>
      <c r="E292" s="11">
        <v>-7.0525282636390699E-2</v>
      </c>
      <c r="F292">
        <v>5.8216839144235204E-4</v>
      </c>
      <c r="G292">
        <v>5.3537661608814201E-2</v>
      </c>
      <c r="H292">
        <v>0.186706602568846</v>
      </c>
      <c r="I292">
        <v>-6.4839103446484696</v>
      </c>
      <c r="J292">
        <v>0.16008463239239401</v>
      </c>
      <c r="K292">
        <v>7.4129987789235505E-2</v>
      </c>
      <c r="L292">
        <v>0.49272720709172901</v>
      </c>
      <c r="M292">
        <v>0.90719880114894602</v>
      </c>
      <c r="N292">
        <v>-7.0351349119739406E-2</v>
      </c>
      <c r="P292" s="15"/>
    </row>
  </sheetData>
  <sortState ref="A59:O291">
    <sortCondition ref="A59:A291"/>
  </sortState>
  <pageMargins left="0.7" right="0.7" top="0.75" bottom="0.75" header="0.3" footer="0.3"/>
  <pageSetup paperSize="1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tabSelected="1" workbookViewId="0">
      <selection activeCell="P2" sqref="P2"/>
    </sheetView>
  </sheetViews>
  <sheetFormatPr defaultRowHeight="15" x14ac:dyDescent="0.25"/>
  <cols>
    <col min="1" max="1" width="44.5703125" customWidth="1"/>
    <col min="3" max="3" width="12.7109375" hidden="1" customWidth="1"/>
    <col min="4" max="5" width="0" hidden="1" customWidth="1"/>
    <col min="6" max="8" width="9.140625" style="4"/>
    <col min="9" max="14" width="0" style="4" hidden="1" customWidth="1"/>
    <col min="15" max="15" width="9.140625" style="4"/>
    <col min="16" max="16" width="9.140625" style="16"/>
    <col min="17" max="17" width="25.28515625" style="4" customWidth="1"/>
    <col min="18" max="16384" width="9.140625" style="4"/>
  </cols>
  <sheetData>
    <row r="1" spans="1:17" customFormat="1" x14ac:dyDescent="0.25">
      <c r="A1" t="s">
        <v>304</v>
      </c>
      <c r="B1" t="s">
        <v>305</v>
      </c>
      <c r="C1">
        <f>AVERAGE(F3:F4)</f>
        <v>-6.3041584375137199E-4</v>
      </c>
      <c r="D1" t="s">
        <v>306</v>
      </c>
      <c r="E1">
        <f>AVERAGE(H3:H4)</f>
        <v>0.1433323255597225</v>
      </c>
      <c r="F1" s="1" t="s">
        <v>307</v>
      </c>
      <c r="G1" s="1">
        <f>AVERAGE(F5:F16)</f>
        <v>-4.9867802519996908E-4</v>
      </c>
      <c r="H1" s="1" t="s">
        <v>308</v>
      </c>
      <c r="I1">
        <f>AVERAGE(H5:H16)</f>
        <v>5.3347883390925617E-2</v>
      </c>
      <c r="P1" s="15" t="s">
        <v>319</v>
      </c>
    </row>
    <row r="2" spans="1:17" customFormat="1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s="1" t="s">
        <v>294</v>
      </c>
      <c r="G2" s="1" t="s">
        <v>295</v>
      </c>
      <c r="H2" s="1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  <c r="P2" s="17">
        <f>2/290*100</f>
        <v>0.68965517241379315</v>
      </c>
      <c r="Q2" t="s">
        <v>315</v>
      </c>
    </row>
    <row r="3" spans="1:17" s="3" customFormat="1" x14ac:dyDescent="0.25">
      <c r="A3" s="3" t="s">
        <v>115</v>
      </c>
      <c r="B3" s="3">
        <v>29</v>
      </c>
      <c r="C3" s="3">
        <v>-0.26632076710889002</v>
      </c>
      <c r="D3" s="3">
        <v>8.5190865925660497E-2</v>
      </c>
      <c r="E3" s="3">
        <v>7.0044003296446805E-2</v>
      </c>
      <c r="F3" s="5">
        <v>-6.3701769799505903E-4</v>
      </c>
      <c r="G3" s="5">
        <v>1.8321623074931001E-2</v>
      </c>
      <c r="H3" s="5">
        <v>0.153954230705241</v>
      </c>
      <c r="I3" s="3">
        <v>-1.4971214596758999</v>
      </c>
      <c r="J3" s="3">
        <v>0.68300892705053395</v>
      </c>
      <c r="K3" s="3">
        <v>-2.9453866221645301E-2</v>
      </c>
      <c r="L3" s="3">
        <v>-5.2228032723786901</v>
      </c>
      <c r="M3" s="3">
        <v>0.101072657672004</v>
      </c>
      <c r="N3" s="3">
        <v>6.0721275417145899E-2</v>
      </c>
      <c r="O3"/>
      <c r="P3" s="18">
        <v>0</v>
      </c>
      <c r="Q3" t="s">
        <v>314</v>
      </c>
    </row>
    <row r="4" spans="1:17" s="3" customFormat="1" x14ac:dyDescent="0.25">
      <c r="A4" s="3" t="s">
        <v>38</v>
      </c>
      <c r="B4" s="3">
        <v>23</v>
      </c>
      <c r="C4" s="3">
        <v>-0.26562367578012702</v>
      </c>
      <c r="D4" s="3">
        <v>8.56553970336838E-2</v>
      </c>
      <c r="E4" s="3">
        <v>8.8695945105258994E-2</v>
      </c>
      <c r="F4" s="5">
        <v>-6.2381398950768496E-4</v>
      </c>
      <c r="G4" s="5">
        <v>4.4977834724061097E-2</v>
      </c>
      <c r="H4" s="5">
        <v>0.132710420414204</v>
      </c>
      <c r="I4" s="3">
        <v>-5.65413135593219</v>
      </c>
      <c r="J4" s="3">
        <v>6.5515094289083406E-2</v>
      </c>
      <c r="K4" s="3">
        <v>0.107048533638702</v>
      </c>
      <c r="L4" s="3">
        <v>-5.5296885030279004</v>
      </c>
      <c r="M4" s="3">
        <v>7.1681018940813704E-2</v>
      </c>
      <c r="N4" s="3">
        <v>0.100891808180071</v>
      </c>
      <c r="O4"/>
      <c r="P4" s="19"/>
    </row>
    <row r="5" spans="1:17" customFormat="1" x14ac:dyDescent="0.25">
      <c r="A5" t="s">
        <v>222</v>
      </c>
      <c r="B5">
        <v>15</v>
      </c>
      <c r="C5">
        <v>-0.17469837113373199</v>
      </c>
      <c r="D5">
        <v>0.56734698434747599</v>
      </c>
      <c r="E5">
        <v>-4.5796201109105802E-2</v>
      </c>
      <c r="F5" s="11">
        <v>-8.8403866221769905E-4</v>
      </c>
      <c r="G5" s="11">
        <v>6.0306664137594099E-2</v>
      </c>
      <c r="H5" s="11">
        <v>0.174710886642027</v>
      </c>
      <c r="I5">
        <v>2.03211160920109</v>
      </c>
      <c r="J5">
        <v>0.75806931778044795</v>
      </c>
      <c r="K5">
        <v>-6.3930513529367294E-2</v>
      </c>
      <c r="L5">
        <v>-3.31995741330286</v>
      </c>
      <c r="M5">
        <v>0.61451797686099896</v>
      </c>
      <c r="N5">
        <v>-5.1500347855873999E-2</v>
      </c>
      <c r="P5" s="15"/>
    </row>
    <row r="6" spans="1:17" customFormat="1" x14ac:dyDescent="0.25">
      <c r="A6" t="s">
        <v>52</v>
      </c>
      <c r="B6">
        <v>22</v>
      </c>
      <c r="C6">
        <v>-0.53592250753906401</v>
      </c>
      <c r="D6">
        <v>2.1341396684253701E-2</v>
      </c>
      <c r="E6">
        <v>0.19082574338275499</v>
      </c>
      <c r="F6" s="11">
        <v>-6.1675587791438201E-4</v>
      </c>
      <c r="G6" s="11">
        <v>9.7349810307176293E-2</v>
      </c>
      <c r="H6" s="11">
        <v>8.3756972575758801E-2</v>
      </c>
      <c r="I6">
        <v>-3.78510338374184</v>
      </c>
      <c r="J6">
        <v>0.37354565890260699</v>
      </c>
      <c r="K6">
        <v>-7.9397391246334194E-3</v>
      </c>
      <c r="L6">
        <v>-10.3267093501762</v>
      </c>
      <c r="M6">
        <v>3.06613887886702E-2</v>
      </c>
      <c r="N6">
        <v>0.165732264365933</v>
      </c>
      <c r="P6" s="15"/>
    </row>
    <row r="7" spans="1:17" customFormat="1" x14ac:dyDescent="0.25">
      <c r="A7" t="s">
        <v>277</v>
      </c>
      <c r="B7">
        <v>23</v>
      </c>
      <c r="C7">
        <v>-0.42619490144787903</v>
      </c>
      <c r="D7">
        <v>0.10922869520686999</v>
      </c>
      <c r="E7">
        <v>7.2077344179546393E-2</v>
      </c>
      <c r="F7" s="11">
        <v>-6.8461121231806299E-4</v>
      </c>
      <c r="G7" s="11">
        <v>0.11945924655885699</v>
      </c>
      <c r="H7" s="11">
        <v>6.5978512707026093E-2</v>
      </c>
      <c r="I7">
        <v>1.28903615294533</v>
      </c>
      <c r="J7">
        <v>0.81722917825720298</v>
      </c>
      <c r="K7">
        <v>-4.2861283308754099E-2</v>
      </c>
      <c r="L7">
        <v>1.03904682565558</v>
      </c>
      <c r="M7">
        <v>0.84377061830567002</v>
      </c>
      <c r="N7">
        <v>-4.3568253557389802E-2</v>
      </c>
      <c r="P7" s="15"/>
    </row>
    <row r="8" spans="1:17" customFormat="1" x14ac:dyDescent="0.25">
      <c r="A8" t="s">
        <v>128</v>
      </c>
      <c r="B8">
        <v>33</v>
      </c>
      <c r="C8">
        <v>-0.53340002148341903</v>
      </c>
      <c r="D8">
        <v>2.7520368447667E-3</v>
      </c>
      <c r="E8">
        <v>0.224066309816147</v>
      </c>
      <c r="F8" s="11">
        <v>-4.60138389185759E-4</v>
      </c>
      <c r="G8" s="11">
        <v>0.14849412929923</v>
      </c>
      <c r="H8" s="11">
        <v>3.4866520123118999E-2</v>
      </c>
      <c r="I8">
        <v>-3.5618285082471801</v>
      </c>
      <c r="J8">
        <v>0.34019428299189097</v>
      </c>
      <c r="K8">
        <v>-1.8988621388973401E-3</v>
      </c>
      <c r="L8">
        <v>-6.6160287565299001</v>
      </c>
      <c r="M8">
        <v>7.1968394689444604E-2</v>
      </c>
      <c r="N8">
        <v>6.9451109162652805E-2</v>
      </c>
      <c r="P8" s="15"/>
    </row>
    <row r="9" spans="1:17" customFormat="1" x14ac:dyDescent="0.25">
      <c r="A9" t="s">
        <v>151</v>
      </c>
      <c r="B9">
        <v>37</v>
      </c>
      <c r="C9">
        <v>-0.52579985171420596</v>
      </c>
      <c r="D9">
        <v>1.93827431142146E-3</v>
      </c>
      <c r="E9">
        <v>0.215815319831962</v>
      </c>
      <c r="F9" s="11">
        <v>-3.9902191328378199E-4</v>
      </c>
      <c r="G9" s="11">
        <v>0.149402370004908</v>
      </c>
      <c r="H9" s="11">
        <v>3.06563161541142E-2</v>
      </c>
      <c r="I9">
        <v>-5.75505176772125</v>
      </c>
      <c r="J9">
        <v>0.15928048170932699</v>
      </c>
      <c r="K9">
        <v>2.7996520080122201E-2</v>
      </c>
      <c r="L9">
        <v>-11.526931462307401</v>
      </c>
      <c r="M9">
        <v>2.7453064220947002E-3</v>
      </c>
      <c r="N9">
        <v>0.201613041239707</v>
      </c>
      <c r="P9" s="15"/>
    </row>
    <row r="10" spans="1:17" customFormat="1" x14ac:dyDescent="0.25">
      <c r="A10" s="8" t="s">
        <v>102</v>
      </c>
      <c r="B10">
        <v>22</v>
      </c>
      <c r="C10">
        <v>-7.2941115915176005E-2</v>
      </c>
      <c r="D10">
        <v>0.72033358113618495</v>
      </c>
      <c r="E10">
        <v>-4.1091409344704601E-2</v>
      </c>
      <c r="F10" s="11">
        <v>-4.22557673536393E-4</v>
      </c>
      <c r="G10" s="11">
        <v>0.197422406406562</v>
      </c>
      <c r="H10" s="11">
        <v>3.3895827844888003E-2</v>
      </c>
      <c r="I10">
        <v>5.3671125358793699</v>
      </c>
      <c r="J10">
        <v>0.36102485930146699</v>
      </c>
      <c r="K10">
        <v>-5.8537425081148804E-3</v>
      </c>
      <c r="L10">
        <v>-2.7202411525388599</v>
      </c>
      <c r="M10">
        <v>0.54908886732315698</v>
      </c>
      <c r="N10">
        <v>-2.9441050504377599E-2</v>
      </c>
      <c r="P10" s="15"/>
    </row>
    <row r="11" spans="1:17" customFormat="1" x14ac:dyDescent="0.25">
      <c r="A11" t="s">
        <v>129</v>
      </c>
      <c r="B11">
        <v>32</v>
      </c>
      <c r="C11">
        <v>-0.42506126660647497</v>
      </c>
      <c r="D11">
        <v>2.2286326476912598E-2</v>
      </c>
      <c r="E11">
        <v>0.13015807882618199</v>
      </c>
      <c r="F11" s="11">
        <v>-4.6774482955062001E-4</v>
      </c>
      <c r="G11" s="11">
        <v>0.198557991804964</v>
      </c>
      <c r="H11" s="11">
        <v>2.2185280831488501E-2</v>
      </c>
      <c r="I11">
        <v>-0.90067371923445805</v>
      </c>
      <c r="J11">
        <v>0.82461381904978104</v>
      </c>
      <c r="K11">
        <v>-3.0597419421741798E-2</v>
      </c>
      <c r="L11">
        <v>-7.6163413590243501</v>
      </c>
      <c r="M11">
        <v>7.7763128918295996E-2</v>
      </c>
      <c r="N11">
        <v>6.7815791728508795E-2</v>
      </c>
      <c r="P11" s="15"/>
    </row>
    <row r="12" spans="1:17" customFormat="1" x14ac:dyDescent="0.25">
      <c r="A12" t="s">
        <v>167</v>
      </c>
      <c r="B12">
        <v>9</v>
      </c>
      <c r="C12">
        <v>-0.50024987506246898</v>
      </c>
      <c r="D12">
        <v>2.1103475068348799E-2</v>
      </c>
      <c r="E12">
        <v>0.44403423288355798</v>
      </c>
      <c r="F12" s="11">
        <v>-7.8559709883827195E-4</v>
      </c>
      <c r="G12" s="11">
        <v>0.19985420917796101</v>
      </c>
      <c r="H12" s="11">
        <v>9.5704577678853694E-2</v>
      </c>
      <c r="I12">
        <v>-10.5767124573646</v>
      </c>
      <c r="J12">
        <v>0.15588529623067901</v>
      </c>
      <c r="K12">
        <v>0.139057241691249</v>
      </c>
      <c r="L12">
        <v>-11.3684243624815</v>
      </c>
      <c r="M12">
        <v>4.4327900992912901E-2</v>
      </c>
      <c r="N12">
        <v>0.34207429866536498</v>
      </c>
      <c r="P12" s="15"/>
    </row>
    <row r="13" spans="1:17" customFormat="1" x14ac:dyDescent="0.25">
      <c r="A13" t="s">
        <v>184</v>
      </c>
      <c r="B13">
        <v>11</v>
      </c>
      <c r="C13">
        <v>-2.0538192349459399E-2</v>
      </c>
      <c r="D13">
        <v>0.93399689271214303</v>
      </c>
      <c r="E13">
        <v>-9.9207216120641706E-2</v>
      </c>
      <c r="F13" s="11">
        <v>-4.5916937325635399E-4</v>
      </c>
      <c r="G13" s="11">
        <v>0.22415005673436</v>
      </c>
      <c r="H13" s="11">
        <v>5.8148978267683102E-2</v>
      </c>
      <c r="I13">
        <v>-1.0670738754119999</v>
      </c>
      <c r="J13">
        <v>0.86470563606322604</v>
      </c>
      <c r="K13">
        <v>-9.6648206158116895E-2</v>
      </c>
      <c r="L13">
        <v>-5.93077602948334</v>
      </c>
      <c r="M13">
        <v>0.32791852768693203</v>
      </c>
      <c r="N13">
        <v>5.24088819197521E-3</v>
      </c>
      <c r="P13" s="15"/>
    </row>
    <row r="14" spans="1:17" customFormat="1" x14ac:dyDescent="0.25">
      <c r="A14" t="s">
        <v>34</v>
      </c>
      <c r="B14">
        <v>34</v>
      </c>
      <c r="C14">
        <v>-0.29269861494826299</v>
      </c>
      <c r="D14">
        <v>7.5662394659662601E-3</v>
      </c>
      <c r="E14">
        <v>0.17266679032919999</v>
      </c>
      <c r="F14" s="11">
        <v>-1.92110010381201E-4</v>
      </c>
      <c r="G14" s="11">
        <v>0.23291514292180801</v>
      </c>
      <c r="H14" s="11">
        <v>1.3826623359576899E-2</v>
      </c>
      <c r="I14">
        <v>-0.94944207831411898</v>
      </c>
      <c r="J14">
        <v>0.66996353993158897</v>
      </c>
      <c r="K14">
        <v>-2.4561374962081901E-2</v>
      </c>
      <c r="L14">
        <v>-4.5757131573351097</v>
      </c>
      <c r="M14">
        <v>4.4789870213338301E-2</v>
      </c>
      <c r="N14">
        <v>8.97227788429764E-2</v>
      </c>
      <c r="P14" s="15"/>
    </row>
    <row r="15" spans="1:17" customFormat="1" x14ac:dyDescent="0.25">
      <c r="A15" t="s">
        <v>59</v>
      </c>
      <c r="B15">
        <v>36</v>
      </c>
      <c r="C15">
        <v>-4.3821236423833301E-2</v>
      </c>
      <c r="D15">
        <v>0.79061159074085896</v>
      </c>
      <c r="E15">
        <v>-2.6471965839298499E-2</v>
      </c>
      <c r="F15" s="11">
        <v>-2.9991807547875702E-4</v>
      </c>
      <c r="G15" s="11">
        <v>0.23311637554717299</v>
      </c>
      <c r="H15" s="11">
        <v>1.2948193784837201E-2</v>
      </c>
      <c r="I15">
        <v>-0.36064827264974703</v>
      </c>
      <c r="J15">
        <v>0.91171469309950703</v>
      </c>
      <c r="K15">
        <v>-2.82050186980645E-2</v>
      </c>
      <c r="L15">
        <v>-5.1903325739703501</v>
      </c>
      <c r="M15">
        <v>0.116918124043559</v>
      </c>
      <c r="N15">
        <v>4.2151425816537698E-2</v>
      </c>
      <c r="P15" s="15"/>
    </row>
    <row r="16" spans="1:17" customFormat="1" x14ac:dyDescent="0.25">
      <c r="A16" t="s">
        <v>105</v>
      </c>
      <c r="B16">
        <v>28</v>
      </c>
      <c r="C16">
        <v>-0.44021966666963502</v>
      </c>
      <c r="D16">
        <v>6.9924498633705404E-4</v>
      </c>
      <c r="E16">
        <v>0.32759419254389199</v>
      </c>
      <c r="F16" s="11">
        <v>-3.1247318643834698E-4</v>
      </c>
      <c r="G16" s="11">
        <v>0.24984702996403901</v>
      </c>
      <c r="H16" s="11">
        <v>1.3495910721734901E-2</v>
      </c>
      <c r="I16">
        <v>-4.1713160698501799</v>
      </c>
      <c r="J16">
        <v>0.14211799516825599</v>
      </c>
      <c r="K16">
        <v>4.3929438400990402E-2</v>
      </c>
      <c r="L16">
        <v>-6.9926413781352599</v>
      </c>
      <c r="M16">
        <v>7.4020234357545902E-3</v>
      </c>
      <c r="N16">
        <v>0.208747611521618</v>
      </c>
      <c r="P16" s="15"/>
    </row>
    <row r="17" spans="1:16" customFormat="1" x14ac:dyDescent="0.25">
      <c r="A17" t="s">
        <v>47</v>
      </c>
      <c r="B17">
        <v>39</v>
      </c>
      <c r="C17">
        <v>-0.34649665604100199</v>
      </c>
      <c r="D17">
        <v>1.7586046026205501E-2</v>
      </c>
      <c r="E17">
        <v>0.116888691455415</v>
      </c>
      <c r="F17" s="11">
        <v>-2.3372658789984501E-4</v>
      </c>
      <c r="G17" s="11">
        <v>0.251540181486124</v>
      </c>
      <c r="H17" s="11">
        <v>9.0383865083635308E-3</v>
      </c>
      <c r="I17">
        <v>-2.4645343512716198</v>
      </c>
      <c r="J17">
        <v>0.41353625717183201</v>
      </c>
      <c r="K17">
        <v>-8.1810775158603893E-3</v>
      </c>
      <c r="L17">
        <v>-6.7824109610483196</v>
      </c>
      <c r="M17">
        <v>2.56420358045144E-2</v>
      </c>
      <c r="N17">
        <v>0.1012883568601</v>
      </c>
      <c r="P17" s="15"/>
    </row>
    <row r="18" spans="1:16" customFormat="1" x14ac:dyDescent="0.25">
      <c r="A18" t="s">
        <v>228</v>
      </c>
      <c r="B18">
        <v>24</v>
      </c>
      <c r="C18">
        <v>-0.37392060173612801</v>
      </c>
      <c r="D18">
        <v>6.7759473725950495E-2</v>
      </c>
      <c r="E18">
        <v>0.100261535876932</v>
      </c>
      <c r="F18" s="11">
        <v>-4.99229883237915E-4</v>
      </c>
      <c r="G18" s="11">
        <v>0.268126711407147</v>
      </c>
      <c r="H18" s="11">
        <v>1.18531200328686E-2</v>
      </c>
      <c r="I18">
        <v>-1.54351097480863</v>
      </c>
      <c r="J18">
        <v>0.71340699629879201</v>
      </c>
      <c r="K18">
        <v>-3.7242453573648901E-2</v>
      </c>
      <c r="L18">
        <v>-7.1662978245520099</v>
      </c>
      <c r="M18">
        <v>8.4721200670576494E-2</v>
      </c>
      <c r="N18">
        <v>8.5576039990744299E-2</v>
      </c>
      <c r="P18" s="15"/>
    </row>
    <row r="19" spans="1:16" customFormat="1" x14ac:dyDescent="0.25">
      <c r="A19" t="s">
        <v>109</v>
      </c>
      <c r="B19">
        <v>32</v>
      </c>
      <c r="C19">
        <v>-0.24912659337694901</v>
      </c>
      <c r="D19">
        <v>0.14768209139337499</v>
      </c>
      <c r="E19">
        <v>3.6283338457259499E-2</v>
      </c>
      <c r="F19" s="11">
        <v>-2.6748124415733001E-4</v>
      </c>
      <c r="G19" s="11">
        <v>0.28481447523862102</v>
      </c>
      <c r="H19" s="11">
        <v>5.7351325081311799E-3</v>
      </c>
      <c r="I19">
        <v>-3.1372031662269202</v>
      </c>
      <c r="J19">
        <v>0.392489440977416</v>
      </c>
      <c r="K19">
        <v>-7.8087495794900699E-3</v>
      </c>
      <c r="L19">
        <v>-9.4012769685705599</v>
      </c>
      <c r="M19">
        <v>6.6827366981850999E-3</v>
      </c>
      <c r="N19">
        <v>0.18887289864967899</v>
      </c>
      <c r="P19" s="15"/>
    </row>
    <row r="20" spans="1:16" customFormat="1" x14ac:dyDescent="0.25">
      <c r="A20" t="s">
        <v>68</v>
      </c>
      <c r="B20">
        <v>19</v>
      </c>
      <c r="C20">
        <v>-0.30287812921600399</v>
      </c>
      <c r="D20">
        <v>9.8107587297081106E-2</v>
      </c>
      <c r="E20">
        <v>9.7111592871546498E-2</v>
      </c>
      <c r="F20" s="11">
        <v>-3.7138430514793702E-4</v>
      </c>
      <c r="G20" s="11">
        <v>0.286738118093744</v>
      </c>
      <c r="H20" s="11">
        <v>1.0688786745556201E-2</v>
      </c>
      <c r="I20">
        <v>-3.3255357079402299</v>
      </c>
      <c r="J20">
        <v>0.42698615460818101</v>
      </c>
      <c r="K20">
        <v>-1.8190920723039499E-2</v>
      </c>
      <c r="L20">
        <v>-6.9201703352725996</v>
      </c>
      <c r="M20">
        <v>2.9935249507895299E-2</v>
      </c>
      <c r="N20">
        <v>0.19343114886632701</v>
      </c>
      <c r="P20" s="15"/>
    </row>
    <row r="21" spans="1:16" customFormat="1" x14ac:dyDescent="0.25">
      <c r="A21" t="s">
        <v>256</v>
      </c>
      <c r="B21">
        <v>21</v>
      </c>
      <c r="C21">
        <v>-0.320240130980527</v>
      </c>
      <c r="D21">
        <v>8.5243974197495395E-2</v>
      </c>
      <c r="E21">
        <v>9.7879166580442906E-2</v>
      </c>
      <c r="F21" s="11">
        <v>-3.5320131416275699E-4</v>
      </c>
      <c r="G21" s="11">
        <v>0.31037120988755101</v>
      </c>
      <c r="H21" s="11">
        <v>3.9528760383250603E-3</v>
      </c>
      <c r="I21">
        <v>-2.72599554088844</v>
      </c>
      <c r="J21">
        <v>0.53212367568905505</v>
      </c>
      <c r="K21">
        <v>-2.9198596498281298E-2</v>
      </c>
      <c r="L21">
        <v>-8.7580058457563208</v>
      </c>
      <c r="M21">
        <v>5.8730126493086399E-2</v>
      </c>
      <c r="N21">
        <v>0.125675082652732</v>
      </c>
      <c r="P21" s="15"/>
    </row>
    <row r="22" spans="1:16" customFormat="1" x14ac:dyDescent="0.25">
      <c r="A22" t="s">
        <v>78</v>
      </c>
      <c r="B22">
        <v>20</v>
      </c>
      <c r="C22">
        <v>-6.4823913525851207E-2</v>
      </c>
      <c r="D22">
        <v>0.53028420887026695</v>
      </c>
      <c r="E22">
        <v>-3.0467982485059601E-2</v>
      </c>
      <c r="F22" s="11">
        <v>-1.4432954736265E-4</v>
      </c>
      <c r="G22" s="11">
        <v>0.32083556856866002</v>
      </c>
      <c r="H22" s="11">
        <v>1.95128982424631E-3</v>
      </c>
      <c r="I22">
        <v>1.6523851472197799</v>
      </c>
      <c r="J22">
        <v>0.42282671221004597</v>
      </c>
      <c r="K22">
        <v>-1.6720132199709501E-2</v>
      </c>
      <c r="L22">
        <v>0.157997794601661</v>
      </c>
      <c r="M22">
        <v>0.95580461472826905</v>
      </c>
      <c r="N22">
        <v>-5.2456904899216901E-2</v>
      </c>
      <c r="P22" s="15"/>
    </row>
    <row r="23" spans="1:16" customFormat="1" x14ac:dyDescent="0.25">
      <c r="A23" t="s">
        <v>42</v>
      </c>
      <c r="B23">
        <v>30</v>
      </c>
      <c r="C23">
        <v>-0.49190420387211797</v>
      </c>
      <c r="D23">
        <v>6.8570029345773803E-2</v>
      </c>
      <c r="E23">
        <v>7.9137057750966397E-2</v>
      </c>
      <c r="F23" s="11">
        <v>-4.2097019195714701E-4</v>
      </c>
      <c r="G23" s="11">
        <v>0.36000457504046302</v>
      </c>
      <c r="H23" s="11">
        <v>-4.5183083114710403E-3</v>
      </c>
      <c r="I23">
        <v>-5.6575721131365899</v>
      </c>
      <c r="J23">
        <v>0.278343520342756</v>
      </c>
      <c r="K23">
        <v>7.2965612653239599E-3</v>
      </c>
      <c r="L23">
        <v>-7.3099376933044704</v>
      </c>
      <c r="M23">
        <v>0.19754472282876501</v>
      </c>
      <c r="N23">
        <v>2.4051421169499401E-2</v>
      </c>
      <c r="P23" s="15"/>
    </row>
    <row r="24" spans="1:16" customFormat="1" x14ac:dyDescent="0.25">
      <c r="A24" t="s">
        <v>24</v>
      </c>
      <c r="B24">
        <v>33</v>
      </c>
      <c r="C24">
        <v>-0.38228152001299598</v>
      </c>
      <c r="D24">
        <v>8.1527049980836507E-3</v>
      </c>
      <c r="E24">
        <v>0.17415265662155899</v>
      </c>
      <c r="F24" s="11">
        <v>-2.8262530876745599E-4</v>
      </c>
      <c r="G24" s="11">
        <v>0.40917964571993298</v>
      </c>
      <c r="H24" s="11">
        <v>-9.1921310687310704E-3</v>
      </c>
      <c r="I24">
        <v>-2.3789836709303098</v>
      </c>
      <c r="J24">
        <v>0.50542872763395097</v>
      </c>
      <c r="K24">
        <v>-1.6833835140116299E-2</v>
      </c>
      <c r="L24">
        <v>-5.23496731007259</v>
      </c>
      <c r="M24">
        <v>8.3340326416657298E-2</v>
      </c>
      <c r="N24">
        <v>6.2366074765698103E-2</v>
      </c>
      <c r="P24" s="15"/>
    </row>
    <row r="25" spans="1:16" customFormat="1" x14ac:dyDescent="0.25">
      <c r="A25" t="s">
        <v>226</v>
      </c>
      <c r="B25">
        <v>20</v>
      </c>
      <c r="C25">
        <v>-0.16779146616617299</v>
      </c>
      <c r="D25">
        <v>0.47422418579687797</v>
      </c>
      <c r="E25">
        <v>-2.3904383925656299E-2</v>
      </c>
      <c r="F25" s="11">
        <v>-3.43466554554468E-4</v>
      </c>
      <c r="G25" s="11">
        <v>0.41325832677823598</v>
      </c>
      <c r="H25" s="11">
        <v>-1.52402118451938E-2</v>
      </c>
      <c r="I25">
        <v>-5.7874634374511298E-2</v>
      </c>
      <c r="J25">
        <v>0.99055839202864304</v>
      </c>
      <c r="K25">
        <v>-5.2623614112740101E-2</v>
      </c>
      <c r="L25">
        <v>-4.53433281862059</v>
      </c>
      <c r="M25">
        <v>0.240345579119744</v>
      </c>
      <c r="N25">
        <v>2.29174627884461E-2</v>
      </c>
      <c r="P25" s="15"/>
    </row>
    <row r="26" spans="1:16" customFormat="1" x14ac:dyDescent="0.25">
      <c r="A26" t="s">
        <v>61</v>
      </c>
      <c r="B26">
        <v>23</v>
      </c>
      <c r="C26">
        <v>-0.69111402664049504</v>
      </c>
      <c r="D26">
        <v>3.7269136003316799E-3</v>
      </c>
      <c r="E26">
        <v>0.29278262903405899</v>
      </c>
      <c r="F26" s="11">
        <v>-3.0421082626535102E-4</v>
      </c>
      <c r="G26" s="11">
        <v>0.41854337965347599</v>
      </c>
      <c r="H26" s="11">
        <v>-1.4123294464800901E-2</v>
      </c>
      <c r="I26">
        <v>-1.7816026912826699</v>
      </c>
      <c r="J26">
        <v>0.72937588890376803</v>
      </c>
      <c r="K26">
        <v>-3.9652539042895202E-2</v>
      </c>
      <c r="L26">
        <v>-5.0777667390326604</v>
      </c>
      <c r="M26">
        <v>0.40788381489041198</v>
      </c>
      <c r="N26">
        <v>-1.2683462273426E-2</v>
      </c>
      <c r="P26" s="15"/>
    </row>
    <row r="27" spans="1:16" customFormat="1" x14ac:dyDescent="0.25">
      <c r="A27" t="s">
        <v>206</v>
      </c>
      <c r="B27">
        <v>27</v>
      </c>
      <c r="C27">
        <v>-0.123058126262652</v>
      </c>
      <c r="D27">
        <v>0.48106132675232499</v>
      </c>
      <c r="E27">
        <v>-1.8443833584222101E-2</v>
      </c>
      <c r="F27" s="11">
        <v>-2.40303178871219E-4</v>
      </c>
      <c r="G27" s="11">
        <v>0.423072193807426</v>
      </c>
      <c r="H27" s="11">
        <v>-1.2658365904405101E-2</v>
      </c>
      <c r="I27">
        <v>-1.6354910629936299</v>
      </c>
      <c r="J27">
        <v>0.61447207162667306</v>
      </c>
      <c r="K27">
        <v>-2.8182659919791599E-2</v>
      </c>
      <c r="L27">
        <v>-2.7325140418106302</v>
      </c>
      <c r="M27">
        <v>0.455747300540296</v>
      </c>
      <c r="N27">
        <v>-1.6056414458687E-2</v>
      </c>
      <c r="P27" s="15"/>
    </row>
    <row r="28" spans="1:16" customFormat="1" x14ac:dyDescent="0.25">
      <c r="A28" t="s">
        <v>120</v>
      </c>
      <c r="B28">
        <v>18</v>
      </c>
      <c r="C28">
        <v>-0.52313667856392299</v>
      </c>
      <c r="D28">
        <v>2.0394393798292599E-2</v>
      </c>
      <c r="E28">
        <v>0.23536300212021899</v>
      </c>
      <c r="F28" s="11">
        <v>-3.85499327291752E-4</v>
      </c>
      <c r="G28" s="11">
        <v>0.42355328342586501</v>
      </c>
      <c r="H28" s="11">
        <v>-1.8535420573256401E-2</v>
      </c>
      <c r="I28">
        <v>-4.1200811199533396</v>
      </c>
      <c r="J28">
        <v>0.332842186329319</v>
      </c>
      <c r="K28">
        <v>-3.5578371538425003E-4</v>
      </c>
      <c r="L28">
        <v>-6.3320496874168404</v>
      </c>
      <c r="M28">
        <v>0.20068246841023701</v>
      </c>
      <c r="N28">
        <v>4.1137674613509902E-2</v>
      </c>
      <c r="P28" s="15"/>
    </row>
    <row r="29" spans="1:16" customFormat="1" x14ac:dyDescent="0.25">
      <c r="A29" t="s">
        <v>23</v>
      </c>
      <c r="B29">
        <v>22</v>
      </c>
      <c r="C29">
        <v>-0.51479958484963995</v>
      </c>
      <c r="D29">
        <v>4.6781956847358501E-3</v>
      </c>
      <c r="E29">
        <v>0.29056868531629498</v>
      </c>
      <c r="F29" s="11">
        <v>-2.5553953728785699E-4</v>
      </c>
      <c r="G29" s="11">
        <v>0.437223669813677</v>
      </c>
      <c r="H29" s="11">
        <v>-1.7235505704389999E-2</v>
      </c>
      <c r="I29">
        <v>-4.0028794953629401</v>
      </c>
      <c r="J29">
        <v>0.30938338334534299</v>
      </c>
      <c r="K29">
        <v>3.8575881590753301E-3</v>
      </c>
      <c r="L29">
        <v>-7.7321379265539303</v>
      </c>
      <c r="M29">
        <v>7.0652612310111204E-2</v>
      </c>
      <c r="N29">
        <v>0.10665792377350899</v>
      </c>
      <c r="P29" s="15"/>
    </row>
    <row r="30" spans="1:16" customFormat="1" x14ac:dyDescent="0.25">
      <c r="A30" t="s">
        <v>261</v>
      </c>
      <c r="B30">
        <v>33</v>
      </c>
      <c r="C30">
        <v>-0.40916257883670099</v>
      </c>
      <c r="D30">
        <v>3.61603191711653E-2</v>
      </c>
      <c r="E30">
        <v>0.10285273406364601</v>
      </c>
      <c r="F30" s="11">
        <v>-2.5826177793308001E-4</v>
      </c>
      <c r="G30" s="11">
        <v>0.43955770777811098</v>
      </c>
      <c r="H30" s="11">
        <v>-1.1878269513623901E-2</v>
      </c>
      <c r="I30">
        <v>-7.1597228655118297</v>
      </c>
      <c r="J30">
        <v>9.6393515091017498E-2</v>
      </c>
      <c r="K30">
        <v>5.5368348305636098E-2</v>
      </c>
      <c r="L30">
        <v>-7.8047735867260002</v>
      </c>
      <c r="M30">
        <v>5.0467639822961402E-2</v>
      </c>
      <c r="N30">
        <v>8.6661976477961297E-2</v>
      </c>
      <c r="P30" s="15"/>
    </row>
    <row r="31" spans="1:16" customFormat="1" x14ac:dyDescent="0.25">
      <c r="A31" t="s">
        <v>188</v>
      </c>
      <c r="B31">
        <v>37</v>
      </c>
      <c r="C31">
        <v>-0.24680986583221101</v>
      </c>
      <c r="D31">
        <v>0.171286474435068</v>
      </c>
      <c r="E31">
        <v>2.49972747176129E-2</v>
      </c>
      <c r="F31" s="11">
        <v>-2.45196681510309E-4</v>
      </c>
      <c r="G31" s="11">
        <v>0.440551191892392</v>
      </c>
      <c r="H31" s="11">
        <v>-1.0701588389178601E-2</v>
      </c>
      <c r="I31">
        <v>4.92928445618917</v>
      </c>
      <c r="J31">
        <v>0.29025297816191997</v>
      </c>
      <c r="K31">
        <v>4.0939008376950099E-3</v>
      </c>
      <c r="L31">
        <v>-2.3634246966064398</v>
      </c>
      <c r="M31">
        <v>0.53109276928314397</v>
      </c>
      <c r="N31">
        <v>-1.6483886390284499E-2</v>
      </c>
      <c r="P31" s="15"/>
    </row>
    <row r="32" spans="1:16" customFormat="1" x14ac:dyDescent="0.25">
      <c r="A32" t="s">
        <v>262</v>
      </c>
      <c r="B32">
        <v>28</v>
      </c>
      <c r="C32">
        <v>-0.142871311678649</v>
      </c>
      <c r="D32">
        <v>0.44464132960264702</v>
      </c>
      <c r="E32">
        <v>-1.44272796097638E-2</v>
      </c>
      <c r="F32" s="11">
        <v>-2.5220578083954301E-4</v>
      </c>
      <c r="G32" s="11">
        <v>0.45542635777867901</v>
      </c>
      <c r="H32" s="11">
        <v>-1.5467397163091199E-2</v>
      </c>
      <c r="I32">
        <v>1.16017260531487</v>
      </c>
      <c r="J32">
        <v>0.77566227871365201</v>
      </c>
      <c r="K32">
        <v>-3.3864392174218799E-2</v>
      </c>
      <c r="L32">
        <v>-3.2865467803371602</v>
      </c>
      <c r="M32">
        <v>0.45084235085320301</v>
      </c>
      <c r="N32">
        <v>-1.5029927136316601E-2</v>
      </c>
      <c r="P32" s="15"/>
    </row>
    <row r="33" spans="1:16" customFormat="1" x14ac:dyDescent="0.25">
      <c r="A33" s="8" t="s">
        <v>43</v>
      </c>
      <c r="B33">
        <v>25</v>
      </c>
      <c r="C33">
        <v>-0.35500614520235302</v>
      </c>
      <c r="D33">
        <v>0.14430703867990199</v>
      </c>
      <c r="E33">
        <v>4.8619945777119797E-2</v>
      </c>
      <c r="F33" s="11">
        <v>-3.1203155869563402E-4</v>
      </c>
      <c r="G33" s="11">
        <v>0.47499554932412502</v>
      </c>
      <c r="H33" s="11">
        <v>-1.9295314617038501E-2</v>
      </c>
      <c r="I33">
        <v>-3.88651188024809</v>
      </c>
      <c r="J33">
        <v>0.44949029206357</v>
      </c>
      <c r="K33">
        <v>-1.66275309290904E-2</v>
      </c>
      <c r="L33">
        <v>-9.3204169496413698</v>
      </c>
      <c r="M33">
        <v>0.10392147089494</v>
      </c>
      <c r="N33">
        <v>6.9146961146213104E-2</v>
      </c>
      <c r="P33" s="15"/>
    </row>
    <row r="34" spans="1:16" customFormat="1" x14ac:dyDescent="0.25">
      <c r="A34" t="s">
        <v>97</v>
      </c>
      <c r="B34">
        <v>16</v>
      </c>
      <c r="C34">
        <v>9.7741919969218202E-2</v>
      </c>
      <c r="D34">
        <v>0.67560590544847599</v>
      </c>
      <c r="E34">
        <v>-5.3870144366725298E-2</v>
      </c>
      <c r="F34" s="11">
        <v>-3.2051395150965001E-4</v>
      </c>
      <c r="G34" s="11">
        <v>0.51157628458739601</v>
      </c>
      <c r="H34" s="11">
        <v>-3.54596590603449E-2</v>
      </c>
      <c r="I34">
        <v>1.5616152048349099</v>
      </c>
      <c r="J34">
        <v>0.74690626218298795</v>
      </c>
      <c r="K34">
        <v>-5.9037238353025497E-2</v>
      </c>
      <c r="L34">
        <v>1.83875551330836</v>
      </c>
      <c r="M34">
        <v>0.69756848755116996</v>
      </c>
      <c r="N34">
        <v>-5.5622102874816497E-2</v>
      </c>
      <c r="P34" s="15"/>
    </row>
    <row r="35" spans="1:16" customFormat="1" x14ac:dyDescent="0.25">
      <c r="A35" t="s">
        <v>76</v>
      </c>
      <c r="B35">
        <v>25</v>
      </c>
      <c r="C35">
        <v>-0.32488238369054101</v>
      </c>
      <c r="D35">
        <v>6.8718267897016599E-2</v>
      </c>
      <c r="E35">
        <v>9.5258137134529006E-2</v>
      </c>
      <c r="F35" s="11">
        <v>-2.0999138894652801E-4</v>
      </c>
      <c r="G35" s="11">
        <v>0.51806173875779804</v>
      </c>
      <c r="H35" s="11">
        <v>-2.3317667258866599E-2</v>
      </c>
      <c r="I35">
        <v>-3.61810571657661</v>
      </c>
      <c r="J35">
        <v>0.35650743554460401</v>
      </c>
      <c r="K35">
        <v>-4.6663757098552904E-3</v>
      </c>
      <c r="L35">
        <v>-7.8491453063265997</v>
      </c>
      <c r="M35">
        <v>3.0180292747599698E-2</v>
      </c>
      <c r="N35">
        <v>0.147020084833553</v>
      </c>
      <c r="P35" s="15"/>
    </row>
    <row r="36" spans="1:16" customFormat="1" x14ac:dyDescent="0.25">
      <c r="A36" t="s">
        <v>117</v>
      </c>
      <c r="B36">
        <v>21</v>
      </c>
      <c r="C36">
        <v>-0.12858064065012001</v>
      </c>
      <c r="D36">
        <v>0.49873663836567</v>
      </c>
      <c r="E36">
        <v>-2.5654716900225E-2</v>
      </c>
      <c r="F36" s="11">
        <v>-2.5928910327497202E-4</v>
      </c>
      <c r="G36" s="11">
        <v>0.52992365805546804</v>
      </c>
      <c r="H36" s="11">
        <v>-2.8976851936973701E-2</v>
      </c>
      <c r="I36">
        <v>8.4063943721125796</v>
      </c>
      <c r="J36">
        <v>0.10058076397775099</v>
      </c>
      <c r="K36">
        <v>8.5516701081184004E-2</v>
      </c>
      <c r="L36">
        <v>-0.106817266536086</v>
      </c>
      <c r="M36">
        <v>0.979290849637939</v>
      </c>
      <c r="N36">
        <v>-4.9963730079599901E-2</v>
      </c>
      <c r="P36" s="15"/>
    </row>
    <row r="37" spans="1:16" customFormat="1" x14ac:dyDescent="0.25">
      <c r="A37" t="s">
        <v>65</v>
      </c>
      <c r="B37">
        <v>36</v>
      </c>
      <c r="C37">
        <v>-0.13241662197326501</v>
      </c>
      <c r="D37">
        <v>0.391500078817965</v>
      </c>
      <c r="E37">
        <v>-6.9140342162985497E-3</v>
      </c>
      <c r="F37" s="11">
        <v>-1.76829291124649E-4</v>
      </c>
      <c r="G37" s="11">
        <v>0.53083028652368802</v>
      </c>
      <c r="H37" s="11">
        <v>-1.6928354892712199E-2</v>
      </c>
      <c r="I37">
        <v>-0.30190779958041902</v>
      </c>
      <c r="J37">
        <v>0.92974612692703196</v>
      </c>
      <c r="K37">
        <v>-2.83397393526903E-2</v>
      </c>
      <c r="L37">
        <v>-5.2957607457590701</v>
      </c>
      <c r="M37">
        <v>0.151847564839697</v>
      </c>
      <c r="N37">
        <v>3.0856906602511499E-2</v>
      </c>
      <c r="P37" s="15"/>
    </row>
    <row r="38" spans="1:16" customFormat="1" x14ac:dyDescent="0.25">
      <c r="A38" t="s">
        <v>29</v>
      </c>
      <c r="B38">
        <v>14</v>
      </c>
      <c r="C38">
        <v>-0.11319897718861099</v>
      </c>
      <c r="D38">
        <v>0.73236695952674902</v>
      </c>
      <c r="E38">
        <v>-6.6902683958920198E-2</v>
      </c>
      <c r="F38" s="11">
        <v>-4.0565171683424499E-4</v>
      </c>
      <c r="G38" s="11">
        <v>0.54356377518582899</v>
      </c>
      <c r="H38" s="11">
        <v>-4.5626692025206202E-2</v>
      </c>
      <c r="I38">
        <v>-5.1790593819121504</v>
      </c>
      <c r="J38">
        <v>0.48040155879913099</v>
      </c>
      <c r="K38">
        <v>-3.4904172055710399E-2</v>
      </c>
      <c r="L38">
        <v>-4.3528184771327201</v>
      </c>
      <c r="M38">
        <v>0.55494695131559801</v>
      </c>
      <c r="N38">
        <v>-4.7336662583631998E-2</v>
      </c>
      <c r="P38" s="15"/>
    </row>
    <row r="39" spans="1:16" customFormat="1" x14ac:dyDescent="0.25">
      <c r="A39" t="s">
        <v>31</v>
      </c>
      <c r="B39">
        <v>18</v>
      </c>
      <c r="C39">
        <v>0.11258932858797301</v>
      </c>
      <c r="D39">
        <v>0.70638976604589498</v>
      </c>
      <c r="E39">
        <v>-4.9760398573415E-2</v>
      </c>
      <c r="F39" s="11">
        <v>-3.1595755912450002E-4</v>
      </c>
      <c r="G39" s="11">
        <v>0.55546789862558399</v>
      </c>
      <c r="H39" s="11">
        <v>-3.6761352839254503E-2</v>
      </c>
      <c r="I39">
        <v>0.67416421832272999</v>
      </c>
      <c r="J39">
        <v>0.94169847082625702</v>
      </c>
      <c r="K39">
        <v>-5.8480505980353002E-2</v>
      </c>
      <c r="L39">
        <v>-5.9198926791874404</v>
      </c>
      <c r="M39">
        <v>0.45576394510441198</v>
      </c>
      <c r="N39">
        <v>-2.3740339600052399E-2</v>
      </c>
      <c r="P39" s="15"/>
    </row>
    <row r="40" spans="1:16" customFormat="1" x14ac:dyDescent="0.25">
      <c r="A40" t="s">
        <v>104</v>
      </c>
      <c r="B40">
        <v>26</v>
      </c>
      <c r="C40">
        <v>-0.41846850082609299</v>
      </c>
      <c r="D40">
        <v>7.5374655981692504E-3</v>
      </c>
      <c r="E40">
        <v>0.222764265196539</v>
      </c>
      <c r="F40" s="11">
        <v>-1.4290676429212101E-4</v>
      </c>
      <c r="G40" s="11">
        <v>0.56789301782023505</v>
      </c>
      <c r="H40" s="11">
        <v>-2.6247201356866201E-2</v>
      </c>
      <c r="I40">
        <v>-2.5340978684351301</v>
      </c>
      <c r="J40">
        <v>0.41581334545718901</v>
      </c>
      <c r="K40">
        <v>-1.2277119399146001E-2</v>
      </c>
      <c r="L40">
        <v>-6.7513940063611404</v>
      </c>
      <c r="M40">
        <v>4.9015534505190798E-2</v>
      </c>
      <c r="N40">
        <v>0.112067822821525</v>
      </c>
      <c r="P40" s="15"/>
    </row>
    <row r="41" spans="1:16" customFormat="1" x14ac:dyDescent="0.25">
      <c r="A41" t="s">
        <v>211</v>
      </c>
      <c r="B41">
        <v>20</v>
      </c>
      <c r="C41">
        <v>-0.65036183328866104</v>
      </c>
      <c r="D41">
        <v>1.79143964448303E-3</v>
      </c>
      <c r="E41">
        <v>0.37812754915278302</v>
      </c>
      <c r="F41" s="11">
        <v>-2.3499439938387101E-4</v>
      </c>
      <c r="G41" s="11">
        <v>0.57018854927194795</v>
      </c>
      <c r="H41" s="11">
        <v>-3.4455372405877101E-2</v>
      </c>
      <c r="I41">
        <v>-9.9936363300992603</v>
      </c>
      <c r="J41">
        <v>1.0032329934401301E-2</v>
      </c>
      <c r="K41">
        <v>0.26407048972740899</v>
      </c>
      <c r="L41">
        <v>-10.0321618093529</v>
      </c>
      <c r="M41">
        <v>4.6754889515934197E-3</v>
      </c>
      <c r="N41">
        <v>0.316555801544533</v>
      </c>
      <c r="P41" s="15"/>
    </row>
    <row r="42" spans="1:16" customFormat="1" x14ac:dyDescent="0.25">
      <c r="A42" t="s">
        <v>145</v>
      </c>
      <c r="B42">
        <v>30</v>
      </c>
      <c r="C42">
        <v>-0.48071657562707198</v>
      </c>
      <c r="D42">
        <v>2.5171094783895901E-3</v>
      </c>
      <c r="E42">
        <v>0.248875959460297</v>
      </c>
      <c r="F42" s="11">
        <v>-1.5129399731455501E-4</v>
      </c>
      <c r="G42" s="11">
        <v>0.59685883623165403</v>
      </c>
      <c r="H42" s="11">
        <v>-2.4379512834209902E-2</v>
      </c>
      <c r="I42">
        <v>-6.5619243284789803</v>
      </c>
      <c r="J42">
        <v>8.1676898738948303E-2</v>
      </c>
      <c r="K42">
        <v>6.9863526797282999E-2</v>
      </c>
      <c r="L42">
        <v>-12.268623681221699</v>
      </c>
      <c r="M42">
        <v>3.70476798450639E-4</v>
      </c>
      <c r="N42">
        <v>0.33667942724057498</v>
      </c>
      <c r="P42" s="15"/>
    </row>
    <row r="43" spans="1:16" customFormat="1" x14ac:dyDescent="0.25">
      <c r="A43" t="s">
        <v>119</v>
      </c>
      <c r="B43">
        <v>33</v>
      </c>
      <c r="C43">
        <v>-0.12976901116013501</v>
      </c>
      <c r="D43">
        <v>0.44992423122706399</v>
      </c>
      <c r="E43">
        <v>-1.2732762569663599E-2</v>
      </c>
      <c r="F43" s="11">
        <v>-1.18287141487178E-4</v>
      </c>
      <c r="G43" s="11">
        <v>0.63233700313772201</v>
      </c>
      <c r="H43" s="11">
        <v>-2.37842594870314E-2</v>
      </c>
      <c r="I43">
        <v>-2.8509980188668398</v>
      </c>
      <c r="J43">
        <v>0.52667081829305595</v>
      </c>
      <c r="K43">
        <v>-1.8213195269471998E-2</v>
      </c>
      <c r="L43">
        <v>-2.7782463348791402</v>
      </c>
      <c r="M43">
        <v>0.43553539280388098</v>
      </c>
      <c r="N43">
        <v>-1.1538512396158E-2</v>
      </c>
      <c r="P43" s="15"/>
    </row>
    <row r="44" spans="1:16" customFormat="1" x14ac:dyDescent="0.25">
      <c r="A44" t="s">
        <v>198</v>
      </c>
      <c r="B44">
        <v>27</v>
      </c>
      <c r="C44">
        <v>-0.34105228434767998</v>
      </c>
      <c r="D44">
        <v>6.0435664290839301E-3</v>
      </c>
      <c r="E44">
        <v>0.227126386758533</v>
      </c>
      <c r="F44" s="11">
        <v>-1.15916829499194E-4</v>
      </c>
      <c r="G44" s="11">
        <v>0.63903688680829696</v>
      </c>
      <c r="H44" s="11">
        <v>-2.9542469529099301E-2</v>
      </c>
      <c r="I44">
        <v>-7.8567774727267903</v>
      </c>
      <c r="J44">
        <v>2.47117761002939E-3</v>
      </c>
      <c r="K44">
        <v>0.27477070192873598</v>
      </c>
      <c r="L44">
        <v>-8.6075536469973404</v>
      </c>
      <c r="M44">
        <v>3.1724208181158498E-4</v>
      </c>
      <c r="N44">
        <v>0.37512447876704702</v>
      </c>
      <c r="P44" s="15"/>
    </row>
    <row r="45" spans="1:16" customFormat="1" x14ac:dyDescent="0.25">
      <c r="A45" t="s">
        <v>207</v>
      </c>
      <c r="B45">
        <v>18</v>
      </c>
      <c r="C45">
        <v>-0.87059716279167898</v>
      </c>
      <c r="D45">
        <v>1.1543148912637901E-2</v>
      </c>
      <c r="E45">
        <v>0.280313545407394</v>
      </c>
      <c r="F45" s="11">
        <v>-3.6188489070684501E-4</v>
      </c>
      <c r="G45" s="11">
        <v>0.64116080797855102</v>
      </c>
      <c r="H45" s="11">
        <v>-4.4981930237795398E-2</v>
      </c>
      <c r="I45">
        <v>-9.8753993316650508</v>
      </c>
      <c r="J45">
        <v>0.158513354280307</v>
      </c>
      <c r="K45">
        <v>6.1296888995092197E-2</v>
      </c>
      <c r="L45">
        <v>-18.039584259435699</v>
      </c>
      <c r="M45">
        <v>8.4979251172246605E-3</v>
      </c>
      <c r="N45">
        <v>0.30366901619958198</v>
      </c>
      <c r="P45" s="15"/>
    </row>
    <row r="46" spans="1:16" customFormat="1" x14ac:dyDescent="0.25">
      <c r="A46" t="s">
        <v>254</v>
      </c>
      <c r="B46">
        <v>22</v>
      </c>
      <c r="C46">
        <v>-4.9572649572641901E-3</v>
      </c>
      <c r="D46">
        <v>0.97483421886444599</v>
      </c>
      <c r="E46">
        <v>-4.7568208886161298E-2</v>
      </c>
      <c r="F46" s="11">
        <v>-1.19022738835068E-4</v>
      </c>
      <c r="G46" s="11">
        <v>0.648530523556202</v>
      </c>
      <c r="H46" s="11">
        <v>-3.7058879940152598E-2</v>
      </c>
      <c r="I46">
        <v>1.7543825857737501</v>
      </c>
      <c r="J46">
        <v>0.56014673253423297</v>
      </c>
      <c r="K46">
        <v>-3.0420468975916E-2</v>
      </c>
      <c r="L46">
        <v>-0.79285001140203704</v>
      </c>
      <c r="M46">
        <v>0.78896614078188099</v>
      </c>
      <c r="N46">
        <v>-4.3965586149006003E-2</v>
      </c>
      <c r="P46" s="15"/>
    </row>
    <row r="47" spans="1:16" customFormat="1" x14ac:dyDescent="0.25">
      <c r="A47" t="s">
        <v>208</v>
      </c>
      <c r="B47">
        <v>31</v>
      </c>
      <c r="C47">
        <v>-0.49148825453461098</v>
      </c>
      <c r="D47">
        <v>2.73567558613587E-2</v>
      </c>
      <c r="E47">
        <v>0.12380819774256301</v>
      </c>
      <c r="F47" s="11">
        <v>-1.67941468048104E-4</v>
      </c>
      <c r="G47" s="11">
        <v>0.64860819426509797</v>
      </c>
      <c r="H47" s="11">
        <v>-2.6086039928026099E-2</v>
      </c>
      <c r="I47">
        <v>-7.3371164788863297</v>
      </c>
      <c r="J47">
        <v>8.1744444647593201E-2</v>
      </c>
      <c r="K47">
        <v>6.7501837891741107E-2</v>
      </c>
      <c r="L47">
        <v>-11.471261798691501</v>
      </c>
      <c r="M47">
        <v>1.87117921253406E-2</v>
      </c>
      <c r="N47">
        <v>0.143184055742797</v>
      </c>
      <c r="P47" s="15"/>
    </row>
    <row r="48" spans="1:16" customFormat="1" x14ac:dyDescent="0.25">
      <c r="A48" t="s">
        <v>2</v>
      </c>
      <c r="B48">
        <v>52</v>
      </c>
      <c r="C48">
        <v>-0.37216484057770999</v>
      </c>
      <c r="D48">
        <v>3.0150311508312599E-2</v>
      </c>
      <c r="E48">
        <v>7.1006376252908607E-2</v>
      </c>
      <c r="F48" s="11">
        <v>-1.10842850391145E-4</v>
      </c>
      <c r="G48" s="11">
        <v>0.66042477373139796</v>
      </c>
      <c r="H48" s="11">
        <v>-1.5718601976943299E-2</v>
      </c>
      <c r="I48">
        <v>-6.3755976713320699</v>
      </c>
      <c r="J48">
        <v>8.1917007310433401E-2</v>
      </c>
      <c r="K48">
        <v>3.9696349354723701E-2</v>
      </c>
      <c r="L48">
        <v>-8.9717811347575704</v>
      </c>
      <c r="M48">
        <v>1.56076636993169E-2</v>
      </c>
      <c r="N48">
        <v>9.1843320091420197E-2</v>
      </c>
      <c r="P48" s="15"/>
    </row>
    <row r="49" spans="1:16" customFormat="1" x14ac:dyDescent="0.25">
      <c r="A49" t="s">
        <v>218</v>
      </c>
      <c r="B49">
        <v>10</v>
      </c>
      <c r="C49">
        <v>-5.7263315188384699E-2</v>
      </c>
      <c r="D49">
        <v>0.828008449543576</v>
      </c>
      <c r="E49">
        <v>-0.10496890716278</v>
      </c>
      <c r="F49" s="11">
        <v>-1.8247770578951701E-4</v>
      </c>
      <c r="G49" s="11">
        <v>0.68922258765870104</v>
      </c>
      <c r="H49" s="11">
        <v>-9.0437938475045998E-2</v>
      </c>
      <c r="I49">
        <v>5.2869948843102996</v>
      </c>
      <c r="J49">
        <v>0.471945684624622</v>
      </c>
      <c r="K49">
        <v>-4.5620235808536198E-2</v>
      </c>
      <c r="L49">
        <v>-1.2955005914906901</v>
      </c>
      <c r="M49">
        <v>0.78281685634270004</v>
      </c>
      <c r="N49">
        <v>-0.10124026040051801</v>
      </c>
      <c r="P49" s="15"/>
    </row>
    <row r="50" spans="1:16" customFormat="1" x14ac:dyDescent="0.25">
      <c r="A50" t="s">
        <v>62</v>
      </c>
      <c r="B50">
        <v>15</v>
      </c>
      <c r="C50">
        <v>-9.5684826407515203E-2</v>
      </c>
      <c r="D50">
        <v>0.66725773299622604</v>
      </c>
      <c r="E50">
        <v>-5.6870246720061503E-2</v>
      </c>
      <c r="F50" s="11">
        <v>-1.4635812555367699E-4</v>
      </c>
      <c r="G50" s="11">
        <v>0.70699144255649105</v>
      </c>
      <c r="H50" s="11">
        <v>-6.02806620206724E-2</v>
      </c>
      <c r="I50">
        <v>1.4162986993481701</v>
      </c>
      <c r="J50">
        <v>0.816990401494052</v>
      </c>
      <c r="K50">
        <v>-6.7189609694717503E-2</v>
      </c>
      <c r="L50">
        <v>-0.59856377590118304</v>
      </c>
      <c r="M50">
        <v>0.91280271579848304</v>
      </c>
      <c r="N50">
        <v>-7.0477968866072396E-2</v>
      </c>
      <c r="P50" s="15"/>
    </row>
    <row r="51" spans="1:16" customFormat="1" x14ac:dyDescent="0.25">
      <c r="A51" t="s">
        <v>36</v>
      </c>
      <c r="B51">
        <v>16</v>
      </c>
      <c r="C51">
        <v>-0.45280090112365701</v>
      </c>
      <c r="D51">
        <v>0.201743155277329</v>
      </c>
      <c r="E51">
        <v>4.6630334353258099E-2</v>
      </c>
      <c r="F51" s="11">
        <v>-2.10269901998117E-4</v>
      </c>
      <c r="G51" s="11">
        <v>0.71119582150969995</v>
      </c>
      <c r="H51" s="11">
        <v>-5.6635929147710998E-2</v>
      </c>
      <c r="I51">
        <v>1.5089355485339699</v>
      </c>
      <c r="J51">
        <v>0.85531018038232098</v>
      </c>
      <c r="K51">
        <v>-6.4224914682975601E-2</v>
      </c>
      <c r="L51">
        <v>-10.7347023700201</v>
      </c>
      <c r="M51">
        <v>0.159083412928954</v>
      </c>
      <c r="N51">
        <v>6.9543451445318996E-2</v>
      </c>
      <c r="P51" s="15"/>
    </row>
    <row r="52" spans="1:16" customFormat="1" x14ac:dyDescent="0.25">
      <c r="A52" t="s">
        <v>124</v>
      </c>
      <c r="B52">
        <v>23</v>
      </c>
      <c r="C52">
        <v>-0.209540510466247</v>
      </c>
      <c r="D52">
        <v>0.35796749995416799</v>
      </c>
      <c r="E52">
        <v>-5.1758669235246703E-3</v>
      </c>
      <c r="F52" s="11">
        <v>-1.3300456429788101E-4</v>
      </c>
      <c r="G52" s="11">
        <v>0.72091318785323599</v>
      </c>
      <c r="H52" s="11">
        <v>-3.9269067644089897E-2</v>
      </c>
      <c r="I52">
        <v>-3.66222226968606</v>
      </c>
      <c r="J52">
        <v>0.56333887765832302</v>
      </c>
      <c r="K52">
        <v>-2.9345934624568099E-2</v>
      </c>
      <c r="L52">
        <v>-10.604846886576</v>
      </c>
      <c r="M52">
        <v>3.4301752182593202E-2</v>
      </c>
      <c r="N52">
        <v>0.15105563078759701</v>
      </c>
      <c r="P52" s="15"/>
    </row>
    <row r="53" spans="1:16" customFormat="1" x14ac:dyDescent="0.25">
      <c r="A53" t="s">
        <v>84</v>
      </c>
      <c r="B53">
        <v>38</v>
      </c>
      <c r="C53">
        <v>-0.23756254154408399</v>
      </c>
      <c r="D53">
        <v>0.15972617469992201</v>
      </c>
      <c r="E53">
        <v>2.71084738408413E-2</v>
      </c>
      <c r="F53" s="11">
        <v>-8.2762113388466495E-5</v>
      </c>
      <c r="G53" s="11">
        <v>0.72673788652291904</v>
      </c>
      <c r="H53" s="11">
        <v>-2.3596700203387899E-2</v>
      </c>
      <c r="I53">
        <v>-5.09085098210541</v>
      </c>
      <c r="J53">
        <v>0.149557430431771</v>
      </c>
      <c r="K53">
        <v>2.9768166738260399E-2</v>
      </c>
      <c r="L53">
        <v>-6.69358090940759</v>
      </c>
      <c r="M53">
        <v>6.9408956375652406E-2</v>
      </c>
      <c r="N53">
        <v>6.1658360896376899E-2</v>
      </c>
      <c r="P53" s="15"/>
    </row>
    <row r="54" spans="1:16" customFormat="1" x14ac:dyDescent="0.25">
      <c r="A54" t="s">
        <v>130</v>
      </c>
      <c r="B54">
        <v>16</v>
      </c>
      <c r="C54">
        <v>-0.64840519430270704</v>
      </c>
      <c r="D54">
        <v>7.4463865300696402E-3</v>
      </c>
      <c r="E54">
        <v>0.34845354171549803</v>
      </c>
      <c r="F54" s="11">
        <v>-1.4190767705951499E-4</v>
      </c>
      <c r="G54" s="11">
        <v>0.73024672004769098</v>
      </c>
      <c r="H54" s="11">
        <v>-5.7962186007196798E-2</v>
      </c>
      <c r="I54">
        <v>-7.6691507739190703</v>
      </c>
      <c r="J54">
        <v>6.4345982309650607E-2</v>
      </c>
      <c r="K54">
        <v>0.15729620339502301</v>
      </c>
      <c r="L54">
        <v>-7.1118562810565598</v>
      </c>
      <c r="M54">
        <v>0.19191121527594901</v>
      </c>
      <c r="N54">
        <v>5.1423408641961897E-2</v>
      </c>
      <c r="P54" s="15"/>
    </row>
    <row r="55" spans="1:16" customFormat="1" x14ac:dyDescent="0.25">
      <c r="A55" t="s">
        <v>185</v>
      </c>
      <c r="B55">
        <v>20</v>
      </c>
      <c r="C55">
        <v>-0.212838890620142</v>
      </c>
      <c r="D55">
        <v>0.25030005313057602</v>
      </c>
      <c r="E55">
        <v>1.9907737210766399E-2</v>
      </c>
      <c r="F55" s="11">
        <v>-1.10640887294402E-4</v>
      </c>
      <c r="G55" s="11">
        <v>0.73239960771922796</v>
      </c>
      <c r="H55" s="11">
        <v>-4.6002444361901797E-2</v>
      </c>
      <c r="I55">
        <v>-3.7236818325135399</v>
      </c>
      <c r="J55">
        <v>0.38468209745020399</v>
      </c>
      <c r="K55">
        <v>-1.05190030480513E-2</v>
      </c>
      <c r="L55">
        <v>-4.1329509481809499</v>
      </c>
      <c r="M55">
        <v>0.31070797996440702</v>
      </c>
      <c r="N55">
        <v>4.2199987678755999E-3</v>
      </c>
      <c r="P55" s="15"/>
    </row>
    <row r="56" spans="1:16" customFormat="1" x14ac:dyDescent="0.25">
      <c r="A56" t="s">
        <v>10</v>
      </c>
      <c r="B56">
        <v>15</v>
      </c>
      <c r="C56">
        <v>-0.319069563309194</v>
      </c>
      <c r="D56">
        <v>0.103620625986258</v>
      </c>
      <c r="E56">
        <v>0.119240716448381</v>
      </c>
      <c r="F56" s="11">
        <v>-1.12272844668949E-4</v>
      </c>
      <c r="G56" s="11">
        <v>0.73490387123337497</v>
      </c>
      <c r="H56" s="11">
        <v>-6.2373787747984397E-2</v>
      </c>
      <c r="I56">
        <v>1.40572821626142</v>
      </c>
      <c r="J56">
        <v>0.862665580228826</v>
      </c>
      <c r="K56">
        <v>-6.9058013612994601E-2</v>
      </c>
      <c r="L56">
        <v>-6.5203518847714097</v>
      </c>
      <c r="M56">
        <v>0.13739329176715401</v>
      </c>
      <c r="N56">
        <v>8.9979869368699394E-2</v>
      </c>
      <c r="P56" s="15"/>
    </row>
    <row r="57" spans="1:16" customFormat="1" x14ac:dyDescent="0.25">
      <c r="A57" t="s">
        <v>282</v>
      </c>
      <c r="B57">
        <v>37</v>
      </c>
      <c r="C57">
        <v>-0.194665890796237</v>
      </c>
      <c r="D57">
        <v>0.27422813210129898</v>
      </c>
      <c r="E57">
        <v>6.2520594067156897E-3</v>
      </c>
      <c r="F57" s="11">
        <v>-8.7551570832591105E-5</v>
      </c>
      <c r="G57" s="11">
        <v>0.73585160332590704</v>
      </c>
      <c r="H57" s="11">
        <v>-2.4488528774643199E-2</v>
      </c>
      <c r="I57">
        <v>-9.1111856752861993</v>
      </c>
      <c r="J57">
        <v>7.6787198929954004E-3</v>
      </c>
      <c r="K57">
        <v>0.15863438738427901</v>
      </c>
      <c r="L57">
        <v>-7.7480683190554496</v>
      </c>
      <c r="M57">
        <v>2.83139872729118E-2</v>
      </c>
      <c r="N57">
        <v>0.102396245527303</v>
      </c>
      <c r="P57" s="15"/>
    </row>
    <row r="58" spans="1:16" customFormat="1" x14ac:dyDescent="0.25">
      <c r="A58" t="s">
        <v>259</v>
      </c>
      <c r="B58">
        <v>36</v>
      </c>
      <c r="C58">
        <v>-0.43600020054775002</v>
      </c>
      <c r="D58">
        <v>9.4568867208723508E-3</v>
      </c>
      <c r="E58">
        <v>0.15376982723291899</v>
      </c>
      <c r="F58" s="11">
        <v>-8.6408751254438395E-5</v>
      </c>
      <c r="G58" s="11">
        <v>0.74509511416595997</v>
      </c>
      <c r="H58" s="11">
        <v>-2.5425322641163602E-2</v>
      </c>
      <c r="I58">
        <v>-5.32541365035281</v>
      </c>
      <c r="J58">
        <v>9.8279364464382193E-2</v>
      </c>
      <c r="K58">
        <v>4.9757203040978602E-2</v>
      </c>
      <c r="L58">
        <v>-5.1535451387117899</v>
      </c>
      <c r="M58">
        <v>0.16203602109297299</v>
      </c>
      <c r="N58">
        <v>2.8087491257861402E-2</v>
      </c>
      <c r="P58" s="15"/>
    </row>
    <row r="59" spans="1:16" customFormat="1" x14ac:dyDescent="0.25">
      <c r="A59" t="s">
        <v>58</v>
      </c>
      <c r="B59">
        <v>13</v>
      </c>
      <c r="C59">
        <v>-0.37303459119497001</v>
      </c>
      <c r="D59">
        <v>0.23345892466958401</v>
      </c>
      <c r="E59">
        <v>4.23140270597855E-2</v>
      </c>
      <c r="F59" s="11">
        <v>-2.2102003202012E-4</v>
      </c>
      <c r="G59" s="11">
        <v>0.75401221382259198</v>
      </c>
      <c r="H59" s="11">
        <v>-7.4131802399757502E-2</v>
      </c>
      <c r="I59">
        <v>-8.0802641129504291</v>
      </c>
      <c r="J59">
        <v>0.25460905684357699</v>
      </c>
      <c r="K59">
        <v>3.2132995196137E-2</v>
      </c>
      <c r="L59">
        <v>-13.411043673327001</v>
      </c>
      <c r="M59">
        <v>8.5754563527514496E-2</v>
      </c>
      <c r="N59">
        <v>0.16155187825409301</v>
      </c>
      <c r="P59" s="15"/>
    </row>
    <row r="60" spans="1:16" customFormat="1" x14ac:dyDescent="0.25">
      <c r="A60" t="s">
        <v>51</v>
      </c>
      <c r="B60">
        <v>26</v>
      </c>
      <c r="C60">
        <v>-0.91705870321127203</v>
      </c>
      <c r="D60">
        <v>1.1252035023589699E-3</v>
      </c>
      <c r="E60">
        <v>0.32524433087180399</v>
      </c>
      <c r="F60" s="11">
        <v>-1.3821037738074901E-4</v>
      </c>
      <c r="G60" s="11">
        <v>0.76438566018760501</v>
      </c>
      <c r="H60" s="11">
        <v>-3.6194347420962503E-2</v>
      </c>
      <c r="I60">
        <v>-12.328569103462501</v>
      </c>
      <c r="J60">
        <v>3.3498514765039997E-2</v>
      </c>
      <c r="K60">
        <v>0.13513149682064801</v>
      </c>
      <c r="L60">
        <v>-21.599562942851499</v>
      </c>
      <c r="M60">
        <v>2.4982785586253302E-4</v>
      </c>
      <c r="N60">
        <v>0.39808950317488601</v>
      </c>
      <c r="P60" s="15"/>
    </row>
    <row r="61" spans="1:16" customFormat="1" x14ac:dyDescent="0.25">
      <c r="A61" t="s">
        <v>156</v>
      </c>
      <c r="B61">
        <v>17</v>
      </c>
      <c r="C61">
        <v>-0.273505187720613</v>
      </c>
      <c r="D61">
        <v>7.1259372882728905E-2</v>
      </c>
      <c r="E61">
        <v>0.13849061747746899</v>
      </c>
      <c r="F61" s="11">
        <v>-9.9115134080668201E-5</v>
      </c>
      <c r="G61" s="11">
        <v>0.76480934522463295</v>
      </c>
      <c r="H61" s="11">
        <v>-5.6385620689506102E-2</v>
      </c>
      <c r="I61">
        <v>-3.5189327945072701</v>
      </c>
      <c r="J61">
        <v>0.22578739802259501</v>
      </c>
      <c r="K61">
        <v>3.3390403073207398E-2</v>
      </c>
      <c r="L61">
        <v>-4.84403255320162</v>
      </c>
      <c r="M61">
        <v>7.6039855323272898E-2</v>
      </c>
      <c r="N61">
        <v>0.132577567848668</v>
      </c>
      <c r="P61" s="15"/>
    </row>
    <row r="62" spans="1:16" customFormat="1" x14ac:dyDescent="0.25">
      <c r="A62" t="s">
        <v>272</v>
      </c>
      <c r="B62">
        <v>16</v>
      </c>
      <c r="C62">
        <v>0.18160836163408101</v>
      </c>
      <c r="D62">
        <v>0.50133423824753198</v>
      </c>
      <c r="E62">
        <v>-3.39430744973548E-2</v>
      </c>
      <c r="F62" s="11">
        <v>-1.04699720876153E-4</v>
      </c>
      <c r="G62" s="11">
        <v>0.80570356234224505</v>
      </c>
      <c r="H62" s="11">
        <v>-6.2227864318836798E-2</v>
      </c>
      <c r="I62">
        <v>3.450487429451</v>
      </c>
      <c r="J62">
        <v>0.53155033939701801</v>
      </c>
      <c r="K62">
        <v>-3.8276003326393998E-2</v>
      </c>
      <c r="L62">
        <v>4.4551874591455798</v>
      </c>
      <c r="M62">
        <v>0.41085839568917598</v>
      </c>
      <c r="N62">
        <v>-1.8091650949434199E-2</v>
      </c>
      <c r="P62" s="15"/>
    </row>
    <row r="63" spans="1:16" customFormat="1" x14ac:dyDescent="0.25">
      <c r="A63" t="s">
        <v>249</v>
      </c>
      <c r="B63">
        <v>34</v>
      </c>
      <c r="C63">
        <v>3.5233409780276198E-2</v>
      </c>
      <c r="D63">
        <v>0.81457096409321705</v>
      </c>
      <c r="E63">
        <v>-2.8560938605443498E-2</v>
      </c>
      <c r="F63" s="11">
        <v>-5.76739172443355E-5</v>
      </c>
      <c r="G63" s="11">
        <v>0.809165386611438</v>
      </c>
      <c r="H63" s="11">
        <v>-2.84559563248983E-2</v>
      </c>
      <c r="I63">
        <v>-2.3624570176151498</v>
      </c>
      <c r="J63">
        <v>0.47652221536995598</v>
      </c>
      <c r="K63">
        <v>-1.4363077655842301E-2</v>
      </c>
      <c r="L63">
        <v>-4.5345008539849596</v>
      </c>
      <c r="M63">
        <v>0.14223850845428801</v>
      </c>
      <c r="N63">
        <v>3.5742950721146902E-2</v>
      </c>
      <c r="P63" s="15"/>
    </row>
    <row r="64" spans="1:16" customFormat="1" x14ac:dyDescent="0.25">
      <c r="A64" t="s">
        <v>30</v>
      </c>
      <c r="B64">
        <v>22</v>
      </c>
      <c r="C64">
        <v>-0.34441992433794999</v>
      </c>
      <c r="D64">
        <v>8.5973786532601806E-2</v>
      </c>
      <c r="E64">
        <v>9.2634131163529296E-2</v>
      </c>
      <c r="F64" s="11">
        <v>-9.2370762239927398E-5</v>
      </c>
      <c r="G64" s="11">
        <v>0.81327834482220596</v>
      </c>
      <c r="H64" s="11">
        <v>-4.4772731177418597E-2</v>
      </c>
      <c r="I64">
        <v>-10.0140267077639</v>
      </c>
      <c r="J64">
        <v>8.6049629128094208E-3</v>
      </c>
      <c r="K64">
        <v>0.25164966297589902</v>
      </c>
      <c r="L64">
        <v>-7.0534116537050604</v>
      </c>
      <c r="M64">
        <v>6.3389433294636102E-2</v>
      </c>
      <c r="N64">
        <v>0.114400279416905</v>
      </c>
      <c r="P64" s="15"/>
    </row>
    <row r="65" spans="1:16" customFormat="1" x14ac:dyDescent="0.25">
      <c r="A65" t="s">
        <v>177</v>
      </c>
      <c r="B65">
        <v>24</v>
      </c>
      <c r="C65">
        <v>-0.13592138325091099</v>
      </c>
      <c r="D65">
        <v>0.58662492370354302</v>
      </c>
      <c r="E65">
        <v>-2.9860493077453799E-2</v>
      </c>
      <c r="F65" s="11">
        <v>-9.0076272741837303E-5</v>
      </c>
      <c r="G65" s="11">
        <v>0.83434548484933702</v>
      </c>
      <c r="H65" s="11">
        <v>-4.1452399419978699E-2</v>
      </c>
      <c r="I65">
        <v>-9.8743633507005697</v>
      </c>
      <c r="J65">
        <v>3.11292863465591E-2</v>
      </c>
      <c r="K65">
        <v>0.15108108471453999</v>
      </c>
      <c r="L65">
        <v>-8.9253894875278803</v>
      </c>
      <c r="M65">
        <v>5.8973904206969602E-2</v>
      </c>
      <c r="N65">
        <v>0.109386020770101</v>
      </c>
      <c r="P65" s="15"/>
    </row>
    <row r="66" spans="1:16" customFormat="1" x14ac:dyDescent="0.25">
      <c r="A66" t="s">
        <v>176</v>
      </c>
      <c r="B66">
        <v>22</v>
      </c>
      <c r="C66">
        <v>-0.42423807702116201</v>
      </c>
      <c r="D66">
        <v>1.3038439406984599E-2</v>
      </c>
      <c r="E66">
        <v>0.22421915797017999</v>
      </c>
      <c r="F66" s="11">
        <v>-5.1411082056477898E-5</v>
      </c>
      <c r="G66" s="11">
        <v>0.85801436402589104</v>
      </c>
      <c r="H66" s="11">
        <v>-4.5985196585438801E-2</v>
      </c>
      <c r="I66">
        <v>-2.2851029733549999</v>
      </c>
      <c r="J66">
        <v>0.48512838532092101</v>
      </c>
      <c r="K66">
        <v>-2.3017769555916799E-2</v>
      </c>
      <c r="L66">
        <v>-9.0982261040280399</v>
      </c>
      <c r="M66">
        <v>6.9091247858880898E-3</v>
      </c>
      <c r="N66">
        <v>0.26585025408894503</v>
      </c>
      <c r="P66" s="15"/>
    </row>
    <row r="67" spans="1:16" customFormat="1" x14ac:dyDescent="0.25">
      <c r="A67" t="s">
        <v>100</v>
      </c>
      <c r="B67">
        <v>14</v>
      </c>
      <c r="C67">
        <v>0.167576130962859</v>
      </c>
      <c r="D67">
        <v>0.48487115739184999</v>
      </c>
      <c r="E67">
        <v>-3.5736855114627097E-2</v>
      </c>
      <c r="F67" s="11">
        <v>-6.8615201333285905E-5</v>
      </c>
      <c r="G67" s="11">
        <v>0.86726089958778996</v>
      </c>
      <c r="H67" s="11">
        <v>-7.4520956762744506E-2</v>
      </c>
      <c r="I67">
        <v>6.4383018595934898</v>
      </c>
      <c r="J67">
        <v>0.29859471864972997</v>
      </c>
      <c r="K67">
        <v>1.21606661166843E-2</v>
      </c>
      <c r="L67">
        <v>6.9042130927912302</v>
      </c>
      <c r="M67">
        <v>0.17391591736550799</v>
      </c>
      <c r="N67">
        <v>7.0966689735680502E-2</v>
      </c>
      <c r="P67" s="15"/>
    </row>
    <row r="68" spans="1:16" customFormat="1" x14ac:dyDescent="0.25">
      <c r="A68" t="s">
        <v>96</v>
      </c>
      <c r="B68">
        <v>10</v>
      </c>
      <c r="C68">
        <v>7.2000000000006503E-2</v>
      </c>
      <c r="D68">
        <v>0.71993936883639198</v>
      </c>
      <c r="E68">
        <v>-9.4463099329075803E-2</v>
      </c>
      <c r="F68" s="11">
        <v>-8.6352195103451504E-5</v>
      </c>
      <c r="G68" s="11">
        <v>0.87427054728756504</v>
      </c>
      <c r="H68" s="11">
        <v>-0.107848528481926</v>
      </c>
      <c r="I68">
        <v>-0.91724413784506997</v>
      </c>
      <c r="J68">
        <v>0.84008323022305598</v>
      </c>
      <c r="K68">
        <v>-0.105810427634103</v>
      </c>
      <c r="L68">
        <v>2.35769265813355</v>
      </c>
      <c r="M68">
        <v>0.67325417705251001</v>
      </c>
      <c r="N68">
        <v>-8.8149553502075498E-2</v>
      </c>
      <c r="P68" s="15"/>
    </row>
    <row r="69" spans="1:16" customFormat="1" x14ac:dyDescent="0.25">
      <c r="A69" t="s">
        <v>49</v>
      </c>
      <c r="B69">
        <v>35</v>
      </c>
      <c r="C69">
        <v>-0.47128546381076403</v>
      </c>
      <c r="D69">
        <v>1.8596624205294301E-3</v>
      </c>
      <c r="E69">
        <v>0.22889111448236499</v>
      </c>
      <c r="F69" s="11">
        <v>-5.2082803054197E-5</v>
      </c>
      <c r="G69" s="11">
        <v>0.87431770457200397</v>
      </c>
      <c r="H69" s="11">
        <v>-2.8643311445598001E-2</v>
      </c>
      <c r="I69">
        <v>-4.6733259010902</v>
      </c>
      <c r="J69">
        <v>0.19589386758692301</v>
      </c>
      <c r="K69">
        <v>2.0718277900007801E-2</v>
      </c>
      <c r="L69">
        <v>-7.9506193412208797</v>
      </c>
      <c r="M69">
        <v>1.6298103876287801E-2</v>
      </c>
      <c r="N69">
        <v>0.133426113800797</v>
      </c>
      <c r="P69" s="15"/>
    </row>
    <row r="70" spans="1:16" customFormat="1" x14ac:dyDescent="0.25">
      <c r="A70" t="s">
        <v>3</v>
      </c>
      <c r="B70">
        <v>19</v>
      </c>
      <c r="C70">
        <v>9.41320213523585E-2</v>
      </c>
      <c r="D70">
        <v>0.645768791079949</v>
      </c>
      <c r="E70">
        <v>-4.2894004899681301E-2</v>
      </c>
      <c r="F70" s="11">
        <v>-6.1847590063884004E-5</v>
      </c>
      <c r="G70" s="11">
        <v>0.87614453128532299</v>
      </c>
      <c r="H70" s="11">
        <v>-5.4091948086226999E-2</v>
      </c>
      <c r="I70">
        <v>7.9164873545744898</v>
      </c>
      <c r="J70">
        <v>0.11998878213287401</v>
      </c>
      <c r="K70">
        <v>8.0543232759964001E-2</v>
      </c>
      <c r="L70">
        <v>3.3262760322314899</v>
      </c>
      <c r="M70">
        <v>0.55872869053291296</v>
      </c>
      <c r="N70">
        <v>-3.5141734525280202E-2</v>
      </c>
      <c r="P70" s="15"/>
    </row>
    <row r="71" spans="1:16" customFormat="1" x14ac:dyDescent="0.25">
      <c r="A71" t="s">
        <v>114</v>
      </c>
      <c r="B71">
        <v>31</v>
      </c>
      <c r="C71">
        <v>-0.246959459459453</v>
      </c>
      <c r="D71">
        <v>0.103266077277839</v>
      </c>
      <c r="E71">
        <v>5.5561088250507401E-2</v>
      </c>
      <c r="F71" s="11">
        <v>-3.4790174212568102E-5</v>
      </c>
      <c r="G71" s="11">
        <v>0.89053348253868603</v>
      </c>
      <c r="H71" s="11">
        <v>-3.2670144175266799E-2</v>
      </c>
      <c r="I71">
        <v>-6.4435125145987104</v>
      </c>
      <c r="J71">
        <v>3.10671724521971E-2</v>
      </c>
      <c r="K71">
        <v>0.117286095917952</v>
      </c>
      <c r="L71">
        <v>-5.7291072853722396</v>
      </c>
      <c r="M71">
        <v>6.4002217567923694E-2</v>
      </c>
      <c r="N71">
        <v>8.0074870924166305E-2</v>
      </c>
      <c r="P71" s="15"/>
    </row>
    <row r="72" spans="1:16" customFormat="1" x14ac:dyDescent="0.25">
      <c r="A72" t="s">
        <v>187</v>
      </c>
      <c r="B72">
        <v>31</v>
      </c>
      <c r="C72">
        <v>-0.313091689703628</v>
      </c>
      <c r="D72">
        <v>8.4259414884189601E-2</v>
      </c>
      <c r="E72">
        <v>6.5948938935164694E-2</v>
      </c>
      <c r="F72" s="11">
        <v>-4.1412411638391501E-5</v>
      </c>
      <c r="G72" s="11">
        <v>0.89401104745323701</v>
      </c>
      <c r="H72" s="11">
        <v>-3.2711845324505197E-2</v>
      </c>
      <c r="I72">
        <v>-6.46340128845838</v>
      </c>
      <c r="J72">
        <v>6.9362454298391593E-2</v>
      </c>
      <c r="K72">
        <v>7.5936595094953999E-2</v>
      </c>
      <c r="L72">
        <v>-9.3047809646394395</v>
      </c>
      <c r="M72">
        <v>5.0339605781968399E-3</v>
      </c>
      <c r="N72">
        <v>0.208445382810614</v>
      </c>
      <c r="P72" s="15"/>
    </row>
    <row r="73" spans="1:16" customFormat="1" x14ac:dyDescent="0.25">
      <c r="A73" t="s">
        <v>143</v>
      </c>
      <c r="B73">
        <v>29</v>
      </c>
      <c r="C73">
        <v>-0.16113876885925499</v>
      </c>
      <c r="D73">
        <v>0.19189951182391801</v>
      </c>
      <c r="E73">
        <v>2.6462540772454201E-2</v>
      </c>
      <c r="F73" s="11">
        <v>-2.7106080676730298E-5</v>
      </c>
      <c r="G73" s="11">
        <v>0.90953902223030203</v>
      </c>
      <c r="H73" s="11">
        <v>-3.5228278193109898E-2</v>
      </c>
      <c r="I73">
        <v>-3.8343561216479398</v>
      </c>
      <c r="J73">
        <v>0.14655296171343399</v>
      </c>
      <c r="K73">
        <v>4.0682548041639101E-2</v>
      </c>
      <c r="L73">
        <v>-4.8656367009384498</v>
      </c>
      <c r="M73">
        <v>4.6864404476137697E-2</v>
      </c>
      <c r="N73">
        <v>0.102820398289554</v>
      </c>
      <c r="P73" s="15"/>
    </row>
    <row r="74" spans="1:16" customFormat="1" x14ac:dyDescent="0.25">
      <c r="A74" t="s">
        <v>110</v>
      </c>
      <c r="B74">
        <v>26</v>
      </c>
      <c r="C74">
        <v>-0.44571605320135799</v>
      </c>
      <c r="D74">
        <v>6.4340605518220503E-2</v>
      </c>
      <c r="E74">
        <v>9.5508771835883799E-2</v>
      </c>
      <c r="F74" s="11">
        <v>-4.1420584175255803E-5</v>
      </c>
      <c r="G74" s="11">
        <v>0.91069363343468901</v>
      </c>
      <c r="H74" s="11">
        <v>-3.9466211165261902E-2</v>
      </c>
      <c r="I74">
        <v>-11.3574403786346</v>
      </c>
      <c r="J74">
        <v>1.4025825882784599E-2</v>
      </c>
      <c r="K74">
        <v>0.18693744920156799</v>
      </c>
      <c r="L74">
        <v>-9.9997897878959794</v>
      </c>
      <c r="M74">
        <v>2.1862492931845001E-2</v>
      </c>
      <c r="N74">
        <v>0.160723938417076</v>
      </c>
      <c r="P74" s="15"/>
    </row>
    <row r="75" spans="1:16" customFormat="1" x14ac:dyDescent="0.25">
      <c r="A75" t="s">
        <v>146</v>
      </c>
      <c r="B75">
        <v>24</v>
      </c>
      <c r="C75">
        <v>-0.12989805496736301</v>
      </c>
      <c r="D75">
        <v>0.50251094676505903</v>
      </c>
      <c r="E75">
        <v>-2.28386441493749E-2</v>
      </c>
      <c r="F75" s="11">
        <v>-3.3828797700103003E-5</v>
      </c>
      <c r="G75" s="11">
        <v>0.92154142337893197</v>
      </c>
      <c r="H75" s="11">
        <v>-4.30285804395278E-2</v>
      </c>
      <c r="I75">
        <v>-1.5275011056683101</v>
      </c>
      <c r="J75">
        <v>0.72006415603081797</v>
      </c>
      <c r="K75">
        <v>-3.75405190410492E-2</v>
      </c>
      <c r="L75">
        <v>-0.28965999242115498</v>
      </c>
      <c r="M75">
        <v>0.94746082758332295</v>
      </c>
      <c r="N75">
        <v>-4.3276950340350999E-2</v>
      </c>
      <c r="P75" s="15"/>
    </row>
    <row r="76" spans="1:16" customFormat="1" x14ac:dyDescent="0.25">
      <c r="A76" t="s">
        <v>203</v>
      </c>
      <c r="B76">
        <v>22</v>
      </c>
      <c r="C76">
        <v>-0.27706238574040198</v>
      </c>
      <c r="D76">
        <v>0.191346162580389</v>
      </c>
      <c r="E76">
        <v>3.6054314865511798E-2</v>
      </c>
      <c r="F76" s="11">
        <v>-3.7331499538787003E-5</v>
      </c>
      <c r="G76" s="11">
        <v>0.92271544873062405</v>
      </c>
      <c r="H76" s="11">
        <v>-4.7138332971748999E-2</v>
      </c>
      <c r="I76">
        <v>-1.2473266214924801</v>
      </c>
      <c r="J76">
        <v>0.81764361086889203</v>
      </c>
      <c r="K76">
        <v>-4.49064428961694E-2</v>
      </c>
      <c r="L76">
        <v>-4.9711359408545999</v>
      </c>
      <c r="M76">
        <v>0.25396751727697398</v>
      </c>
      <c r="N76">
        <v>1.67906908451163E-2</v>
      </c>
      <c r="P76" s="15"/>
    </row>
    <row r="77" spans="1:16" customFormat="1" x14ac:dyDescent="0.25">
      <c r="A77" t="s">
        <v>264</v>
      </c>
      <c r="B77">
        <v>34</v>
      </c>
      <c r="C77">
        <v>-0.17721167008898001</v>
      </c>
      <c r="D77">
        <v>0.20217985635312299</v>
      </c>
      <c r="E77">
        <v>1.9983462985972301E-2</v>
      </c>
      <c r="F77" s="11">
        <v>-2.0295004189816799E-5</v>
      </c>
      <c r="G77" s="11">
        <v>0.92722586066065504</v>
      </c>
      <c r="H77" s="11">
        <v>-3.00386339882956E-2</v>
      </c>
      <c r="I77">
        <v>-2.74989749166564</v>
      </c>
      <c r="J77">
        <v>0.33489742097326097</v>
      </c>
      <c r="K77">
        <v>-1.24687197799833E-3</v>
      </c>
      <c r="L77">
        <v>-3.71441449609343</v>
      </c>
      <c r="M77">
        <v>0.217674021925822</v>
      </c>
      <c r="N77">
        <v>1.6754900904807801E-2</v>
      </c>
      <c r="P77" s="15"/>
    </row>
    <row r="78" spans="1:16" customFormat="1" x14ac:dyDescent="0.25">
      <c r="A78" t="s">
        <v>215</v>
      </c>
      <c r="B78">
        <v>11</v>
      </c>
      <c r="C78">
        <v>-0.14503689266323</v>
      </c>
      <c r="D78">
        <v>0.53563373245928603</v>
      </c>
      <c r="E78">
        <v>-5.6523835141460803E-2</v>
      </c>
      <c r="F78" s="11">
        <v>-2.0597633979266501E-5</v>
      </c>
      <c r="G78" s="11">
        <v>0.95742775481854703</v>
      </c>
      <c r="H78" s="11">
        <v>-9.9670548522144506E-2</v>
      </c>
      <c r="I78">
        <v>-4.11799340555815</v>
      </c>
      <c r="J78">
        <v>0.34230420584239302</v>
      </c>
      <c r="K78">
        <v>-5.55468062816589E-4</v>
      </c>
      <c r="L78">
        <v>-6.97300683681532</v>
      </c>
      <c r="M78">
        <v>0.21452264750699901</v>
      </c>
      <c r="N78">
        <v>6.4360866356029806E-2</v>
      </c>
      <c r="P78" s="15"/>
    </row>
    <row r="79" spans="1:16" customFormat="1" x14ac:dyDescent="0.25">
      <c r="A79" t="s">
        <v>50</v>
      </c>
      <c r="B79">
        <v>35</v>
      </c>
      <c r="C79">
        <v>-0.28231991057269801</v>
      </c>
      <c r="D79">
        <v>0.14059513501517501</v>
      </c>
      <c r="E79">
        <v>3.51850269304727E-2</v>
      </c>
      <c r="F79" s="11">
        <v>-1.6429449097975501E-5</v>
      </c>
      <c r="G79" s="11">
        <v>0.95922084329986002</v>
      </c>
      <c r="H79" s="11">
        <v>-2.9331439147223699E-2</v>
      </c>
      <c r="I79">
        <v>-8.5939389247462206</v>
      </c>
      <c r="J79">
        <v>3.7581423992597798E-2</v>
      </c>
      <c r="K79">
        <v>9.5206070172664997E-2</v>
      </c>
      <c r="L79">
        <v>-8.2057638931112908</v>
      </c>
      <c r="M79">
        <v>2.8934285473174701E-2</v>
      </c>
      <c r="N79">
        <v>0.10721082894990799</v>
      </c>
      <c r="P79" s="15"/>
    </row>
    <row r="80" spans="1:16" customFormat="1" x14ac:dyDescent="0.25">
      <c r="A80" t="s">
        <v>245</v>
      </c>
      <c r="B80">
        <v>15</v>
      </c>
      <c r="C80">
        <v>-0.78388391478851505</v>
      </c>
      <c r="D80">
        <v>8.8212978480097098E-2</v>
      </c>
      <c r="E80">
        <v>0.13586648123651501</v>
      </c>
      <c r="F80" s="11">
        <v>-3.8411272949743003E-5</v>
      </c>
      <c r="G80" s="11">
        <v>0.96338181024077596</v>
      </c>
      <c r="H80" s="11">
        <v>-7.1261417260264401E-2</v>
      </c>
      <c r="I80">
        <v>-13.720618367221901</v>
      </c>
      <c r="J80">
        <v>0.13658298115482401</v>
      </c>
      <c r="K80">
        <v>9.0593822535693702E-2</v>
      </c>
      <c r="L80">
        <v>-20.1256789726012</v>
      </c>
      <c r="M80">
        <v>2.45481269565615E-2</v>
      </c>
      <c r="N80">
        <v>0.26273123291018002</v>
      </c>
      <c r="P80" s="15"/>
    </row>
    <row r="81" spans="1:16" customFormat="1" x14ac:dyDescent="0.25">
      <c r="A81" t="s">
        <v>73</v>
      </c>
      <c r="B81">
        <v>12</v>
      </c>
      <c r="C81">
        <v>-6.5897697960772703E-2</v>
      </c>
      <c r="D81">
        <v>0.80164140904998804</v>
      </c>
      <c r="E81">
        <v>-8.4379043237825996E-2</v>
      </c>
      <c r="F81" s="11">
        <v>-2.0568207888448301E-5</v>
      </c>
      <c r="G81" s="11">
        <v>0.96626510537841903</v>
      </c>
      <c r="H81" s="11">
        <v>-9.0723477277533396E-2</v>
      </c>
      <c r="I81">
        <v>-2.0701713813173002</v>
      </c>
      <c r="J81">
        <v>0.76853227853802097</v>
      </c>
      <c r="K81">
        <v>-8.1958035797063303E-2</v>
      </c>
      <c r="L81">
        <v>-3.1873285453368099</v>
      </c>
      <c r="M81">
        <v>0.65569512446312195</v>
      </c>
      <c r="N81">
        <v>-7.0473689627295902E-2</v>
      </c>
      <c r="P81" s="15"/>
    </row>
    <row r="82" spans="1:16" customFormat="1" x14ac:dyDescent="0.25">
      <c r="A82" t="s">
        <v>216</v>
      </c>
      <c r="B82">
        <v>25</v>
      </c>
      <c r="C82">
        <v>-0.44434966562030698</v>
      </c>
      <c r="D82">
        <v>1.95792994160244E-2</v>
      </c>
      <c r="E82">
        <v>0.173787928371506</v>
      </c>
      <c r="F82" s="11">
        <v>-1.33909100282432E-5</v>
      </c>
      <c r="G82" s="11">
        <v>0.97417990259897402</v>
      </c>
      <c r="H82" s="11">
        <v>-4.1620242910766998E-2</v>
      </c>
      <c r="I82">
        <v>-8.2735676149493997</v>
      </c>
      <c r="J82">
        <v>3.7662708634591702E-2</v>
      </c>
      <c r="K82">
        <v>0.13317189141327301</v>
      </c>
      <c r="L82">
        <v>-12.7550752093497</v>
      </c>
      <c r="M82">
        <v>2.7489273946084501E-3</v>
      </c>
      <c r="N82">
        <v>0.28852235023518402</v>
      </c>
      <c r="P82" s="15"/>
    </row>
    <row r="83" spans="1:16" customFormat="1" x14ac:dyDescent="0.25">
      <c r="A83" t="s">
        <v>161</v>
      </c>
      <c r="B83">
        <v>26</v>
      </c>
      <c r="C83">
        <v>-0.13702241517253699</v>
      </c>
      <c r="D83">
        <v>0.49558250789234098</v>
      </c>
      <c r="E83">
        <v>-2.0477692856359E-2</v>
      </c>
      <c r="F83" s="11">
        <v>-3.8876892953234597E-6</v>
      </c>
      <c r="G83" s="11">
        <v>0.99157086340547296</v>
      </c>
      <c r="H83" s="11">
        <v>-3.9995263275416103E-2</v>
      </c>
      <c r="I83">
        <v>-4.1304817796900597</v>
      </c>
      <c r="J83">
        <v>0.25776992179522201</v>
      </c>
      <c r="K83">
        <v>1.2952410263133299E-2</v>
      </c>
      <c r="L83">
        <v>-1.37921512457272</v>
      </c>
      <c r="M83">
        <v>0.70121854352343804</v>
      </c>
      <c r="N83">
        <v>-3.3771289567996902E-2</v>
      </c>
      <c r="P83" s="15"/>
    </row>
    <row r="84" spans="1:16" customFormat="1" x14ac:dyDescent="0.25">
      <c r="A84" s="8" t="s">
        <v>170</v>
      </c>
      <c r="B84">
        <v>18</v>
      </c>
      <c r="C84">
        <v>-0.221948390837922</v>
      </c>
      <c r="D84">
        <v>0.27535178587221698</v>
      </c>
      <c r="E84">
        <v>1.47994033132531E-2</v>
      </c>
      <c r="F84" s="11">
        <v>-3.9127346392307197E-6</v>
      </c>
      <c r="G84" s="11">
        <v>0.992260362342687</v>
      </c>
      <c r="H84" s="11">
        <v>-5.8817493898535703E-2</v>
      </c>
      <c r="I84">
        <v>-5.2008192339011501</v>
      </c>
      <c r="J84">
        <v>0.225866986509554</v>
      </c>
      <c r="K84">
        <v>3.1175640468281099E-2</v>
      </c>
      <c r="L84">
        <v>-8.7102499147422598</v>
      </c>
      <c r="M84">
        <v>6.1920422721074703E-2</v>
      </c>
      <c r="N84">
        <v>0.142604628024629</v>
      </c>
      <c r="P84" s="15"/>
    </row>
    <row r="85" spans="1:16" customFormat="1" x14ac:dyDescent="0.25">
      <c r="A85" t="s">
        <v>66</v>
      </c>
      <c r="B85">
        <v>23</v>
      </c>
      <c r="C85">
        <v>-0.10425252903709201</v>
      </c>
      <c r="D85">
        <v>0.628808703693025</v>
      </c>
      <c r="E85">
        <v>-3.4156483143164697E-2</v>
      </c>
      <c r="F85" s="11">
        <v>-2.6953518703690198E-6</v>
      </c>
      <c r="G85" s="11">
        <v>0.99358803978899302</v>
      </c>
      <c r="H85" s="11">
        <v>-4.5451405960801501E-2</v>
      </c>
      <c r="I85">
        <v>-4.8340988469451096</v>
      </c>
      <c r="J85">
        <v>0.27185838461706802</v>
      </c>
      <c r="K85">
        <v>1.16146258818309E-2</v>
      </c>
      <c r="L85">
        <v>-7.0961647539632198</v>
      </c>
      <c r="M85">
        <v>0.174032665822482</v>
      </c>
      <c r="N85">
        <v>4.0610042081900902E-2</v>
      </c>
      <c r="P85" s="15"/>
    </row>
    <row r="86" spans="1:16" customFormat="1" x14ac:dyDescent="0.25">
      <c r="A86" t="s">
        <v>214</v>
      </c>
      <c r="B86">
        <v>19</v>
      </c>
      <c r="C86">
        <v>-0.69101007038095497</v>
      </c>
      <c r="D86">
        <v>8.4926008857090993E-3</v>
      </c>
      <c r="E86">
        <v>0.28908563744945898</v>
      </c>
      <c r="F86" s="11">
        <v>-2.5603965060864798E-6</v>
      </c>
      <c r="G86" s="11">
        <v>0.99504870140635804</v>
      </c>
      <c r="H86" s="11">
        <v>-5.5553233731262502E-2</v>
      </c>
      <c r="I86">
        <v>-4.4636673345926603</v>
      </c>
      <c r="J86">
        <v>0.26612284811404502</v>
      </c>
      <c r="K86">
        <v>1.6420027519186701E-2</v>
      </c>
      <c r="L86">
        <v>-11.1987429780204</v>
      </c>
      <c r="M86">
        <v>5.2257984929398602E-3</v>
      </c>
      <c r="N86">
        <v>0.32360163697407701</v>
      </c>
      <c r="P86" s="15"/>
    </row>
    <row r="87" spans="1:16" customFormat="1" x14ac:dyDescent="0.25">
      <c r="A87" t="s">
        <v>118</v>
      </c>
      <c r="B87">
        <v>37</v>
      </c>
      <c r="C87">
        <v>-0.36721803853129698</v>
      </c>
      <c r="D87">
        <v>3.7922035173197102E-2</v>
      </c>
      <c r="E87">
        <v>8.9661133025201095E-2</v>
      </c>
      <c r="F87" s="11">
        <v>5.3995775037513099E-6</v>
      </c>
      <c r="G87" s="11">
        <v>0.98513186790367302</v>
      </c>
      <c r="H87" s="11">
        <v>-2.7767724477410601E-2</v>
      </c>
      <c r="I87">
        <v>-6.0421343992418803</v>
      </c>
      <c r="J87">
        <v>8.8942301015563704E-2</v>
      </c>
      <c r="K87">
        <v>5.2652931926022398E-2</v>
      </c>
      <c r="L87">
        <v>-6.6004110907023499</v>
      </c>
      <c r="M87">
        <v>7.9191901707250198E-2</v>
      </c>
      <c r="N87">
        <v>5.7655006348874299E-2</v>
      </c>
      <c r="P87" s="15"/>
    </row>
    <row r="88" spans="1:16" customFormat="1" x14ac:dyDescent="0.25">
      <c r="A88" t="s">
        <v>247</v>
      </c>
      <c r="B88">
        <v>31</v>
      </c>
      <c r="C88">
        <v>-0.23420606531027099</v>
      </c>
      <c r="D88">
        <v>0.27926929553017299</v>
      </c>
      <c r="E88">
        <v>6.8614037366017096E-3</v>
      </c>
      <c r="F88" s="11">
        <v>9.76111571845918E-6</v>
      </c>
      <c r="G88" s="11">
        <v>0.97705157860305003</v>
      </c>
      <c r="H88" s="11">
        <v>-3.33043535409814E-2</v>
      </c>
      <c r="I88">
        <v>-0.31600790815090801</v>
      </c>
      <c r="J88">
        <v>0.94582534060115497</v>
      </c>
      <c r="K88">
        <v>-3.3171636144040402E-2</v>
      </c>
      <c r="L88">
        <v>-4.8114542172788699</v>
      </c>
      <c r="M88">
        <v>0.27595364630235297</v>
      </c>
      <c r="N88">
        <v>7.4087892238747797E-3</v>
      </c>
      <c r="P88" s="15"/>
    </row>
    <row r="89" spans="1:16" customFormat="1" x14ac:dyDescent="0.25">
      <c r="A89" t="s">
        <v>138</v>
      </c>
      <c r="B89">
        <v>19</v>
      </c>
      <c r="C89">
        <v>-0.45784834769465599</v>
      </c>
      <c r="D89">
        <v>5.78554304560365E-2</v>
      </c>
      <c r="E89">
        <v>0.140443338827726</v>
      </c>
      <c r="F89" s="11">
        <v>1.03936444108725E-5</v>
      </c>
      <c r="G89" s="11">
        <v>0.98045536045382198</v>
      </c>
      <c r="H89" s="11">
        <v>-5.5519371207726702E-2</v>
      </c>
      <c r="I89">
        <v>-8.4339875970382803</v>
      </c>
      <c r="J89">
        <v>8.3750575735571098E-2</v>
      </c>
      <c r="K89">
        <v>0.110133458361036</v>
      </c>
      <c r="L89">
        <v>-7.8412534826239897</v>
      </c>
      <c r="M89">
        <v>0.16889889894660101</v>
      </c>
      <c r="N89">
        <v>5.2581783648224897E-2</v>
      </c>
      <c r="P89" s="15"/>
    </row>
    <row r="90" spans="1:16" customFormat="1" x14ac:dyDescent="0.25">
      <c r="A90" t="s">
        <v>212</v>
      </c>
      <c r="B90">
        <v>37</v>
      </c>
      <c r="C90">
        <v>-0.365334734370861</v>
      </c>
      <c r="D90">
        <v>1.54491754352477E-2</v>
      </c>
      <c r="E90">
        <v>0.128683574964152</v>
      </c>
      <c r="F90" s="11">
        <v>1.19630029028308E-5</v>
      </c>
      <c r="G90" s="11">
        <v>0.95850596732083204</v>
      </c>
      <c r="H90" s="11">
        <v>-2.76994178207004E-2</v>
      </c>
      <c r="I90">
        <v>-6.6799636753417202</v>
      </c>
      <c r="J90">
        <v>3.7123653648625E-2</v>
      </c>
      <c r="K90">
        <v>9.0588957248024696E-2</v>
      </c>
      <c r="L90">
        <v>-5.2849573312577602</v>
      </c>
      <c r="M90">
        <v>0.11139001685682599</v>
      </c>
      <c r="N90">
        <v>4.3026141530403197E-2</v>
      </c>
      <c r="P90" s="15"/>
    </row>
    <row r="91" spans="1:16" customFormat="1" x14ac:dyDescent="0.25">
      <c r="A91" t="s">
        <v>252</v>
      </c>
      <c r="B91">
        <v>29</v>
      </c>
      <c r="C91">
        <v>-2.39800809544089E-2</v>
      </c>
      <c r="D91">
        <v>0.88015260833618003</v>
      </c>
      <c r="E91">
        <v>-3.4858591509458602E-2</v>
      </c>
      <c r="F91" s="11">
        <v>1.22691154163048E-5</v>
      </c>
      <c r="G91" s="11">
        <v>0.96572999552251104</v>
      </c>
      <c r="H91" s="11">
        <v>-3.5644777469416203E-2</v>
      </c>
      <c r="I91">
        <v>0.85980313877027503</v>
      </c>
      <c r="J91">
        <v>0.811052024154582</v>
      </c>
      <c r="K91">
        <v>-3.3564328484300798E-2</v>
      </c>
      <c r="L91">
        <v>-3.5590716427581901</v>
      </c>
      <c r="M91">
        <v>0.312892106049451</v>
      </c>
      <c r="N91">
        <v>1.93237676177449E-3</v>
      </c>
      <c r="P91" s="15"/>
    </row>
    <row r="92" spans="1:16" customFormat="1" x14ac:dyDescent="0.25">
      <c r="A92" t="s">
        <v>174</v>
      </c>
      <c r="B92">
        <v>21</v>
      </c>
      <c r="C92">
        <v>-0.11340227380192899</v>
      </c>
      <c r="D92">
        <v>0.45164785166452798</v>
      </c>
      <c r="E92">
        <v>-1.9945854790610801E-2</v>
      </c>
      <c r="F92" s="11">
        <v>1.3801608293115E-5</v>
      </c>
      <c r="G92" s="11">
        <v>0.96524860313588601</v>
      </c>
      <c r="H92" s="11">
        <v>-4.98978284223228E-2</v>
      </c>
      <c r="I92">
        <v>-1.50564542755835</v>
      </c>
      <c r="J92">
        <v>0.71159939139822703</v>
      </c>
      <c r="K92">
        <v>-4.2668297689796297E-2</v>
      </c>
      <c r="L92">
        <v>-2.1152174213914798</v>
      </c>
      <c r="M92">
        <v>0.52664488533043796</v>
      </c>
      <c r="N92">
        <v>-2.86433841278835E-2</v>
      </c>
      <c r="P92" s="15"/>
    </row>
    <row r="93" spans="1:16" customFormat="1" x14ac:dyDescent="0.25">
      <c r="A93" t="s">
        <v>273</v>
      </c>
      <c r="B93">
        <v>24</v>
      </c>
      <c r="C93">
        <v>-0.13985504806478299</v>
      </c>
      <c r="D93">
        <v>0.35410284166330802</v>
      </c>
      <c r="E93">
        <v>-4.4170148151403401E-3</v>
      </c>
      <c r="F93" s="11">
        <v>1.4059889565767501E-5</v>
      </c>
      <c r="G93" s="11">
        <v>0.95384955849326203</v>
      </c>
      <c r="H93" s="11">
        <v>-4.3322980089786099E-2</v>
      </c>
      <c r="I93">
        <v>2.2386261059555799</v>
      </c>
      <c r="J93">
        <v>0.54796152029825396</v>
      </c>
      <c r="K93">
        <v>-2.6875210155450399E-2</v>
      </c>
      <c r="L93">
        <v>-1.3033626330193799</v>
      </c>
      <c r="M93">
        <v>0.75529134590254499</v>
      </c>
      <c r="N93">
        <v>-3.8984154396525902E-2</v>
      </c>
      <c r="P93" s="15"/>
    </row>
    <row r="94" spans="1:16" customFormat="1" x14ac:dyDescent="0.25">
      <c r="A94" t="s">
        <v>14</v>
      </c>
      <c r="B94">
        <v>36</v>
      </c>
      <c r="C94">
        <v>-0.21940409580772399</v>
      </c>
      <c r="D94">
        <v>8.6854835293601093E-2</v>
      </c>
      <c r="E94">
        <v>5.5206529924889898E-2</v>
      </c>
      <c r="F94" s="11">
        <v>1.58658949042249E-5</v>
      </c>
      <c r="G94" s="11">
        <v>0.93949889044000001</v>
      </c>
      <c r="H94" s="11">
        <v>-2.8399711439779599E-2</v>
      </c>
      <c r="I94">
        <v>-7.90805639903075</v>
      </c>
      <c r="J94">
        <v>4.33054877685158E-4</v>
      </c>
      <c r="K94">
        <v>0.281499989327189</v>
      </c>
      <c r="L94">
        <v>-7.7839949967802298</v>
      </c>
      <c r="M94">
        <v>4.0118442740472498E-3</v>
      </c>
      <c r="N94">
        <v>0.190784090325025</v>
      </c>
      <c r="P94" s="15"/>
    </row>
    <row r="95" spans="1:16" customFormat="1" x14ac:dyDescent="0.25">
      <c r="A95" t="s">
        <v>57</v>
      </c>
      <c r="B95">
        <v>28</v>
      </c>
      <c r="C95">
        <v>2.1525729150015702E-2</v>
      </c>
      <c r="D95">
        <v>0.897205714086596</v>
      </c>
      <c r="E95">
        <v>-3.63841991665328E-2</v>
      </c>
      <c r="F95" s="11">
        <v>1.8518883672672299E-5</v>
      </c>
      <c r="G95" s="11">
        <v>0.95015687054161302</v>
      </c>
      <c r="H95" s="11">
        <v>-3.6884162539285899E-2</v>
      </c>
      <c r="I95">
        <v>-1.4708592039556501</v>
      </c>
      <c r="J95">
        <v>0.68027536903722396</v>
      </c>
      <c r="K95">
        <v>-3.0414034307859401E-2</v>
      </c>
      <c r="L95">
        <v>0.85391328471988903</v>
      </c>
      <c r="M95">
        <v>0.82120099078327602</v>
      </c>
      <c r="N95">
        <v>-3.5040531790244203E-2</v>
      </c>
      <c r="P95" s="15"/>
    </row>
    <row r="96" spans="1:16" customFormat="1" x14ac:dyDescent="0.25">
      <c r="A96" t="s">
        <v>158</v>
      </c>
      <c r="B96">
        <v>35</v>
      </c>
      <c r="C96">
        <v>-0.171584805539375</v>
      </c>
      <c r="D96">
        <v>0.121714091990128</v>
      </c>
      <c r="E96">
        <v>4.1604162420974297E-2</v>
      </c>
      <c r="F96" s="11">
        <v>1.86066361231616E-5</v>
      </c>
      <c r="G96" s="11">
        <v>0.92358681870959702</v>
      </c>
      <c r="H96" s="11">
        <v>-2.9129131192715301E-2</v>
      </c>
      <c r="I96">
        <v>-4.1512837724450398</v>
      </c>
      <c r="J96">
        <v>8.8298730176833595E-2</v>
      </c>
      <c r="K96">
        <v>5.6079601975523502E-2</v>
      </c>
      <c r="L96">
        <v>-4.9130673023338796</v>
      </c>
      <c r="M96">
        <v>2.2465390731687199E-2</v>
      </c>
      <c r="N96">
        <v>0.11879844400735801</v>
      </c>
      <c r="P96" s="15"/>
    </row>
    <row r="97" spans="1:16" customFormat="1" x14ac:dyDescent="0.25">
      <c r="A97" t="s">
        <v>142</v>
      </c>
      <c r="B97">
        <v>27</v>
      </c>
      <c r="C97">
        <v>-0.22203330314735101</v>
      </c>
      <c r="D97">
        <v>0.26870394830709998</v>
      </c>
      <c r="E97">
        <v>1.0169207817581301E-2</v>
      </c>
      <c r="F97" s="11">
        <v>2.5700971405753001E-5</v>
      </c>
      <c r="G97" s="11">
        <v>0.94181360770482903</v>
      </c>
      <c r="H97" s="11">
        <v>-3.8244640714668397E-2</v>
      </c>
      <c r="I97">
        <v>-4.2188337843398998</v>
      </c>
      <c r="J97">
        <v>0.30697545027872097</v>
      </c>
      <c r="K97">
        <v>3.17126238106469E-3</v>
      </c>
      <c r="L97">
        <v>-6.2617463601069199</v>
      </c>
      <c r="M97">
        <v>0.148550751088696</v>
      </c>
      <c r="N97">
        <v>4.3121548407628198E-2</v>
      </c>
      <c r="P97" s="15"/>
    </row>
    <row r="98" spans="1:16" customFormat="1" x14ac:dyDescent="0.25">
      <c r="A98" t="s">
        <v>278</v>
      </c>
      <c r="B98">
        <v>33</v>
      </c>
      <c r="C98">
        <v>-0.26666644054688499</v>
      </c>
      <c r="D98">
        <v>0.117663206861751</v>
      </c>
      <c r="E98">
        <v>4.5845562584221601E-2</v>
      </c>
      <c r="F98" s="11">
        <v>2.6987822996257801E-5</v>
      </c>
      <c r="G98" s="11">
        <v>0.912845450496658</v>
      </c>
      <c r="H98" s="11">
        <v>-3.08579434175398E-2</v>
      </c>
      <c r="I98">
        <v>-3.6185120263405799</v>
      </c>
      <c r="J98">
        <v>0.30761818679559599</v>
      </c>
      <c r="K98">
        <v>2.2638054458922201E-3</v>
      </c>
      <c r="L98">
        <v>-5.7991960907113302</v>
      </c>
      <c r="M98">
        <v>6.5116763218680193E-2</v>
      </c>
      <c r="N98">
        <v>7.4295182482852107E-2</v>
      </c>
      <c r="P98" s="15"/>
    </row>
    <row r="99" spans="1:16" customFormat="1" x14ac:dyDescent="0.25">
      <c r="A99" t="s">
        <v>35</v>
      </c>
      <c r="B99">
        <v>21</v>
      </c>
      <c r="C99">
        <v>-0.676692945219318</v>
      </c>
      <c r="D99">
        <v>3.2890609774477299E-3</v>
      </c>
      <c r="E99">
        <v>0.32545178819721698</v>
      </c>
      <c r="F99" s="11">
        <v>2.97283502062879E-5</v>
      </c>
      <c r="G99" s="11">
        <v>0.941374225174608</v>
      </c>
      <c r="H99" s="11">
        <v>-4.9708907213825003E-2</v>
      </c>
      <c r="I99">
        <v>-7.83914876290729</v>
      </c>
      <c r="J99">
        <v>5.6271562179108198E-2</v>
      </c>
      <c r="K99">
        <v>0.12885427728004001</v>
      </c>
      <c r="L99">
        <v>-8.2688192413904602</v>
      </c>
      <c r="M99">
        <v>3.02075937437144E-2</v>
      </c>
      <c r="N99">
        <v>0.17461195724297099</v>
      </c>
      <c r="P99" s="15"/>
    </row>
    <row r="100" spans="1:16" customFormat="1" x14ac:dyDescent="0.25">
      <c r="A100" t="s">
        <v>6</v>
      </c>
      <c r="B100">
        <v>15</v>
      </c>
      <c r="C100">
        <v>-0.69175166374172203</v>
      </c>
      <c r="D100">
        <v>1.3338532213812799E-3</v>
      </c>
      <c r="E100">
        <v>0.49908555612102501</v>
      </c>
      <c r="F100" s="11">
        <v>2.9910745000503501E-5</v>
      </c>
      <c r="G100" s="11">
        <v>0.95198758982154197</v>
      </c>
      <c r="H100" s="11">
        <v>-7.1141079567245996E-2</v>
      </c>
      <c r="I100">
        <v>-8.3980036552790605</v>
      </c>
      <c r="J100">
        <v>2.4967961639920499E-2</v>
      </c>
      <c r="K100">
        <v>0.26112989590325397</v>
      </c>
      <c r="L100">
        <v>-13.0393773049404</v>
      </c>
      <c r="M100">
        <v>1.1535451380240401E-3</v>
      </c>
      <c r="N100">
        <v>0.50888788309774702</v>
      </c>
      <c r="P100" s="15"/>
    </row>
    <row r="101" spans="1:16" customFormat="1" x14ac:dyDescent="0.25">
      <c r="A101" t="s">
        <v>227</v>
      </c>
      <c r="B101">
        <v>24</v>
      </c>
      <c r="C101">
        <v>-0.286532295006871</v>
      </c>
      <c r="D101">
        <v>0.18372610891911201</v>
      </c>
      <c r="E101">
        <v>3.5314242099519201E-2</v>
      </c>
      <c r="F101" s="11">
        <v>3.1495158557223201E-5</v>
      </c>
      <c r="G101" s="11">
        <v>0.94193782262135295</v>
      </c>
      <c r="H101" s="11">
        <v>-4.3232327979813703E-2</v>
      </c>
      <c r="I101">
        <v>-6.3191865630308603</v>
      </c>
      <c r="J101">
        <v>0.122421322976317</v>
      </c>
      <c r="K101">
        <v>6.1470375326241999E-2</v>
      </c>
      <c r="L101">
        <v>-5.5519364838549699</v>
      </c>
      <c r="M101">
        <v>0.150170554005333</v>
      </c>
      <c r="N101">
        <v>4.8223508605963798E-2</v>
      </c>
      <c r="P101" s="15"/>
    </row>
    <row r="102" spans="1:16" customFormat="1" x14ac:dyDescent="0.25">
      <c r="A102" t="s">
        <v>258</v>
      </c>
      <c r="B102">
        <v>30</v>
      </c>
      <c r="C102">
        <v>-0.63122740015438905</v>
      </c>
      <c r="D102">
        <v>6.4947148157360997E-4</v>
      </c>
      <c r="E102">
        <v>0.311894218754389</v>
      </c>
      <c r="F102" s="11">
        <v>3.1718842793949698E-5</v>
      </c>
      <c r="G102" s="11">
        <v>0.92544607662408696</v>
      </c>
      <c r="H102" s="11">
        <v>-3.4165018188960297E-2</v>
      </c>
      <c r="I102">
        <v>-10.787914815987801</v>
      </c>
      <c r="J102">
        <v>4.8493648448620797E-3</v>
      </c>
      <c r="K102">
        <v>0.21679110039729199</v>
      </c>
      <c r="L102">
        <v>-13.1552054954961</v>
      </c>
      <c r="M102">
        <v>3.9431731566450098E-4</v>
      </c>
      <c r="N102">
        <v>0.33396455172246597</v>
      </c>
      <c r="P102" s="15"/>
    </row>
    <row r="103" spans="1:16" customFormat="1" x14ac:dyDescent="0.25">
      <c r="A103" t="s">
        <v>44</v>
      </c>
      <c r="B103">
        <v>18</v>
      </c>
      <c r="C103">
        <v>-9.4482421875006495E-2</v>
      </c>
      <c r="D103">
        <v>0.67010723020750795</v>
      </c>
      <c r="E103">
        <v>-4.7247366840905497E-2</v>
      </c>
      <c r="F103" s="11">
        <v>3.2059604575097998E-5</v>
      </c>
      <c r="G103" s="11">
        <v>0.91638933446112603</v>
      </c>
      <c r="H103" s="11">
        <v>-5.81168335135092E-2</v>
      </c>
      <c r="I103">
        <v>-3.2969236663539201</v>
      </c>
      <c r="J103">
        <v>0.46078523851654302</v>
      </c>
      <c r="K103">
        <v>-2.4502742292766801E-2</v>
      </c>
      <c r="L103">
        <v>-2.2444438975166601</v>
      </c>
      <c r="M103">
        <v>0.60465273484165605</v>
      </c>
      <c r="N103">
        <v>-4.1770793825943703E-2</v>
      </c>
      <c r="P103" s="15"/>
    </row>
    <row r="104" spans="1:16" customFormat="1" x14ac:dyDescent="0.25">
      <c r="A104" t="s">
        <v>17</v>
      </c>
      <c r="B104">
        <v>22</v>
      </c>
      <c r="C104">
        <v>-0.44886848088673897</v>
      </c>
      <c r="D104">
        <v>3.3181307997734402E-2</v>
      </c>
      <c r="E104">
        <v>0.16020958320081499</v>
      </c>
      <c r="F104" s="11">
        <v>3.2273617239242899E-5</v>
      </c>
      <c r="G104" s="11">
        <v>0.93538315536859296</v>
      </c>
      <c r="H104" s="11">
        <v>-4.7283299843085699E-2</v>
      </c>
      <c r="I104">
        <v>-7.9707027718073196</v>
      </c>
      <c r="J104">
        <v>2.3745089232081001E-2</v>
      </c>
      <c r="K104">
        <v>0.18347866368160601</v>
      </c>
      <c r="L104">
        <v>-8.0265202461467702</v>
      </c>
      <c r="M104">
        <v>2.72668356582665E-2</v>
      </c>
      <c r="N104">
        <v>0.17390295336300099</v>
      </c>
      <c r="P104" s="15"/>
    </row>
    <row r="105" spans="1:16" customFormat="1" x14ac:dyDescent="0.25">
      <c r="A105" t="s">
        <v>136</v>
      </c>
      <c r="B105">
        <v>28</v>
      </c>
      <c r="C105">
        <v>-0.20760852683078401</v>
      </c>
      <c r="D105">
        <v>0.292285962907056</v>
      </c>
      <c r="E105">
        <v>5.4586030334177202E-3</v>
      </c>
      <c r="F105" s="11">
        <v>3.9468340534242503E-5</v>
      </c>
      <c r="G105" s="11">
        <v>0.90352031637506902</v>
      </c>
      <c r="H105" s="11">
        <v>-3.64623028881359E-2</v>
      </c>
      <c r="I105">
        <v>-5.3782279845405903</v>
      </c>
      <c r="J105">
        <v>0.131033239920165</v>
      </c>
      <c r="K105">
        <v>4.8439005580529299E-2</v>
      </c>
      <c r="L105">
        <v>-2.9495971091778301</v>
      </c>
      <c r="M105">
        <v>0.44987016640008898</v>
      </c>
      <c r="N105">
        <v>-1.4936276643523001E-2</v>
      </c>
      <c r="P105" s="15"/>
    </row>
    <row r="106" spans="1:16" customFormat="1" x14ac:dyDescent="0.25">
      <c r="A106" t="s">
        <v>155</v>
      </c>
      <c r="B106">
        <v>28</v>
      </c>
      <c r="C106">
        <v>-0.17718302738699199</v>
      </c>
      <c r="D106">
        <v>0.14597816025737401</v>
      </c>
      <c r="E106">
        <v>4.2446361002232903E-2</v>
      </c>
      <c r="F106" s="11">
        <v>4.0420476860657301E-5</v>
      </c>
      <c r="G106" s="11">
        <v>0.85275002256384702</v>
      </c>
      <c r="H106" s="11">
        <v>-3.5689954202019501E-2</v>
      </c>
      <c r="I106">
        <v>-3.3093526361790402</v>
      </c>
      <c r="J106">
        <v>0.21336277523814501</v>
      </c>
      <c r="K106">
        <v>2.1807792505341501E-2</v>
      </c>
      <c r="L106">
        <v>-4.2132963589153203</v>
      </c>
      <c r="M106">
        <v>9.1114553704782705E-2</v>
      </c>
      <c r="N106">
        <v>6.8831139438074798E-2</v>
      </c>
      <c r="P106" s="15"/>
    </row>
    <row r="107" spans="1:16" customFormat="1" x14ac:dyDescent="0.25">
      <c r="A107" t="s">
        <v>92</v>
      </c>
      <c r="B107">
        <v>39</v>
      </c>
      <c r="C107">
        <v>-4.3908771572569498E-2</v>
      </c>
      <c r="D107">
        <v>0.74530108903310399</v>
      </c>
      <c r="E107">
        <v>-2.3432144547660599E-2</v>
      </c>
      <c r="F107" s="11">
        <v>4.2509892686378501E-5</v>
      </c>
      <c r="G107" s="11">
        <v>0.83601406053328298</v>
      </c>
      <c r="H107" s="11">
        <v>-2.5143916182642299E-2</v>
      </c>
      <c r="I107">
        <v>-6.1281855020773204</v>
      </c>
      <c r="J107">
        <v>1.46059694553669E-2</v>
      </c>
      <c r="K107">
        <v>0.12454010463618501</v>
      </c>
      <c r="L107">
        <v>-4.5842126088103203</v>
      </c>
      <c r="M107">
        <v>5.3565333300428702E-2</v>
      </c>
      <c r="N107">
        <v>7.0742953405655395E-2</v>
      </c>
      <c r="P107" s="15"/>
    </row>
    <row r="108" spans="1:16" customFormat="1" x14ac:dyDescent="0.25">
      <c r="A108" t="s">
        <v>286</v>
      </c>
      <c r="B108">
        <v>15</v>
      </c>
      <c r="C108">
        <v>-0.76491507756452903</v>
      </c>
      <c r="D108">
        <v>2.33940944427843E-2</v>
      </c>
      <c r="E108">
        <v>0.267264752156674</v>
      </c>
      <c r="F108" s="11">
        <v>4.4885504007998397E-5</v>
      </c>
      <c r="G108" s="11">
        <v>0.92646369946561902</v>
      </c>
      <c r="H108" s="11">
        <v>-7.0753187492481606E-2</v>
      </c>
      <c r="I108">
        <v>-9.6061208190987095</v>
      </c>
      <c r="J108">
        <v>0.118507632441365</v>
      </c>
      <c r="K108">
        <v>0.10532747334595099</v>
      </c>
      <c r="L108">
        <v>-10.660655055832301</v>
      </c>
      <c r="M108">
        <v>9.3113212755264393E-2</v>
      </c>
      <c r="N108">
        <v>0.13029231350233</v>
      </c>
      <c r="P108" s="15"/>
    </row>
    <row r="109" spans="1:16" customFormat="1" x14ac:dyDescent="0.25">
      <c r="A109" t="s">
        <v>225</v>
      </c>
      <c r="B109">
        <v>31</v>
      </c>
      <c r="C109">
        <v>-0.188433186852697</v>
      </c>
      <c r="D109">
        <v>0.33478606452009202</v>
      </c>
      <c r="E109">
        <v>-1.2610945152955501E-3</v>
      </c>
      <c r="F109" s="11">
        <v>4.6859673912479999E-5</v>
      </c>
      <c r="G109" s="11">
        <v>0.861135886872748</v>
      </c>
      <c r="H109" s="11">
        <v>-3.2262181699523003E-2</v>
      </c>
      <c r="I109">
        <v>-4.7207859635600604</v>
      </c>
      <c r="J109">
        <v>0.22487252661117399</v>
      </c>
      <c r="K109">
        <v>1.6985874857114901E-2</v>
      </c>
      <c r="L109">
        <v>-6.0996178087311996</v>
      </c>
      <c r="M109">
        <v>0.15794470404611399</v>
      </c>
      <c r="N109">
        <v>3.4182402478951303E-2</v>
      </c>
      <c r="P109" s="15"/>
    </row>
    <row r="110" spans="1:16" customFormat="1" x14ac:dyDescent="0.25">
      <c r="A110" t="s">
        <v>288</v>
      </c>
      <c r="B110">
        <v>23</v>
      </c>
      <c r="C110">
        <v>-0.33976602339766299</v>
      </c>
      <c r="D110">
        <v>9.4905324937172006E-2</v>
      </c>
      <c r="E110">
        <v>8.1678733901894798E-2</v>
      </c>
      <c r="F110" s="11">
        <v>4.7444851905830799E-5</v>
      </c>
      <c r="G110" s="11">
        <v>0.90182614283889795</v>
      </c>
      <c r="H110" s="11">
        <v>-4.4715097966095498E-2</v>
      </c>
      <c r="I110">
        <v>-7.1169286324228098</v>
      </c>
      <c r="J110">
        <v>6.1672446534574703E-2</v>
      </c>
      <c r="K110">
        <v>0.111183101731878</v>
      </c>
      <c r="L110">
        <v>-10.8920822551047</v>
      </c>
      <c r="M110">
        <v>1.8209572404548999E-2</v>
      </c>
      <c r="N110">
        <v>0.19320959990633399</v>
      </c>
      <c r="P110" s="15"/>
    </row>
    <row r="111" spans="1:16" customFormat="1" x14ac:dyDescent="0.25">
      <c r="A111" t="s">
        <v>28</v>
      </c>
      <c r="B111">
        <v>49</v>
      </c>
      <c r="C111">
        <v>-0.34022996424875901</v>
      </c>
      <c r="D111">
        <v>3.7967435080298297E-2</v>
      </c>
      <c r="E111">
        <v>6.7635300984827298E-2</v>
      </c>
      <c r="F111" s="11">
        <v>5.0142954176719403E-5</v>
      </c>
      <c r="G111" s="11">
        <v>0.83099547265552098</v>
      </c>
      <c r="H111" s="11">
        <v>-1.98549270346462E-2</v>
      </c>
      <c r="I111">
        <v>-7.7258447488584396</v>
      </c>
      <c r="J111">
        <v>1.8665170849987301E-2</v>
      </c>
      <c r="K111">
        <v>9.1389265932360506E-2</v>
      </c>
      <c r="L111">
        <v>-10.641224237895999</v>
      </c>
      <c r="M111">
        <v>3.9316021212590698E-3</v>
      </c>
      <c r="N111">
        <v>0.14307056165968501</v>
      </c>
      <c r="P111" s="15"/>
    </row>
    <row r="112" spans="1:16" customFormat="1" x14ac:dyDescent="0.25">
      <c r="A112" t="s">
        <v>244</v>
      </c>
      <c r="B112">
        <v>28</v>
      </c>
      <c r="C112">
        <v>-0.29324990418126001</v>
      </c>
      <c r="D112">
        <v>2.7077492771617601E-2</v>
      </c>
      <c r="E112">
        <v>0.13749854580399401</v>
      </c>
      <c r="F112" s="11">
        <v>5.6496299454098199E-5</v>
      </c>
      <c r="G112" s="11">
        <v>0.83830429504655901</v>
      </c>
      <c r="H112" s="11">
        <v>-3.5409025961958197E-2</v>
      </c>
      <c r="I112">
        <v>-7.3028906000917804</v>
      </c>
      <c r="J112">
        <v>9.1777778059601595E-3</v>
      </c>
      <c r="K112">
        <v>0.197185140251388</v>
      </c>
      <c r="L112">
        <v>-4.6013345739971703</v>
      </c>
      <c r="M112">
        <v>7.2616746356632303E-2</v>
      </c>
      <c r="N112">
        <v>8.1675804486394596E-2</v>
      </c>
      <c r="P112" s="15"/>
    </row>
    <row r="113" spans="1:16" customFormat="1" x14ac:dyDescent="0.25">
      <c r="A113" t="s">
        <v>237</v>
      </c>
      <c r="B113">
        <v>21</v>
      </c>
      <c r="C113">
        <v>-0.139002543403732</v>
      </c>
      <c r="D113">
        <v>0.62358889287594998</v>
      </c>
      <c r="E113">
        <v>-3.7115163121943497E-2</v>
      </c>
      <c r="F113" s="11">
        <v>5.8727825784168397E-5</v>
      </c>
      <c r="G113" s="11">
        <v>0.90080134658589806</v>
      </c>
      <c r="H113" s="11">
        <v>-4.9163979675152403E-2</v>
      </c>
      <c r="I113">
        <v>-1.37923654596198</v>
      </c>
      <c r="J113">
        <v>0.76518774454496596</v>
      </c>
      <c r="K113">
        <v>-4.5209133247431997E-2</v>
      </c>
      <c r="L113">
        <v>-0.97243940578578403</v>
      </c>
      <c r="M113">
        <v>0.84424396961224901</v>
      </c>
      <c r="N113">
        <v>-4.7924303641549502E-2</v>
      </c>
      <c r="P113" s="15"/>
    </row>
    <row r="114" spans="1:16" customFormat="1" x14ac:dyDescent="0.25">
      <c r="A114" t="s">
        <v>89</v>
      </c>
      <c r="B114">
        <v>23</v>
      </c>
      <c r="C114">
        <v>-0.197021957327324</v>
      </c>
      <c r="D114">
        <v>0.25400135649615602</v>
      </c>
      <c r="E114">
        <v>1.5915888182117598E-2</v>
      </c>
      <c r="F114" s="11">
        <v>5.90797508342541E-5</v>
      </c>
      <c r="G114" s="11">
        <v>0.86613293211857101</v>
      </c>
      <c r="H114" s="11">
        <v>-4.4074050779231697E-2</v>
      </c>
      <c r="I114">
        <v>-5.9736027474847804</v>
      </c>
      <c r="J114">
        <v>6.8899547291257204E-2</v>
      </c>
      <c r="K114">
        <v>0.103601265779563</v>
      </c>
      <c r="L114">
        <v>-7.7663592543169102</v>
      </c>
      <c r="M114">
        <v>1.9782282998482E-2</v>
      </c>
      <c r="N114">
        <v>0.187761914422369</v>
      </c>
      <c r="P114" s="15"/>
    </row>
    <row r="115" spans="1:16" customFormat="1" x14ac:dyDescent="0.25">
      <c r="A115" t="s">
        <v>94</v>
      </c>
      <c r="B115">
        <v>34</v>
      </c>
      <c r="C115">
        <v>-0.10460932630743899</v>
      </c>
      <c r="D115">
        <v>0.51568491044595899</v>
      </c>
      <c r="E115">
        <v>-1.69970988626864E-2</v>
      </c>
      <c r="F115" s="11">
        <v>5.9164729389754898E-5</v>
      </c>
      <c r="G115" s="11">
        <v>0.84510808865646603</v>
      </c>
      <c r="H115" s="11">
        <v>-2.9093927576425298E-2</v>
      </c>
      <c r="I115">
        <v>-3.4688674479811801</v>
      </c>
      <c r="J115">
        <v>0.31358664245319301</v>
      </c>
      <c r="K115">
        <v>1.3875604532727101E-3</v>
      </c>
      <c r="L115">
        <v>-4.7112137382933303</v>
      </c>
      <c r="M115">
        <v>0.154532805777265</v>
      </c>
      <c r="N115">
        <v>3.19791575807623E-2</v>
      </c>
      <c r="P115" s="15"/>
    </row>
    <row r="116" spans="1:16" customFormat="1" x14ac:dyDescent="0.25">
      <c r="A116" t="s">
        <v>81</v>
      </c>
      <c r="B116">
        <v>22</v>
      </c>
      <c r="C116">
        <v>-3.7341019176842599E-2</v>
      </c>
      <c r="D116">
        <v>0.78108379860672095</v>
      </c>
      <c r="E116">
        <v>-4.3680841765054698E-2</v>
      </c>
      <c r="F116" s="11">
        <v>5.9680580479740702E-5</v>
      </c>
      <c r="G116" s="11">
        <v>0.76762882492944495</v>
      </c>
      <c r="H116" s="11">
        <v>-4.3168201016684303E-2</v>
      </c>
      <c r="I116">
        <v>-0.37129163222765299</v>
      </c>
      <c r="J116">
        <v>0.89742618666279605</v>
      </c>
      <c r="K116">
        <v>-4.6770375630188703E-2</v>
      </c>
      <c r="L116">
        <v>-0.27805544342621902</v>
      </c>
      <c r="M116">
        <v>0.93503207617133799</v>
      </c>
      <c r="N116">
        <v>-4.7279634014216497E-2</v>
      </c>
      <c r="P116" s="15"/>
    </row>
    <row r="117" spans="1:16" customFormat="1" x14ac:dyDescent="0.25">
      <c r="A117" t="s">
        <v>189</v>
      </c>
      <c r="B117">
        <v>12</v>
      </c>
      <c r="C117">
        <v>8.1181533646322898E-2</v>
      </c>
      <c r="D117">
        <v>0.60132818633088703</v>
      </c>
      <c r="E117">
        <v>-6.2945247633559895E-2</v>
      </c>
      <c r="F117" s="11">
        <v>7.66766307608339E-5</v>
      </c>
      <c r="G117" s="11">
        <v>0.81655828806994002</v>
      </c>
      <c r="H117" s="11">
        <v>-8.5338927336115394E-2</v>
      </c>
      <c r="I117">
        <v>-10.555649205613401</v>
      </c>
      <c r="J117">
        <v>8.35908620254351E-2</v>
      </c>
      <c r="K117">
        <v>0.17918648818117699</v>
      </c>
      <c r="L117">
        <v>-2.4378631545585798</v>
      </c>
      <c r="M117">
        <v>0.46554805126669402</v>
      </c>
      <c r="N117">
        <v>-3.7031363115858099E-2</v>
      </c>
      <c r="P117" s="15"/>
    </row>
    <row r="118" spans="1:16" customFormat="1" x14ac:dyDescent="0.25">
      <c r="A118" t="s">
        <v>199</v>
      </c>
      <c r="B118">
        <v>36</v>
      </c>
      <c r="C118">
        <v>-0.25239564238982998</v>
      </c>
      <c r="D118">
        <v>7.1401646653375297E-2</v>
      </c>
      <c r="E118">
        <v>6.3893413599225096E-2</v>
      </c>
      <c r="F118" s="11">
        <v>7.74034264795754E-5</v>
      </c>
      <c r="G118" s="11">
        <v>0.75291658864126798</v>
      </c>
      <c r="H118" s="11">
        <v>-2.56215575476442E-2</v>
      </c>
      <c r="I118">
        <v>-3.0811415346414401</v>
      </c>
      <c r="J118">
        <v>0.325602518639039</v>
      </c>
      <c r="K118">
        <v>-1.65830741274187E-4</v>
      </c>
      <c r="L118">
        <v>-2.92954947059282</v>
      </c>
      <c r="M118">
        <v>0.291532564751738</v>
      </c>
      <c r="N118">
        <v>4.0634620844304196E-3</v>
      </c>
      <c r="P118" s="15"/>
    </row>
    <row r="119" spans="1:16" customFormat="1" x14ac:dyDescent="0.25">
      <c r="A119" t="s">
        <v>236</v>
      </c>
      <c r="B119">
        <v>29</v>
      </c>
      <c r="C119">
        <v>-8.7472427169698705E-2</v>
      </c>
      <c r="D119">
        <v>0.60653364421342904</v>
      </c>
      <c r="E119">
        <v>-2.5774020402143299E-2</v>
      </c>
      <c r="F119" s="11">
        <v>7.8194027418320995E-5</v>
      </c>
      <c r="G119" s="11">
        <v>0.78012026512562505</v>
      </c>
      <c r="H119" s="11">
        <v>-3.2783850408529797E-2</v>
      </c>
      <c r="I119">
        <v>-7.14474353700406</v>
      </c>
      <c r="J119">
        <v>4.8490340125156801E-2</v>
      </c>
      <c r="K119">
        <v>0.100948858737944</v>
      </c>
      <c r="L119">
        <v>-7.8814698919617996</v>
      </c>
      <c r="M119">
        <v>4.2372256179430301E-2</v>
      </c>
      <c r="N119">
        <v>0.108346860985371</v>
      </c>
      <c r="P119" s="15"/>
    </row>
    <row r="120" spans="1:16" customFormat="1" x14ac:dyDescent="0.25">
      <c r="A120" t="s">
        <v>99</v>
      </c>
      <c r="B120">
        <v>20</v>
      </c>
      <c r="C120">
        <v>-2.0543175487462699E-2</v>
      </c>
      <c r="D120">
        <v>0.91978019315348702</v>
      </c>
      <c r="E120">
        <v>-5.20548427580887E-2</v>
      </c>
      <c r="F120" s="11">
        <v>8.05264529368932E-5</v>
      </c>
      <c r="G120" s="11">
        <v>0.81917376306607603</v>
      </c>
      <c r="H120" s="11">
        <v>-4.9663246067412702E-2</v>
      </c>
      <c r="I120">
        <v>3.3386478599059702E-2</v>
      </c>
      <c r="J120">
        <v>0.99356540131037596</v>
      </c>
      <c r="K120">
        <v>-5.2627879662338499E-2</v>
      </c>
      <c r="L120">
        <v>-1.39791412139214</v>
      </c>
      <c r="M120">
        <v>0.76003207921258698</v>
      </c>
      <c r="N120">
        <v>-4.7338659761949599E-2</v>
      </c>
      <c r="P120" s="15"/>
    </row>
    <row r="121" spans="1:16" customFormat="1" x14ac:dyDescent="0.25">
      <c r="A121" t="s">
        <v>179</v>
      </c>
      <c r="B121">
        <v>17</v>
      </c>
      <c r="C121">
        <v>-0.219899126521651</v>
      </c>
      <c r="D121">
        <v>0.38312004952615802</v>
      </c>
      <c r="E121">
        <v>-1.16486021133841E-2</v>
      </c>
      <c r="F121" s="11">
        <v>8.0965081984223997E-5</v>
      </c>
      <c r="G121" s="11">
        <v>0.81850846954372203</v>
      </c>
      <c r="H121" s="11">
        <v>-5.8898701329247002E-2</v>
      </c>
      <c r="I121">
        <v>-9.2493040222713105</v>
      </c>
      <c r="J121">
        <v>3.8651170535280797E-2</v>
      </c>
      <c r="K121">
        <v>0.19338481704067501</v>
      </c>
      <c r="L121">
        <v>-7.1555160408937297</v>
      </c>
      <c r="M121">
        <v>0.141631463162258</v>
      </c>
      <c r="N121">
        <v>7.5604445232077197E-2</v>
      </c>
      <c r="P121" s="15"/>
    </row>
    <row r="122" spans="1:16" customFormat="1" x14ac:dyDescent="0.25">
      <c r="A122" t="s">
        <v>164</v>
      </c>
      <c r="B122">
        <v>20</v>
      </c>
      <c r="C122">
        <v>3.4002347643693198E-2</v>
      </c>
      <c r="D122">
        <v>0.85710548248943896</v>
      </c>
      <c r="E122">
        <v>-5.0789116481095901E-2</v>
      </c>
      <c r="F122" s="11">
        <v>8.2288132043984303E-5</v>
      </c>
      <c r="G122" s="11">
        <v>0.77480649005027902</v>
      </c>
      <c r="H122" s="11">
        <v>-4.7986446862033003E-2</v>
      </c>
      <c r="I122">
        <v>-2.13944111201045</v>
      </c>
      <c r="J122">
        <v>0.52449283218967602</v>
      </c>
      <c r="K122">
        <v>-2.9844451674531501E-2</v>
      </c>
      <c r="L122">
        <v>3.6107432876960699</v>
      </c>
      <c r="M122">
        <v>0.288470676569273</v>
      </c>
      <c r="N122">
        <v>9.5355620835811897E-3</v>
      </c>
      <c r="P122" s="15"/>
    </row>
    <row r="123" spans="1:16" customFormat="1" x14ac:dyDescent="0.25">
      <c r="A123" s="8" t="s">
        <v>251</v>
      </c>
      <c r="B123">
        <v>24</v>
      </c>
      <c r="C123">
        <v>-0.14025700190961399</v>
      </c>
      <c r="D123">
        <v>0.49270464635617101</v>
      </c>
      <c r="E123">
        <v>-2.18854329074709E-2</v>
      </c>
      <c r="F123" s="11">
        <v>8.6431900422391405E-5</v>
      </c>
      <c r="G123" s="11">
        <v>0.82060899816487998</v>
      </c>
      <c r="H123" s="11">
        <v>-4.1096843288665801E-2</v>
      </c>
      <c r="I123">
        <v>-7.6052328924669599</v>
      </c>
      <c r="J123">
        <v>6.50629884805074E-2</v>
      </c>
      <c r="K123">
        <v>0.102930686169145</v>
      </c>
      <c r="L123">
        <v>-5.4164508335255199</v>
      </c>
      <c r="M123">
        <v>0.15334148321938601</v>
      </c>
      <c r="N123">
        <v>4.6877072229993599E-2</v>
      </c>
      <c r="P123" s="15"/>
    </row>
    <row r="124" spans="1:16" customFormat="1" x14ac:dyDescent="0.25">
      <c r="A124" t="s">
        <v>15</v>
      </c>
      <c r="B124">
        <v>23</v>
      </c>
      <c r="C124">
        <v>-0.72917448405255403</v>
      </c>
      <c r="D124">
        <v>6.5328500064697603E-3</v>
      </c>
      <c r="E124">
        <v>0.25864747363549401</v>
      </c>
      <c r="F124" s="11">
        <v>8.8346860702400001E-5</v>
      </c>
      <c r="G124" s="11">
        <v>0.86685598716403001</v>
      </c>
      <c r="H124" s="11">
        <v>-4.4089053702095503E-2</v>
      </c>
      <c r="I124">
        <v>-10.515288136892901</v>
      </c>
      <c r="J124">
        <v>3.3912465973194299E-2</v>
      </c>
      <c r="K124">
        <v>0.15182489574071101</v>
      </c>
      <c r="L124">
        <v>-11.664047466065</v>
      </c>
      <c r="M124">
        <v>1.2504556806647599E-2</v>
      </c>
      <c r="N124">
        <v>0.21764114917135499</v>
      </c>
      <c r="P124" s="15"/>
    </row>
    <row r="125" spans="1:16" customFormat="1" x14ac:dyDescent="0.25">
      <c r="A125" t="s">
        <v>285</v>
      </c>
      <c r="B125">
        <v>18</v>
      </c>
      <c r="C125">
        <v>-0.273678666300256</v>
      </c>
      <c r="D125">
        <v>0.144218456857509</v>
      </c>
      <c r="E125">
        <v>6.9445289557953593E-2</v>
      </c>
      <c r="F125" s="11">
        <v>9.0539644696767795E-5</v>
      </c>
      <c r="G125" s="11">
        <v>0.74492134708744695</v>
      </c>
      <c r="H125" s="11">
        <v>-5.2056072326348603E-2</v>
      </c>
      <c r="I125">
        <v>-5.0321141606829496</v>
      </c>
      <c r="J125">
        <v>0.11262917008844001</v>
      </c>
      <c r="K125">
        <v>9.0858796675925002E-2</v>
      </c>
      <c r="L125">
        <v>-4.8400900546860504</v>
      </c>
      <c r="M125">
        <v>0.188679353356451</v>
      </c>
      <c r="N125">
        <v>4.6377351662600999E-2</v>
      </c>
      <c r="P125" s="15"/>
    </row>
    <row r="126" spans="1:16" customFormat="1" x14ac:dyDescent="0.25">
      <c r="A126" t="s">
        <v>229</v>
      </c>
      <c r="B126">
        <v>22</v>
      </c>
      <c r="C126">
        <v>-0.22334560099992501</v>
      </c>
      <c r="D126">
        <v>0.31906703769841499</v>
      </c>
      <c r="E126">
        <v>1.8867233242284599E-3</v>
      </c>
      <c r="F126" s="11">
        <v>9.3525073584335995E-5</v>
      </c>
      <c r="G126" s="11">
        <v>0.78865408878802201</v>
      </c>
      <c r="H126" s="11">
        <v>-4.3954530279810299E-2</v>
      </c>
      <c r="I126">
        <v>-7.9540161629085704</v>
      </c>
      <c r="J126">
        <v>5.5941569454767102E-2</v>
      </c>
      <c r="K126">
        <v>0.123305476330252</v>
      </c>
      <c r="L126">
        <v>-10.6937612782842</v>
      </c>
      <c r="M126">
        <v>1.20411195921194E-2</v>
      </c>
      <c r="N126">
        <v>0.22952553370430301</v>
      </c>
      <c r="P126" s="15"/>
    </row>
    <row r="127" spans="1:16" customFormat="1" x14ac:dyDescent="0.25">
      <c r="A127" t="s">
        <v>126</v>
      </c>
      <c r="B127">
        <v>9</v>
      </c>
      <c r="C127">
        <v>-8.2602218175798797E-2</v>
      </c>
      <c r="D127">
        <v>0.69189828611481297</v>
      </c>
      <c r="E127">
        <v>-0.101742491609771</v>
      </c>
      <c r="F127" s="11">
        <v>9.7406257679607804E-5</v>
      </c>
      <c r="G127" s="11">
        <v>0.79423804280704802</v>
      </c>
      <c r="H127" s="11">
        <v>-0.11486545854800501</v>
      </c>
      <c r="I127">
        <v>-1.0697442582723</v>
      </c>
      <c r="J127">
        <v>0.81590088442422404</v>
      </c>
      <c r="K127">
        <v>-0.11691655783171299</v>
      </c>
      <c r="L127">
        <v>-1.17950216507717</v>
      </c>
      <c r="M127">
        <v>0.82740916875040005</v>
      </c>
      <c r="N127">
        <v>-0.11790807906763701</v>
      </c>
      <c r="P127" s="15"/>
    </row>
    <row r="128" spans="1:16" customFormat="1" x14ac:dyDescent="0.25">
      <c r="A128" t="s">
        <v>64</v>
      </c>
      <c r="B128">
        <v>10</v>
      </c>
      <c r="C128">
        <v>0.19412824890911801</v>
      </c>
      <c r="D128">
        <v>0.55653697156562798</v>
      </c>
      <c r="E128">
        <v>-6.69066179993658E-2</v>
      </c>
      <c r="F128" s="11">
        <v>9.8775037106293694E-5</v>
      </c>
      <c r="G128" s="11">
        <v>0.766119032430856</v>
      </c>
      <c r="H128" s="11">
        <v>-9.9625339572198698E-2</v>
      </c>
      <c r="I128">
        <v>1.89762067172294</v>
      </c>
      <c r="J128">
        <v>0.76238222982905202</v>
      </c>
      <c r="K128">
        <v>-9.9245967282254099E-2</v>
      </c>
      <c r="L128">
        <v>6.4995347309650597</v>
      </c>
      <c r="M128">
        <v>0.56237453094505296</v>
      </c>
      <c r="N128">
        <v>-6.8175737479427595E-2</v>
      </c>
      <c r="P128" s="15"/>
    </row>
    <row r="129" spans="1:16" customFormat="1" x14ac:dyDescent="0.25">
      <c r="A129" t="s">
        <v>171</v>
      </c>
      <c r="B129">
        <v>15</v>
      </c>
      <c r="C129">
        <v>4.1554659498208697E-2</v>
      </c>
      <c r="D129">
        <v>0.88360500538902698</v>
      </c>
      <c r="E129">
        <v>-6.9730042948715501E-2</v>
      </c>
      <c r="F129" s="11">
        <v>1.03223832604577E-4</v>
      </c>
      <c r="G129" s="11">
        <v>0.80911830123223705</v>
      </c>
      <c r="H129" s="11">
        <v>-6.6810588457844294E-2</v>
      </c>
      <c r="I129">
        <v>-4.3421674444633398</v>
      </c>
      <c r="J129">
        <v>0.449270053891002</v>
      </c>
      <c r="K129">
        <v>-2.6977990997502501E-2</v>
      </c>
      <c r="L129">
        <v>-5.6860048433249499</v>
      </c>
      <c r="M129">
        <v>0.42841049434192002</v>
      </c>
      <c r="N129">
        <v>-2.28340610471192E-2</v>
      </c>
      <c r="P129" s="15"/>
    </row>
    <row r="130" spans="1:16" customFormat="1" x14ac:dyDescent="0.25">
      <c r="A130" t="s">
        <v>239</v>
      </c>
      <c r="B130">
        <v>27</v>
      </c>
      <c r="C130">
        <v>-0.41352528584697401</v>
      </c>
      <c r="D130">
        <v>7.51275449490557E-2</v>
      </c>
      <c r="E130">
        <v>8.2788927899510201E-2</v>
      </c>
      <c r="F130" s="11">
        <v>1.0926631566724899E-4</v>
      </c>
      <c r="G130" s="11">
        <v>0.78906078947568103</v>
      </c>
      <c r="H130" s="11">
        <v>-3.5551478151401701E-2</v>
      </c>
      <c r="I130">
        <v>-10.107091721281501</v>
      </c>
      <c r="J130">
        <v>5.9629622224915198E-2</v>
      </c>
      <c r="K130">
        <v>9.6360852313877504E-2</v>
      </c>
      <c r="L130">
        <v>-11.2052533639516</v>
      </c>
      <c r="M130">
        <v>1.35833308245124E-2</v>
      </c>
      <c r="N130">
        <v>0.18209035155711001</v>
      </c>
      <c r="P130" s="15"/>
    </row>
    <row r="131" spans="1:16" customFormat="1" x14ac:dyDescent="0.25">
      <c r="A131" t="s">
        <v>186</v>
      </c>
      <c r="B131">
        <v>17</v>
      </c>
      <c r="C131">
        <v>-0.201392275972157</v>
      </c>
      <c r="D131">
        <v>0.35789358140986499</v>
      </c>
      <c r="E131">
        <v>-6.1460708961580401E-3</v>
      </c>
      <c r="F131" s="11">
        <v>1.1042830160042001E-4</v>
      </c>
      <c r="G131" s="11">
        <v>0.85529758227588304</v>
      </c>
      <c r="H131" s="11">
        <v>-6.0223965013010097E-2</v>
      </c>
      <c r="I131">
        <v>3.6952878846697299</v>
      </c>
      <c r="J131">
        <v>0.50305426987413704</v>
      </c>
      <c r="K131">
        <v>-3.22152516694778E-2</v>
      </c>
      <c r="L131">
        <v>-9.5972673250263596E-2</v>
      </c>
      <c r="M131">
        <v>0.98259843643507105</v>
      </c>
      <c r="N131">
        <v>-6.2467406540762702E-2</v>
      </c>
      <c r="P131" s="15"/>
    </row>
    <row r="132" spans="1:16" customFormat="1" x14ac:dyDescent="0.25">
      <c r="A132" t="s">
        <v>180</v>
      </c>
      <c r="B132">
        <v>23</v>
      </c>
      <c r="C132">
        <v>-0.29243087288805802</v>
      </c>
      <c r="D132">
        <v>8.6333219540141504E-2</v>
      </c>
      <c r="E132">
        <v>8.8156345872407907E-2</v>
      </c>
      <c r="F132" s="11">
        <v>1.1126274863116201E-4</v>
      </c>
      <c r="G132" s="11">
        <v>0.74073630392774703</v>
      </c>
      <c r="H132" s="11">
        <v>-4.0145980623095698E-2</v>
      </c>
      <c r="I132">
        <v>-5.38303125089561</v>
      </c>
      <c r="J132">
        <v>0.15367322739279701</v>
      </c>
      <c r="K132">
        <v>4.89373659988434E-2</v>
      </c>
      <c r="L132">
        <v>-4.0569108990209903</v>
      </c>
      <c r="M132">
        <v>0.33223379604115799</v>
      </c>
      <c r="N132">
        <v>-7.3864410438395601E-4</v>
      </c>
      <c r="P132" s="15"/>
    </row>
    <row r="133" spans="1:16" customFormat="1" x14ac:dyDescent="0.25">
      <c r="A133" t="s">
        <v>125</v>
      </c>
      <c r="B133">
        <v>35</v>
      </c>
      <c r="C133">
        <v>5.5051187946684402E-3</v>
      </c>
      <c r="D133">
        <v>0.96719274363339902</v>
      </c>
      <c r="E133">
        <v>-2.9359790298635099E-2</v>
      </c>
      <c r="F133" s="11">
        <v>1.14970721099296E-4</v>
      </c>
      <c r="G133" s="11">
        <v>0.59430407664804497</v>
      </c>
      <c r="H133" s="11">
        <v>-2.0732726206284201E-2</v>
      </c>
      <c r="I133">
        <v>-2.63692026094499</v>
      </c>
      <c r="J133">
        <v>0.37337403925458901</v>
      </c>
      <c r="K133">
        <v>-5.3512660035373001E-3</v>
      </c>
      <c r="L133">
        <v>-4.1717761040252199</v>
      </c>
      <c r="M133">
        <v>0.12485881391178601</v>
      </c>
      <c r="N133">
        <v>4.0464152421486599E-2</v>
      </c>
      <c r="P133" s="15"/>
    </row>
    <row r="134" spans="1:16" customFormat="1" x14ac:dyDescent="0.25">
      <c r="A134" t="s">
        <v>103</v>
      </c>
      <c r="B134">
        <v>20</v>
      </c>
      <c r="C134">
        <v>-0.25736874956655098</v>
      </c>
      <c r="D134">
        <v>0.31696173660515897</v>
      </c>
      <c r="E134">
        <v>2.80846462481799E-3</v>
      </c>
      <c r="F134" s="11">
        <v>1.15781315000059E-4</v>
      </c>
      <c r="G134" s="11">
        <v>0.81241299949350099</v>
      </c>
      <c r="H134" s="11">
        <v>-4.9433196390069802E-2</v>
      </c>
      <c r="I134">
        <v>-5.3460886889491102</v>
      </c>
      <c r="J134">
        <v>0.33345344245466302</v>
      </c>
      <c r="K134">
        <v>-7.5345204878707296E-4</v>
      </c>
      <c r="L134">
        <v>-6.5506065916586298</v>
      </c>
      <c r="M134">
        <v>0.17568588265861201</v>
      </c>
      <c r="N134">
        <v>4.66468257457495E-2</v>
      </c>
      <c r="P134" s="15"/>
    </row>
    <row r="135" spans="1:16" customFormat="1" x14ac:dyDescent="0.25">
      <c r="A135" t="s">
        <v>32</v>
      </c>
      <c r="B135">
        <v>17</v>
      </c>
      <c r="C135">
        <v>-0.33073215515265197</v>
      </c>
      <c r="D135">
        <v>0.33150726044288098</v>
      </c>
      <c r="E135">
        <v>1.7266120623438101E-4</v>
      </c>
      <c r="F135" s="11">
        <v>1.17394659492728E-4</v>
      </c>
      <c r="G135" s="11">
        <v>0.78464387082382103</v>
      </c>
      <c r="H135" s="11">
        <v>-5.7395979558277903E-2</v>
      </c>
      <c r="I135">
        <v>-3.9429355583043901</v>
      </c>
      <c r="J135">
        <v>0.308362837502417</v>
      </c>
      <c r="K135">
        <v>6.2557661269161402E-3</v>
      </c>
      <c r="L135">
        <v>-5.4511721836499998</v>
      </c>
      <c r="M135">
        <v>0.22754473983804099</v>
      </c>
      <c r="N135">
        <v>3.2701120654144301E-2</v>
      </c>
      <c r="P135" s="15"/>
    </row>
    <row r="136" spans="1:16" customFormat="1" x14ac:dyDescent="0.25">
      <c r="A136" t="s">
        <v>202</v>
      </c>
      <c r="B136">
        <v>21</v>
      </c>
      <c r="C136">
        <v>-0.50668852907013895</v>
      </c>
      <c r="D136">
        <v>1.12865712993336E-2</v>
      </c>
      <c r="E136">
        <v>0.24427916522566201</v>
      </c>
      <c r="F136" s="11">
        <v>1.2784962065754999E-4</v>
      </c>
      <c r="G136" s="11">
        <v>0.59097811979915504</v>
      </c>
      <c r="H136" s="11">
        <v>-3.4568305728813302E-2</v>
      </c>
      <c r="I136">
        <v>-5.9899904599053304</v>
      </c>
      <c r="J136">
        <v>3.2493150831499201E-2</v>
      </c>
      <c r="K136">
        <v>0.16930468368479701</v>
      </c>
      <c r="L136">
        <v>-9.0737895896293104</v>
      </c>
      <c r="M136">
        <v>1.0444986646204401E-2</v>
      </c>
      <c r="N136">
        <v>0.24958976023910701</v>
      </c>
      <c r="P136" s="15"/>
    </row>
    <row r="137" spans="1:16" customFormat="1" x14ac:dyDescent="0.25">
      <c r="A137" t="s">
        <v>77</v>
      </c>
      <c r="B137">
        <v>15</v>
      </c>
      <c r="C137">
        <v>-0.12660695468914501</v>
      </c>
      <c r="D137">
        <v>0.53831970965920395</v>
      </c>
      <c r="E137">
        <v>-4.1816008320305201E-2</v>
      </c>
      <c r="F137" s="11">
        <v>1.30574954297868E-4</v>
      </c>
      <c r="G137" s="11">
        <v>0.79573766140997304</v>
      </c>
      <c r="H137" s="11">
        <v>-6.6127013368371304E-2</v>
      </c>
      <c r="I137">
        <v>-12.355949568589599</v>
      </c>
      <c r="J137">
        <v>2.48422231014031E-3</v>
      </c>
      <c r="K137">
        <v>0.45506339582722299</v>
      </c>
      <c r="L137">
        <v>-10.9986449308093</v>
      </c>
      <c r="M137">
        <v>8.4087459951713E-3</v>
      </c>
      <c r="N137">
        <v>0.35868857659466502</v>
      </c>
      <c r="P137" s="15"/>
    </row>
    <row r="138" spans="1:16" customFormat="1" x14ac:dyDescent="0.25">
      <c r="A138" t="s">
        <v>213</v>
      </c>
      <c r="B138">
        <v>18</v>
      </c>
      <c r="C138">
        <v>-0.172384958443138</v>
      </c>
      <c r="D138">
        <v>0.47712195441424998</v>
      </c>
      <c r="E138">
        <v>-2.6897801110715699E-2</v>
      </c>
      <c r="F138" s="11">
        <v>1.37040686508471E-4</v>
      </c>
      <c r="G138" s="11">
        <v>0.79438342056241895</v>
      </c>
      <c r="H138" s="11">
        <v>-5.4475747522800197E-2</v>
      </c>
      <c r="I138">
        <v>-11.313329933507299</v>
      </c>
      <c r="J138">
        <v>1.2721697463305801E-2</v>
      </c>
      <c r="K138">
        <v>0.272776101729237</v>
      </c>
      <c r="L138">
        <v>-8.1256763051669996</v>
      </c>
      <c r="M138">
        <v>0.137767406452799</v>
      </c>
      <c r="N138">
        <v>7.3400500369225602E-2</v>
      </c>
      <c r="P138" s="15"/>
    </row>
    <row r="139" spans="1:16" customFormat="1" x14ac:dyDescent="0.25">
      <c r="A139" t="s">
        <v>67</v>
      </c>
      <c r="B139">
        <v>20</v>
      </c>
      <c r="C139">
        <v>0.321757322175732</v>
      </c>
      <c r="D139">
        <v>0.15239772468134899</v>
      </c>
      <c r="E139">
        <v>5.7619505448902202E-2</v>
      </c>
      <c r="F139" s="11">
        <v>1.37962088951917E-4</v>
      </c>
      <c r="G139" s="11">
        <v>0.71338986042758701</v>
      </c>
      <c r="H139" s="11">
        <v>-4.4985898276500097E-2</v>
      </c>
      <c r="I139">
        <v>-2.0153792979915601</v>
      </c>
      <c r="J139">
        <v>0.67410711214197705</v>
      </c>
      <c r="K139">
        <v>-4.2621605658271999E-2</v>
      </c>
      <c r="L139">
        <v>2.45516060828189</v>
      </c>
      <c r="M139">
        <v>0.60942000716328004</v>
      </c>
      <c r="N139">
        <v>-3.7889863798260301E-2</v>
      </c>
      <c r="P139" s="15"/>
    </row>
    <row r="140" spans="1:16" customFormat="1" x14ac:dyDescent="0.25">
      <c r="A140" t="s">
        <v>4</v>
      </c>
      <c r="B140">
        <v>31</v>
      </c>
      <c r="C140">
        <v>-0.30190876738919198</v>
      </c>
      <c r="D140">
        <v>9.7442416332954099E-2</v>
      </c>
      <c r="E140">
        <v>5.8518205384021603E-2</v>
      </c>
      <c r="F140" s="11">
        <v>1.3883529575885601E-4</v>
      </c>
      <c r="G140" s="11">
        <v>0.640446876972254</v>
      </c>
      <c r="H140" s="11">
        <v>-2.5720987992977201E-2</v>
      </c>
      <c r="I140">
        <v>-7.4884458453387301</v>
      </c>
      <c r="J140">
        <v>3.0678744890954599E-2</v>
      </c>
      <c r="K140">
        <v>0.117931886693304</v>
      </c>
      <c r="L140">
        <v>-3.7104506151824199</v>
      </c>
      <c r="M140">
        <v>0.323813648388183</v>
      </c>
      <c r="N140">
        <v>2.03227731310207E-4</v>
      </c>
      <c r="P140" s="15"/>
    </row>
    <row r="141" spans="1:16" customFormat="1" x14ac:dyDescent="0.25">
      <c r="A141" t="s">
        <v>133</v>
      </c>
      <c r="B141">
        <v>30</v>
      </c>
      <c r="C141">
        <v>6.8949812824054907E-2</v>
      </c>
      <c r="D141">
        <v>0.680277802859655</v>
      </c>
      <c r="E141">
        <v>-2.83382592989452E-2</v>
      </c>
      <c r="F141" s="11">
        <v>1.4008910578434901E-4</v>
      </c>
      <c r="G141" s="11">
        <v>0.52682792930691003</v>
      </c>
      <c r="H141" s="11">
        <v>-2.00494947453282E-2</v>
      </c>
      <c r="I141">
        <v>-4.0048449187573096</v>
      </c>
      <c r="J141">
        <v>0.179296214633625</v>
      </c>
      <c r="K141">
        <v>2.8934878984625201E-2</v>
      </c>
      <c r="L141">
        <v>-0.70028091152587701</v>
      </c>
      <c r="M141">
        <v>0.81428985825449196</v>
      </c>
      <c r="N141">
        <v>-3.24822545462293E-2</v>
      </c>
      <c r="P141" s="15"/>
    </row>
    <row r="142" spans="1:16" customFormat="1" x14ac:dyDescent="0.25">
      <c r="A142" s="8" t="s">
        <v>181</v>
      </c>
      <c r="B142">
        <v>28</v>
      </c>
      <c r="C142">
        <v>-0.15251391449983401</v>
      </c>
      <c r="D142">
        <v>0.41076843859954298</v>
      </c>
      <c r="E142">
        <v>-1.09010450047593E-2</v>
      </c>
      <c r="F142" s="11">
        <v>1.43697009807734E-4</v>
      </c>
      <c r="G142" s="11">
        <v>0.65405428863454895</v>
      </c>
      <c r="H142" s="11">
        <v>-2.9209170298705199E-2</v>
      </c>
      <c r="I142">
        <v>-6.4168865037863299</v>
      </c>
      <c r="J142">
        <v>0.113464455858203</v>
      </c>
      <c r="K142">
        <v>5.6482941804136197E-2</v>
      </c>
      <c r="L142">
        <v>-4.8402171606958602</v>
      </c>
      <c r="M142">
        <v>0.213651524701545</v>
      </c>
      <c r="N142">
        <v>2.1735765749000598E-2</v>
      </c>
      <c r="P142" s="15"/>
    </row>
    <row r="143" spans="1:16" customFormat="1" x14ac:dyDescent="0.25">
      <c r="A143" t="s">
        <v>70</v>
      </c>
      <c r="B143">
        <v>46</v>
      </c>
      <c r="C143">
        <v>-0.32675334008428403</v>
      </c>
      <c r="D143">
        <v>4.8103862042561299E-2</v>
      </c>
      <c r="E143">
        <v>6.3673998738174503E-2</v>
      </c>
      <c r="F143" s="11">
        <v>1.4604443080285499E-4</v>
      </c>
      <c r="G143" s="11">
        <v>0.60888618069529998</v>
      </c>
      <c r="H143" s="11">
        <v>-1.6226404111926902E-2</v>
      </c>
      <c r="I143">
        <v>-6.2122843669148802</v>
      </c>
      <c r="J143">
        <v>8.0228777234940998E-2</v>
      </c>
      <c r="K143">
        <v>4.5704818271629102E-2</v>
      </c>
      <c r="L143">
        <v>-5.5292080745363101</v>
      </c>
      <c r="M143">
        <v>0.10631988534655</v>
      </c>
      <c r="N143">
        <v>3.5960392121106702E-2</v>
      </c>
      <c r="P143" s="15"/>
    </row>
    <row r="144" spans="1:16" customFormat="1" x14ac:dyDescent="0.25">
      <c r="A144" t="s">
        <v>250</v>
      </c>
      <c r="B144">
        <v>31</v>
      </c>
      <c r="C144">
        <v>-0.45881227057289797</v>
      </c>
      <c r="D144">
        <v>2.5953715844400399E-2</v>
      </c>
      <c r="E144">
        <v>0.12650361697273901</v>
      </c>
      <c r="F144" s="11">
        <v>1.4996813595152E-4</v>
      </c>
      <c r="G144" s="11">
        <v>0.70152721692450404</v>
      </c>
      <c r="H144" s="11">
        <v>-2.8201663274226099E-2</v>
      </c>
      <c r="I144">
        <v>-5.6087437031876703</v>
      </c>
      <c r="J144">
        <v>0.19357352218964599</v>
      </c>
      <c r="K144">
        <v>2.4195009422429799E-2</v>
      </c>
      <c r="L144">
        <v>-8.4841691709618203</v>
      </c>
      <c r="M144">
        <v>4.4788155816702903E-2</v>
      </c>
      <c r="N144">
        <v>9.8467498522728403E-2</v>
      </c>
      <c r="P144" s="15"/>
    </row>
    <row r="145" spans="1:16" customFormat="1" x14ac:dyDescent="0.25">
      <c r="A145" t="s">
        <v>140</v>
      </c>
      <c r="B145">
        <v>9</v>
      </c>
      <c r="C145">
        <v>3.5036714003502403E-2</v>
      </c>
      <c r="D145">
        <v>0.89292568241636605</v>
      </c>
      <c r="E145">
        <v>-0.12229156980564999</v>
      </c>
      <c r="F145" s="11">
        <v>1.52723180650248E-4</v>
      </c>
      <c r="G145" s="11">
        <v>0.66436094779173205</v>
      </c>
      <c r="H145" s="11">
        <v>-9.71753687411199E-2</v>
      </c>
      <c r="I145">
        <v>-8.7323274325768807</v>
      </c>
      <c r="J145">
        <v>0.59175388852088795</v>
      </c>
      <c r="K145">
        <v>-8.27746009016843E-2</v>
      </c>
      <c r="L145">
        <v>10.637645616186401</v>
      </c>
      <c r="M145">
        <v>0.425604378449568</v>
      </c>
      <c r="N145">
        <v>-3.3932655539062703E-2</v>
      </c>
      <c r="P145" s="15"/>
    </row>
    <row r="146" spans="1:16" customFormat="1" x14ac:dyDescent="0.25">
      <c r="A146" t="s">
        <v>204</v>
      </c>
      <c r="B146">
        <v>21</v>
      </c>
      <c r="C146">
        <v>-0.10745896473295299</v>
      </c>
      <c r="D146">
        <v>0.51363183418187597</v>
      </c>
      <c r="E146">
        <v>-2.7283875773733299E-2</v>
      </c>
      <c r="F146" s="11">
        <v>1.5783733854436499E-4</v>
      </c>
      <c r="G146" s="11">
        <v>0.55926052702198104</v>
      </c>
      <c r="H146" s="11">
        <v>-3.1805399405852502E-2</v>
      </c>
      <c r="I146">
        <v>-5.6105781132437098</v>
      </c>
      <c r="J146">
        <v>0.135594210535949</v>
      </c>
      <c r="K146">
        <v>6.3272605520936401E-2</v>
      </c>
      <c r="L146">
        <v>-1.16675758458194</v>
      </c>
      <c r="M146">
        <v>0.75976831461403604</v>
      </c>
      <c r="N146">
        <v>-4.4978890115143999E-2</v>
      </c>
      <c r="P146" s="15"/>
    </row>
    <row r="147" spans="1:16" customFormat="1" x14ac:dyDescent="0.25">
      <c r="A147" t="s">
        <v>233</v>
      </c>
      <c r="B147">
        <v>20</v>
      </c>
      <c r="C147">
        <v>0.245862345521492</v>
      </c>
      <c r="D147">
        <v>0.41367323443189802</v>
      </c>
      <c r="E147">
        <v>-1.5305390708093799E-2</v>
      </c>
      <c r="F147" s="11">
        <v>1.5811321707389801E-4</v>
      </c>
      <c r="G147" s="11">
        <v>0.70137959609237499</v>
      </c>
      <c r="H147" s="11">
        <v>-4.4301446022651597E-2</v>
      </c>
      <c r="I147">
        <v>-8.5536570130939094</v>
      </c>
      <c r="J147">
        <v>0.17690814418039999</v>
      </c>
      <c r="K147">
        <v>4.6114433510080703E-2</v>
      </c>
      <c r="L147">
        <v>-10.161837790589701</v>
      </c>
      <c r="M147">
        <v>0.113466245726974</v>
      </c>
      <c r="N147">
        <v>8.0601871813024598E-2</v>
      </c>
      <c r="P147" s="15"/>
    </row>
    <row r="148" spans="1:16" customFormat="1" x14ac:dyDescent="0.25">
      <c r="A148" t="s">
        <v>232</v>
      </c>
      <c r="B148">
        <v>35</v>
      </c>
      <c r="C148">
        <v>-3.2957812657319903E-2</v>
      </c>
      <c r="D148">
        <v>0.82836032965749895</v>
      </c>
      <c r="E148">
        <v>-2.7968556076606501E-2</v>
      </c>
      <c r="F148" s="11">
        <v>1.71332960416473E-4</v>
      </c>
      <c r="G148" s="11">
        <v>0.438878398621526</v>
      </c>
      <c r="H148" s="11">
        <v>-1.1164832253392799E-2</v>
      </c>
      <c r="I148">
        <v>-6.4717017780422896</v>
      </c>
      <c r="J148">
        <v>3.7596701291964102E-2</v>
      </c>
      <c r="K148">
        <v>9.5187397012642394E-2</v>
      </c>
      <c r="L148">
        <v>-4.3912397665666596</v>
      </c>
      <c r="M148">
        <v>0.17439570024929499</v>
      </c>
      <c r="N148">
        <v>2.57327326633781E-2</v>
      </c>
      <c r="P148" s="15"/>
    </row>
    <row r="149" spans="1:16" customFormat="1" x14ac:dyDescent="0.25">
      <c r="A149" t="s">
        <v>154</v>
      </c>
      <c r="B149">
        <v>11</v>
      </c>
      <c r="C149">
        <v>-0.31096039066739001</v>
      </c>
      <c r="D149">
        <v>0.37691475999256702</v>
      </c>
      <c r="E149">
        <v>-1.33576982251773E-2</v>
      </c>
      <c r="F149" s="11">
        <v>1.75245649732381E-4</v>
      </c>
      <c r="G149" s="11">
        <v>0.74078957708008397</v>
      </c>
      <c r="H149" s="11">
        <v>-8.7419258833153005E-2</v>
      </c>
      <c r="I149">
        <v>-15.6876908428276</v>
      </c>
      <c r="J149">
        <v>0.24472037000522101</v>
      </c>
      <c r="K149">
        <v>4.5767148627402797E-2</v>
      </c>
      <c r="L149">
        <v>-13.401776170808001</v>
      </c>
      <c r="M149">
        <v>0.10540859714805501</v>
      </c>
      <c r="N149">
        <v>0.164691224803515</v>
      </c>
      <c r="P149" s="15"/>
    </row>
    <row r="150" spans="1:16" customFormat="1" x14ac:dyDescent="0.25">
      <c r="A150" t="s">
        <v>248</v>
      </c>
      <c r="B150">
        <v>15</v>
      </c>
      <c r="C150">
        <v>0.20783384443824901</v>
      </c>
      <c r="D150">
        <v>0.52336719999025105</v>
      </c>
      <c r="E150">
        <v>-3.9613915625995803E-2</v>
      </c>
      <c r="F150" s="11">
        <v>1.7759963977746499E-4</v>
      </c>
      <c r="G150" s="11">
        <v>0.73525016430775902</v>
      </c>
      <c r="H150" s="11">
        <v>-6.2398246301056802E-2</v>
      </c>
      <c r="I150">
        <v>-0.80268605965948203</v>
      </c>
      <c r="J150">
        <v>0.89805340796483202</v>
      </c>
      <c r="K150">
        <v>-7.0127484982138902E-2</v>
      </c>
      <c r="L150">
        <v>3.8552906400501401</v>
      </c>
      <c r="M150">
        <v>0.549931209688029</v>
      </c>
      <c r="N150">
        <v>-4.3453671265929701E-2</v>
      </c>
      <c r="P150" s="15"/>
    </row>
    <row r="151" spans="1:16" customFormat="1" x14ac:dyDescent="0.25">
      <c r="A151" t="s">
        <v>279</v>
      </c>
      <c r="B151">
        <v>31</v>
      </c>
      <c r="C151">
        <v>-0.30519480519480102</v>
      </c>
      <c r="D151">
        <v>8.9386507671170901E-2</v>
      </c>
      <c r="E151">
        <v>6.2925403136716795E-2</v>
      </c>
      <c r="F151" s="11">
        <v>1.78003890848421E-4</v>
      </c>
      <c r="G151" s="11">
        <v>0.56063367752605697</v>
      </c>
      <c r="H151" s="11">
        <v>-2.1542163819011199E-2</v>
      </c>
      <c r="I151">
        <v>-7.31640020502625</v>
      </c>
      <c r="J151">
        <v>8.2991009153684903E-2</v>
      </c>
      <c r="K151">
        <v>6.6726103471864695E-2</v>
      </c>
      <c r="L151">
        <v>-7.8844749964045198</v>
      </c>
      <c r="M151">
        <v>4.2693884190150903E-2</v>
      </c>
      <c r="N151">
        <v>0.1009346313109</v>
      </c>
      <c r="P151" s="15"/>
    </row>
    <row r="152" spans="1:16" customFormat="1" x14ac:dyDescent="0.25">
      <c r="A152" t="s">
        <v>21</v>
      </c>
      <c r="B152">
        <v>10</v>
      </c>
      <c r="C152">
        <v>-0.189352911618556</v>
      </c>
      <c r="D152">
        <v>0.54616668866053697</v>
      </c>
      <c r="E152">
        <v>-6.4592766459182493E-2</v>
      </c>
      <c r="F152" s="11">
        <v>1.83292765390418E-4</v>
      </c>
      <c r="G152" s="11">
        <v>0.753564483071129</v>
      </c>
      <c r="H152" s="11">
        <v>-9.8324392388545498E-2</v>
      </c>
      <c r="I152">
        <v>-15.3573688299415</v>
      </c>
      <c r="J152">
        <v>4.2019199847864598E-2</v>
      </c>
      <c r="K152">
        <v>0.31550471633225702</v>
      </c>
      <c r="L152">
        <v>-10.7854158835086</v>
      </c>
      <c r="M152">
        <v>0.15210851276440801</v>
      </c>
      <c r="N152">
        <v>0.12649054375354499</v>
      </c>
      <c r="P152" s="15"/>
    </row>
    <row r="153" spans="1:16" customFormat="1" x14ac:dyDescent="0.25">
      <c r="A153" t="s">
        <v>195</v>
      </c>
      <c r="B153">
        <v>17</v>
      </c>
      <c r="C153">
        <v>-8.5095320623919196E-2</v>
      </c>
      <c r="D153">
        <v>0.55455353440515798</v>
      </c>
      <c r="E153">
        <v>-3.8842571234750899E-2</v>
      </c>
      <c r="F153" s="11">
        <v>1.8956400551729799E-4</v>
      </c>
      <c r="G153" s="11">
        <v>0.48586741925360499</v>
      </c>
      <c r="H153" s="11">
        <v>-2.97440514061438E-2</v>
      </c>
      <c r="I153">
        <v>-4.8654877199111501</v>
      </c>
      <c r="J153">
        <v>0.12430868167876701</v>
      </c>
      <c r="K153">
        <v>8.7559718017603802E-2</v>
      </c>
      <c r="L153">
        <v>-5.4659470604014002</v>
      </c>
      <c r="M153">
        <v>0.163341693269622</v>
      </c>
      <c r="N153">
        <v>6.2580144470559596E-2</v>
      </c>
      <c r="P153" s="15"/>
    </row>
    <row r="154" spans="1:16" customFormat="1" x14ac:dyDescent="0.25">
      <c r="A154" s="8" t="s">
        <v>132</v>
      </c>
      <c r="B154">
        <v>8</v>
      </c>
      <c r="C154">
        <v>-0.31293470944581497</v>
      </c>
      <c r="D154">
        <v>0.57141533768898001</v>
      </c>
      <c r="E154">
        <v>-8.8075096087978103E-2</v>
      </c>
      <c r="F154" s="11">
        <v>1.89655540876424E-4</v>
      </c>
      <c r="G154" s="11">
        <v>0.81197004167494402</v>
      </c>
      <c r="H154" s="11">
        <v>-0.13297980813820001</v>
      </c>
      <c r="I154">
        <v>1.1634133933113699</v>
      </c>
      <c r="J154">
        <v>0.94125317771611305</v>
      </c>
      <c r="K154">
        <v>-0.141905435893106</v>
      </c>
      <c r="L154">
        <v>1.84912854030499</v>
      </c>
      <c r="M154">
        <v>0.93454346619143902</v>
      </c>
      <c r="N154">
        <v>-0.141675227739404</v>
      </c>
      <c r="P154" s="15"/>
    </row>
    <row r="155" spans="1:16" customFormat="1" x14ac:dyDescent="0.25">
      <c r="A155" s="8" t="s">
        <v>69</v>
      </c>
      <c r="B155">
        <v>24</v>
      </c>
      <c r="C155">
        <v>-0.28193539300666798</v>
      </c>
      <c r="D155">
        <v>0.20518299103069401</v>
      </c>
      <c r="E155">
        <v>2.83414713661241E-2</v>
      </c>
      <c r="F155" s="11">
        <v>1.93689806574805E-4</v>
      </c>
      <c r="G155" s="11">
        <v>0.66434561055586505</v>
      </c>
      <c r="H155" s="11">
        <v>-3.47847834185138E-2</v>
      </c>
      <c r="I155">
        <v>-8.2079971733113499</v>
      </c>
      <c r="J155">
        <v>4.8687422405721402E-2</v>
      </c>
      <c r="K155">
        <v>0.12195565111580101</v>
      </c>
      <c r="L155">
        <v>-12.7729941400227</v>
      </c>
      <c r="M155">
        <v>1.5692558747916201E-3</v>
      </c>
      <c r="N155">
        <v>0.33049106973037501</v>
      </c>
      <c r="P155" s="15"/>
    </row>
    <row r="156" spans="1:16" customFormat="1" x14ac:dyDescent="0.25">
      <c r="A156" t="s">
        <v>221</v>
      </c>
      <c r="B156">
        <v>42</v>
      </c>
      <c r="C156">
        <v>-0.100030409579016</v>
      </c>
      <c r="D156">
        <v>0.47666552158325098</v>
      </c>
      <c r="E156">
        <v>-1.16603820433603E-2</v>
      </c>
      <c r="F156" s="11">
        <v>1.9522237276898801E-4</v>
      </c>
      <c r="G156" s="11">
        <v>0.32965922670377401</v>
      </c>
      <c r="H156" s="11">
        <v>-6.3749012319069798E-4</v>
      </c>
      <c r="I156">
        <v>-3.0831165159762799</v>
      </c>
      <c r="J156">
        <v>0.29745743371651401</v>
      </c>
      <c r="K156">
        <v>2.69992648247008E-3</v>
      </c>
      <c r="L156">
        <v>-2.35573923097289</v>
      </c>
      <c r="M156">
        <v>0.48780039242107398</v>
      </c>
      <c r="N156">
        <v>-1.2287693544545999E-2</v>
      </c>
      <c r="P156" s="15"/>
    </row>
    <row r="157" spans="1:16" customFormat="1" x14ac:dyDescent="0.25">
      <c r="A157" t="s">
        <v>79</v>
      </c>
      <c r="B157">
        <v>30</v>
      </c>
      <c r="C157">
        <v>4.4420514200800999E-4</v>
      </c>
      <c r="D157">
        <v>0.99755488222823196</v>
      </c>
      <c r="E157">
        <v>-3.4482417794984302E-2</v>
      </c>
      <c r="F157" s="11">
        <v>1.9957363831960199E-4</v>
      </c>
      <c r="G157" s="11">
        <v>0.35203989287411003</v>
      </c>
      <c r="H157" s="11">
        <v>-3.52462843624668E-3</v>
      </c>
      <c r="I157">
        <v>-4.3777353716605001</v>
      </c>
      <c r="J157">
        <v>9.7394606479319204E-2</v>
      </c>
      <c r="K157">
        <v>6.0568604427913703E-2</v>
      </c>
      <c r="L157">
        <v>-5.5422187178801199</v>
      </c>
      <c r="M157">
        <v>6.6846872289424E-2</v>
      </c>
      <c r="N157">
        <v>8.0488374924348696E-2</v>
      </c>
      <c r="P157" s="15"/>
    </row>
    <row r="158" spans="1:16" customFormat="1" x14ac:dyDescent="0.25">
      <c r="A158" t="s">
        <v>172</v>
      </c>
      <c r="B158">
        <v>14</v>
      </c>
      <c r="C158">
        <v>2.25653642773272E-2</v>
      </c>
      <c r="D158">
        <v>0.92674289029474599</v>
      </c>
      <c r="E158">
        <v>-7.6195592938089293E-2</v>
      </c>
      <c r="F158" s="11">
        <v>2.01808246937149E-4</v>
      </c>
      <c r="G158" s="11">
        <v>0.59101882762750602</v>
      </c>
      <c r="H158" s="11">
        <v>-5.2352003437618103E-2</v>
      </c>
      <c r="I158">
        <v>-9.4805393894028107</v>
      </c>
      <c r="J158">
        <v>2.88511949438808E-2</v>
      </c>
      <c r="K158">
        <v>0.264513974492318</v>
      </c>
      <c r="L158">
        <v>-6.3390881439953803</v>
      </c>
      <c r="M158">
        <v>0.15346814689626601</v>
      </c>
      <c r="N158">
        <v>8.4851699182470694E-2</v>
      </c>
      <c r="P158" s="15"/>
    </row>
    <row r="159" spans="1:16" customFormat="1" x14ac:dyDescent="0.25">
      <c r="A159" t="s">
        <v>183</v>
      </c>
      <c r="B159">
        <v>16</v>
      </c>
      <c r="C159">
        <v>0.15352017415932401</v>
      </c>
      <c r="D159">
        <v>0.42452824684078</v>
      </c>
      <c r="E159">
        <v>-2.0801037133895799E-2</v>
      </c>
      <c r="F159" s="11">
        <v>2.0363820949789301E-4</v>
      </c>
      <c r="G159" s="11">
        <v>0.46382092500663302</v>
      </c>
      <c r="H159" s="11">
        <v>-2.7936560149451499E-2</v>
      </c>
      <c r="I159">
        <v>-5.48551218957593</v>
      </c>
      <c r="J159">
        <v>0.25408441885229999</v>
      </c>
      <c r="K159">
        <v>2.4777009791993199E-2</v>
      </c>
      <c r="L159">
        <v>4.8984154730621796</v>
      </c>
      <c r="M159">
        <v>0.32459257426791199</v>
      </c>
      <c r="N159">
        <v>2.3270798860877098E-3</v>
      </c>
      <c r="P159" s="15"/>
    </row>
    <row r="160" spans="1:16" customFormat="1" x14ac:dyDescent="0.25">
      <c r="A160" t="s">
        <v>139</v>
      </c>
      <c r="B160">
        <v>21</v>
      </c>
      <c r="C160">
        <v>-0.19540068092443499</v>
      </c>
      <c r="D160">
        <v>0.30885327535247498</v>
      </c>
      <c r="E160">
        <v>4.28351439818542E-3</v>
      </c>
      <c r="F160" s="11">
        <v>2.0885083403210199E-4</v>
      </c>
      <c r="G160" s="11">
        <v>0.49068264969196901</v>
      </c>
      <c r="H160" s="11">
        <v>-2.4740040936663599E-2</v>
      </c>
      <c r="I160">
        <v>-6.00615961751532</v>
      </c>
      <c r="J160">
        <v>7.5708651550148706E-2</v>
      </c>
      <c r="K160">
        <v>0.10674256488304799</v>
      </c>
      <c r="L160">
        <v>-5.5272811007188096</v>
      </c>
      <c r="M160">
        <v>0.15326914890680701</v>
      </c>
      <c r="N160">
        <v>5.4212447803878898E-2</v>
      </c>
      <c r="P160" s="15"/>
    </row>
    <row r="161" spans="1:16" customFormat="1" x14ac:dyDescent="0.25">
      <c r="A161" t="s">
        <v>113</v>
      </c>
      <c r="B161">
        <v>17</v>
      </c>
      <c r="C161">
        <v>-0.31864390917280699</v>
      </c>
      <c r="D161">
        <v>0.27479025411961</v>
      </c>
      <c r="E161">
        <v>1.61349190167057E-2</v>
      </c>
      <c r="F161" s="11">
        <v>2.09013296794285E-4</v>
      </c>
      <c r="G161" s="11">
        <v>0.66863567894268905</v>
      </c>
      <c r="H161" s="11">
        <v>-5.00225438419672E-2</v>
      </c>
      <c r="I161">
        <v>-11.4559856220423</v>
      </c>
      <c r="J161">
        <v>2.97043323928049E-2</v>
      </c>
      <c r="K161">
        <v>0.21642851547112699</v>
      </c>
      <c r="L161">
        <v>-14.3675969881998</v>
      </c>
      <c r="M161">
        <v>1.0074193269141701E-2</v>
      </c>
      <c r="N161">
        <v>0.306411042640436</v>
      </c>
      <c r="P161" s="15"/>
    </row>
    <row r="162" spans="1:16" customFormat="1" x14ac:dyDescent="0.25">
      <c r="A162" t="s">
        <v>160</v>
      </c>
      <c r="B162">
        <v>24</v>
      </c>
      <c r="C162">
        <v>-0.28584177568602698</v>
      </c>
      <c r="D162">
        <v>0.12558451453489899</v>
      </c>
      <c r="E162">
        <v>5.9809262413108202E-2</v>
      </c>
      <c r="F162" s="11">
        <v>2.1196029431651899E-4</v>
      </c>
      <c r="G162" s="11">
        <v>0.59735504058678102</v>
      </c>
      <c r="H162" s="11">
        <v>-3.0622302032444301E-2</v>
      </c>
      <c r="I162">
        <v>-7.8750776115605703</v>
      </c>
      <c r="J162">
        <v>3.5751417817052003E-2</v>
      </c>
      <c r="K162">
        <v>0.14210476724057799</v>
      </c>
      <c r="L162">
        <v>-4.7899961832090296</v>
      </c>
      <c r="M162">
        <v>0.193157994648507</v>
      </c>
      <c r="N162">
        <v>3.2144058028794102E-2</v>
      </c>
      <c r="P162" s="15"/>
    </row>
    <row r="163" spans="1:16" customFormat="1" x14ac:dyDescent="0.25">
      <c r="A163" s="8" t="s">
        <v>20</v>
      </c>
      <c r="B163">
        <v>29</v>
      </c>
      <c r="C163">
        <v>-0.18715452760099299</v>
      </c>
      <c r="D163">
        <v>0.156581488861397</v>
      </c>
      <c r="E163">
        <v>3.7159960769619998E-2</v>
      </c>
      <c r="F163" s="11">
        <v>2.12462471204032E-4</v>
      </c>
      <c r="G163" s="11">
        <v>0.36546337208923302</v>
      </c>
      <c r="H163" s="11">
        <v>-5.3287504036485496E-3</v>
      </c>
      <c r="I163">
        <v>-4.8423396533245597</v>
      </c>
      <c r="J163">
        <v>6.2575452346543797E-2</v>
      </c>
      <c r="K163">
        <v>8.6950052806809897E-2</v>
      </c>
      <c r="L163">
        <v>-4.4991894804325003</v>
      </c>
      <c r="M163">
        <v>8.8385841582654306E-2</v>
      </c>
      <c r="N163">
        <v>6.8032433952272403E-2</v>
      </c>
      <c r="P163" s="15"/>
    </row>
    <row r="164" spans="1:16" customFormat="1" x14ac:dyDescent="0.25">
      <c r="A164" t="s">
        <v>210</v>
      </c>
      <c r="B164">
        <v>18</v>
      </c>
      <c r="C164">
        <v>-0.59495699106086897</v>
      </c>
      <c r="D164">
        <v>3.9765074551241099E-2</v>
      </c>
      <c r="E164">
        <v>0.18028170658540299</v>
      </c>
      <c r="F164" s="11">
        <v>2.1395377242201699E-4</v>
      </c>
      <c r="G164" s="11">
        <v>0.62511951236316698</v>
      </c>
      <c r="H164" s="11">
        <v>-4.3621246897523003E-2</v>
      </c>
      <c r="I164">
        <v>-8.93857617399585</v>
      </c>
      <c r="J164">
        <v>0.123328955396398</v>
      </c>
      <c r="K164">
        <v>8.2987639661994295E-2</v>
      </c>
      <c r="L164">
        <v>-18.429770416093099</v>
      </c>
      <c r="M164">
        <v>3.0729349090927098E-3</v>
      </c>
      <c r="N164">
        <v>0.37688438381682698</v>
      </c>
      <c r="P164" s="15"/>
    </row>
    <row r="165" spans="1:16" customFormat="1" x14ac:dyDescent="0.25">
      <c r="A165" t="s">
        <v>147</v>
      </c>
      <c r="B165">
        <v>12</v>
      </c>
      <c r="C165">
        <v>0.103252949748505</v>
      </c>
      <c r="D165">
        <v>0.63406292730220504</v>
      </c>
      <c r="E165">
        <v>-6.7647259312531696E-2</v>
      </c>
      <c r="F165" s="11">
        <v>2.1705116744874601E-4</v>
      </c>
      <c r="G165" s="11">
        <v>0.55990793468262801</v>
      </c>
      <c r="H165" s="11">
        <v>-5.6206810152559898E-2</v>
      </c>
      <c r="I165">
        <v>-5.3948661692842501E-2</v>
      </c>
      <c r="J165">
        <v>0.99043574400074696</v>
      </c>
      <c r="K165">
        <v>-9.0894178435851194E-2</v>
      </c>
      <c r="L165">
        <v>1.49775574609545</v>
      </c>
      <c r="M165">
        <v>0.76261320385811104</v>
      </c>
      <c r="N165">
        <v>-8.1482124377672896E-2</v>
      </c>
      <c r="P165" s="15"/>
    </row>
    <row r="166" spans="1:16" customFormat="1" x14ac:dyDescent="0.25">
      <c r="A166" t="s">
        <v>63</v>
      </c>
      <c r="B166">
        <v>17</v>
      </c>
      <c r="C166">
        <v>0.31063598258906699</v>
      </c>
      <c r="D166">
        <v>0.19210006773584701</v>
      </c>
      <c r="E166">
        <v>4.7872527466290102E-2</v>
      </c>
      <c r="F166" s="11">
        <v>2.20440387460954E-4</v>
      </c>
      <c r="G166" s="11">
        <v>0.61867604775021401</v>
      </c>
      <c r="H166" s="11">
        <v>-4.5662691377056801E-2</v>
      </c>
      <c r="I166">
        <v>-5.1172720067970996</v>
      </c>
      <c r="J166">
        <v>0.25677732638933398</v>
      </c>
      <c r="K166">
        <v>2.2038341553629898E-2</v>
      </c>
      <c r="L166">
        <v>0.90057108165267696</v>
      </c>
      <c r="M166">
        <v>0.85638405919429605</v>
      </c>
      <c r="N166">
        <v>-6.0258352936222198E-2</v>
      </c>
      <c r="P166" s="15"/>
    </row>
    <row r="167" spans="1:16" customFormat="1" x14ac:dyDescent="0.25">
      <c r="A167" t="s">
        <v>8</v>
      </c>
      <c r="B167">
        <v>26</v>
      </c>
      <c r="C167">
        <v>-0.101510437716766</v>
      </c>
      <c r="D167">
        <v>0.61661237232731503</v>
      </c>
      <c r="E167">
        <v>-2.9416455616497701E-2</v>
      </c>
      <c r="F167" s="11">
        <v>2.22265948699178E-4</v>
      </c>
      <c r="G167" s="11">
        <v>0.50664852200157895</v>
      </c>
      <c r="H167" s="11">
        <v>-2.14525806206474E-2</v>
      </c>
      <c r="I167">
        <v>-9.0059695400393096</v>
      </c>
      <c r="J167">
        <v>3.19336725837557E-2</v>
      </c>
      <c r="K167">
        <v>0.13801664362697699</v>
      </c>
      <c r="L167">
        <v>-11.579618366877799</v>
      </c>
      <c r="M167">
        <v>3.8179563629719498E-2</v>
      </c>
      <c r="N167">
        <v>0.12722594131366799</v>
      </c>
      <c r="P167" s="15"/>
    </row>
    <row r="168" spans="1:16" customFormat="1" x14ac:dyDescent="0.25">
      <c r="A168" t="s">
        <v>53</v>
      </c>
      <c r="B168">
        <v>10</v>
      </c>
      <c r="C168">
        <v>-0.110579276584184</v>
      </c>
      <c r="D168">
        <v>0.78753972676413397</v>
      </c>
      <c r="E168">
        <v>-0.10167346048136799</v>
      </c>
      <c r="F168" s="11">
        <v>2.2454930624816099E-4</v>
      </c>
      <c r="G168" s="11">
        <v>0.71899911128839</v>
      </c>
      <c r="H168" s="11">
        <v>-9.4347062108814897E-2</v>
      </c>
      <c r="I168">
        <v>-5.9783187316789101</v>
      </c>
      <c r="J168">
        <v>0.47926180461184298</v>
      </c>
      <c r="K168">
        <v>-4.7693292329891397E-2</v>
      </c>
      <c r="L168">
        <v>-5.1588959019295499</v>
      </c>
      <c r="M168">
        <v>0.52003583073801896</v>
      </c>
      <c r="N168">
        <v>-5.84128518391034E-2</v>
      </c>
      <c r="P168" s="15"/>
    </row>
    <row r="169" spans="1:16" customFormat="1" x14ac:dyDescent="0.25">
      <c r="A169" t="s">
        <v>9</v>
      </c>
      <c r="B169">
        <v>9</v>
      </c>
      <c r="C169">
        <v>-0.28081573723155001</v>
      </c>
      <c r="D169">
        <v>0.565483306469305</v>
      </c>
      <c r="E169">
        <v>-7.6645883531002199E-2</v>
      </c>
      <c r="F169" s="11">
        <v>2.2468410218724801E-4</v>
      </c>
      <c r="G169" s="11">
        <v>0.68007243562278397</v>
      </c>
      <c r="H169" s="11">
        <v>-9.98381846860006E-2</v>
      </c>
      <c r="I169">
        <v>-2.36536983511016</v>
      </c>
      <c r="J169">
        <v>0.76640700807998496</v>
      </c>
      <c r="K169">
        <v>-0.111868864351703</v>
      </c>
      <c r="L169">
        <v>-6.3483652795679903</v>
      </c>
      <c r="M169">
        <v>0.61388242830488005</v>
      </c>
      <c r="N169">
        <v>-8.7544660462306897E-2</v>
      </c>
      <c r="P169" s="15"/>
    </row>
    <row r="170" spans="1:16" customFormat="1" x14ac:dyDescent="0.25">
      <c r="A170" t="s">
        <v>276</v>
      </c>
      <c r="B170">
        <v>14</v>
      </c>
      <c r="C170">
        <v>-5.9656000725158399E-2</v>
      </c>
      <c r="D170">
        <v>0.786759706559783</v>
      </c>
      <c r="E170">
        <v>-7.0641748713018607E-2</v>
      </c>
      <c r="F170" s="11">
        <v>2.2522636641377099E-4</v>
      </c>
      <c r="G170" s="11">
        <v>0.62157265854122201</v>
      </c>
      <c r="H170" s="11">
        <v>-5.6151549944410302E-2</v>
      </c>
      <c r="I170">
        <v>-2.2855275067887102</v>
      </c>
      <c r="J170">
        <v>0.75557677331888895</v>
      </c>
      <c r="K170">
        <v>-6.8613492450141103E-2</v>
      </c>
      <c r="L170">
        <v>0.42836175426867701</v>
      </c>
      <c r="M170">
        <v>0.93005430648855103</v>
      </c>
      <c r="N170">
        <v>-7.6260020288657193E-2</v>
      </c>
      <c r="P170" s="15"/>
    </row>
    <row r="171" spans="1:16" customFormat="1" x14ac:dyDescent="0.25">
      <c r="A171" t="s">
        <v>242</v>
      </c>
      <c r="B171">
        <v>26</v>
      </c>
      <c r="C171">
        <v>5.8386411889592097E-3</v>
      </c>
      <c r="D171">
        <v>0.97635874133739398</v>
      </c>
      <c r="E171">
        <v>-3.99627301804482E-2</v>
      </c>
      <c r="F171" s="11">
        <v>2.25469723146505E-4</v>
      </c>
      <c r="G171" s="11">
        <v>0.48013453612088602</v>
      </c>
      <c r="H171" s="11">
        <v>-1.90556393912675E-2</v>
      </c>
      <c r="I171">
        <v>-0.389308160906298</v>
      </c>
      <c r="J171">
        <v>0.92950392052767905</v>
      </c>
      <c r="K171">
        <v>-3.96678841705966E-2</v>
      </c>
      <c r="L171">
        <v>-1.55939250812129</v>
      </c>
      <c r="M171">
        <v>0.693134289196779</v>
      </c>
      <c r="N171">
        <v>-3.3412529118657802E-2</v>
      </c>
      <c r="P171" s="15"/>
    </row>
    <row r="172" spans="1:16" customFormat="1" x14ac:dyDescent="0.25">
      <c r="A172" t="s">
        <v>201</v>
      </c>
      <c r="B172">
        <v>25</v>
      </c>
      <c r="C172">
        <v>8.9491476511449203E-2</v>
      </c>
      <c r="D172">
        <v>0.66227152683630197</v>
      </c>
      <c r="E172">
        <v>-3.32465319436763E-2</v>
      </c>
      <c r="F172" s="11">
        <v>2.2695617741850499E-4</v>
      </c>
      <c r="G172" s="11">
        <v>0.41561973746061098</v>
      </c>
      <c r="H172" s="11">
        <v>-1.2711263143392999E-2</v>
      </c>
      <c r="I172">
        <v>-13.705681718499299</v>
      </c>
      <c r="J172">
        <v>8.1961484963961504E-4</v>
      </c>
      <c r="K172">
        <v>0.35280507710590697</v>
      </c>
      <c r="L172">
        <v>-6.8071065177743</v>
      </c>
      <c r="M172">
        <v>8.22818631246581E-2</v>
      </c>
      <c r="N172">
        <v>8.3871088291228593E-2</v>
      </c>
      <c r="P172" s="15"/>
    </row>
    <row r="173" spans="1:16" customFormat="1" x14ac:dyDescent="0.25">
      <c r="A173" t="s">
        <v>80</v>
      </c>
      <c r="B173">
        <v>14</v>
      </c>
      <c r="C173">
        <v>-0.42339253597121401</v>
      </c>
      <c r="D173">
        <v>6.0789117407144301E-2</v>
      </c>
      <c r="E173">
        <v>0.186707557862131</v>
      </c>
      <c r="F173" s="11">
        <v>2.27128452993782E-4</v>
      </c>
      <c r="G173" s="11">
        <v>0.49693676088047301</v>
      </c>
      <c r="H173" s="11">
        <v>-3.7925617981603897E-2</v>
      </c>
      <c r="I173">
        <v>-4.13254939422887</v>
      </c>
      <c r="J173">
        <v>0.343659578133581</v>
      </c>
      <c r="K173">
        <v>-2.4466181757063499E-3</v>
      </c>
      <c r="L173">
        <v>-8.2664798361640095</v>
      </c>
      <c r="M173">
        <v>9.0679642160480994E-2</v>
      </c>
      <c r="N173">
        <v>0.14317159486797401</v>
      </c>
      <c r="P173" s="15"/>
    </row>
    <row r="174" spans="1:16" customFormat="1" x14ac:dyDescent="0.25">
      <c r="A174" t="s">
        <v>135</v>
      </c>
      <c r="B174">
        <v>16</v>
      </c>
      <c r="C174">
        <v>-6.5453288791613398E-2</v>
      </c>
      <c r="D174">
        <v>0.65411737126295799</v>
      </c>
      <c r="E174">
        <v>-5.2009927853830899E-2</v>
      </c>
      <c r="F174" s="11">
        <v>2.28809650893427E-4</v>
      </c>
      <c r="G174" s="11">
        <v>0.33757288284227799</v>
      </c>
      <c r="H174" s="11">
        <v>-1.1657276558558699E-3</v>
      </c>
      <c r="I174">
        <v>-7.4761616382369702</v>
      </c>
      <c r="J174">
        <v>6.0686809353146798E-3</v>
      </c>
      <c r="K174">
        <v>0.36471627535227502</v>
      </c>
      <c r="L174">
        <v>-9.7873609087020395</v>
      </c>
      <c r="M174">
        <v>8.1599624919446497E-3</v>
      </c>
      <c r="N174">
        <v>0.34106843890226901</v>
      </c>
      <c r="P174" s="15"/>
    </row>
    <row r="175" spans="1:16" customFormat="1" x14ac:dyDescent="0.25">
      <c r="A175" t="s">
        <v>265</v>
      </c>
      <c r="B175">
        <v>18</v>
      </c>
      <c r="C175">
        <v>-0.353064837353392</v>
      </c>
      <c r="D175">
        <v>0.13801004801653999</v>
      </c>
      <c r="E175">
        <v>7.3248314423408595E-2</v>
      </c>
      <c r="F175" s="11">
        <v>2.3053945708734601E-4</v>
      </c>
      <c r="G175" s="11">
        <v>0.58190607778821102</v>
      </c>
      <c r="H175" s="11">
        <v>-3.95564638319965E-2</v>
      </c>
      <c r="I175">
        <v>-9.8840761337823899</v>
      </c>
      <c r="J175">
        <v>1.7021740434911899E-2</v>
      </c>
      <c r="K175">
        <v>0.249851205215984</v>
      </c>
      <c r="L175">
        <v>-7.7996822694925196</v>
      </c>
      <c r="M175">
        <v>9.6268745914023401E-2</v>
      </c>
      <c r="N175">
        <v>0.104477919274124</v>
      </c>
      <c r="P175" s="15"/>
    </row>
    <row r="176" spans="1:16" customFormat="1" x14ac:dyDescent="0.25">
      <c r="A176" t="s">
        <v>86</v>
      </c>
      <c r="B176">
        <v>10</v>
      </c>
      <c r="C176">
        <v>-0.33085684115251202</v>
      </c>
      <c r="D176">
        <v>0.238893387736895</v>
      </c>
      <c r="E176">
        <v>5.5803233356967401E-2</v>
      </c>
      <c r="F176" s="11">
        <v>2.3738443838038301E-4</v>
      </c>
      <c r="G176" s="11">
        <v>0.60646239933228197</v>
      </c>
      <c r="H176" s="11">
        <v>-7.7022286407542301E-2</v>
      </c>
      <c r="I176">
        <v>-7.01079921112765</v>
      </c>
      <c r="J176">
        <v>0.30293081191949101</v>
      </c>
      <c r="K176">
        <v>1.9019526927727098E-2</v>
      </c>
      <c r="L176">
        <v>-7.0586970151343298</v>
      </c>
      <c r="M176">
        <v>0.113798805028758</v>
      </c>
      <c r="N176">
        <v>0.17131308060990699</v>
      </c>
      <c r="P176" s="15"/>
    </row>
    <row r="177" spans="1:16" customFormat="1" x14ac:dyDescent="0.25">
      <c r="A177" t="s">
        <v>246</v>
      </c>
      <c r="B177">
        <v>9</v>
      </c>
      <c r="C177">
        <v>-0.44667964525199799</v>
      </c>
      <c r="D177">
        <v>0.46923205823722502</v>
      </c>
      <c r="E177">
        <v>-4.9302055863145802E-2</v>
      </c>
      <c r="F177" s="11">
        <v>2.3820461439865101E-4</v>
      </c>
      <c r="G177" s="11">
        <v>0.80047046659454701</v>
      </c>
      <c r="H177" s="11">
        <v>-0.11548049649799499</v>
      </c>
      <c r="I177">
        <v>1.1202858371970399</v>
      </c>
      <c r="J177">
        <v>0.93015560492356997</v>
      </c>
      <c r="K177">
        <v>-0.123850770607739</v>
      </c>
      <c r="L177">
        <v>-8.1062252718573795</v>
      </c>
      <c r="M177">
        <v>0.26724992897250299</v>
      </c>
      <c r="N177">
        <v>4.4783533175010201E-2</v>
      </c>
      <c r="P177" s="15"/>
    </row>
    <row r="178" spans="1:16" customFormat="1" x14ac:dyDescent="0.25">
      <c r="A178" t="s">
        <v>106</v>
      </c>
      <c r="B178">
        <v>21</v>
      </c>
      <c r="C178">
        <v>-9.4425698262499094E-2</v>
      </c>
      <c r="D178">
        <v>0.68842759385535501</v>
      </c>
      <c r="E178">
        <v>-4.1380489879546199E-2</v>
      </c>
      <c r="F178" s="11">
        <v>2.38325952531219E-4</v>
      </c>
      <c r="G178" s="11">
        <v>0.58487791061768701</v>
      </c>
      <c r="H178" s="11">
        <v>-3.4059545650251898E-2</v>
      </c>
      <c r="I178">
        <v>-3.7907289807500901</v>
      </c>
      <c r="J178">
        <v>0.47549061674058801</v>
      </c>
      <c r="K178">
        <v>-2.2947315722996499E-2</v>
      </c>
      <c r="L178">
        <v>-6.2103035154165402</v>
      </c>
      <c r="M178">
        <v>0.23875696275604799</v>
      </c>
      <c r="N178">
        <v>2.2103049913997599E-2</v>
      </c>
      <c r="P178" s="15"/>
    </row>
    <row r="179" spans="1:16" customFormat="1" x14ac:dyDescent="0.25">
      <c r="A179" t="s">
        <v>40</v>
      </c>
      <c r="B179">
        <v>31</v>
      </c>
      <c r="C179">
        <v>5.7458305363840098E-2</v>
      </c>
      <c r="D179">
        <v>0.61069507721887195</v>
      </c>
      <c r="E179">
        <v>-2.4296435089198501E-2</v>
      </c>
      <c r="F179" s="11">
        <v>2.3903104232485099E-4</v>
      </c>
      <c r="G179" s="11">
        <v>0.15425837997883399</v>
      </c>
      <c r="H179" s="11">
        <v>3.5354466775646798E-2</v>
      </c>
      <c r="I179">
        <v>-4.7763870602495002</v>
      </c>
      <c r="J179">
        <v>1.6618336151808001E-2</v>
      </c>
      <c r="K179">
        <v>0.14919964233169</v>
      </c>
      <c r="L179">
        <v>-3.9104494092752899</v>
      </c>
      <c r="M179">
        <v>7.7653656690258005E-2</v>
      </c>
      <c r="N179">
        <v>7.0135319424536394E-2</v>
      </c>
      <c r="P179" s="15"/>
    </row>
    <row r="180" spans="1:16" customFormat="1" x14ac:dyDescent="0.25">
      <c r="A180" t="s">
        <v>88</v>
      </c>
      <c r="B180">
        <v>12</v>
      </c>
      <c r="C180">
        <v>1.85718201754374E-2</v>
      </c>
      <c r="D180">
        <v>0.95590609512304603</v>
      </c>
      <c r="E180">
        <v>-9.0591867348727206E-2</v>
      </c>
      <c r="F180" s="11">
        <v>2.4160938985636499E-4</v>
      </c>
      <c r="G180" s="11">
        <v>0.62784055356281498</v>
      </c>
      <c r="H180" s="11">
        <v>-6.6793657047209201E-2</v>
      </c>
      <c r="I180">
        <v>-8.3903495040356795</v>
      </c>
      <c r="J180">
        <v>0.11233568591717399</v>
      </c>
      <c r="K180">
        <v>0.14152000192357</v>
      </c>
      <c r="L180">
        <v>-8.1188382471854208</v>
      </c>
      <c r="M180">
        <v>0.12985410909734199</v>
      </c>
      <c r="N180">
        <v>0.122830238456771</v>
      </c>
      <c r="P180" s="15"/>
    </row>
    <row r="181" spans="1:16" customFormat="1" x14ac:dyDescent="0.25">
      <c r="A181" t="s">
        <v>224</v>
      </c>
      <c r="B181">
        <v>11</v>
      </c>
      <c r="C181">
        <v>-0.13941655359566801</v>
      </c>
      <c r="D181">
        <v>0.66683272268108196</v>
      </c>
      <c r="E181">
        <v>-7.8779488635433603E-2</v>
      </c>
      <c r="F181" s="11">
        <v>2.4369184599970801E-4</v>
      </c>
      <c r="G181" s="11">
        <v>0.713127487677639</v>
      </c>
      <c r="H181" s="11">
        <v>-8.4481362353002507E-2</v>
      </c>
      <c r="I181">
        <v>-10.8697888765508</v>
      </c>
      <c r="J181">
        <v>7.6689934380704594E-2</v>
      </c>
      <c r="K181">
        <v>0.20834391678099901</v>
      </c>
      <c r="L181">
        <v>-12.3942803007339</v>
      </c>
      <c r="M181">
        <v>1.29867621513891E-2</v>
      </c>
      <c r="N181">
        <v>0.42394704879751699</v>
      </c>
      <c r="P181" s="15"/>
    </row>
    <row r="182" spans="1:16" customFormat="1" x14ac:dyDescent="0.25">
      <c r="A182" t="s">
        <v>192</v>
      </c>
      <c r="B182">
        <v>26</v>
      </c>
      <c r="C182">
        <v>-0.42549495767140799</v>
      </c>
      <c r="D182">
        <v>1.3304290823509901E-2</v>
      </c>
      <c r="E182">
        <v>0.19002464993038201</v>
      </c>
      <c r="F182" s="11">
        <v>2.45044541443719E-4</v>
      </c>
      <c r="G182" s="11">
        <v>0.36138361073640801</v>
      </c>
      <c r="H182" s="11">
        <v>-5.2401925674698804E-3</v>
      </c>
      <c r="I182">
        <v>-10.413559482534099</v>
      </c>
      <c r="J182">
        <v>2.8597362218972999E-4</v>
      </c>
      <c r="K182">
        <v>0.391845998025797</v>
      </c>
      <c r="L182">
        <v>-10.795769587759599</v>
      </c>
      <c r="M182">
        <v>2.2697581567932799E-3</v>
      </c>
      <c r="N182">
        <v>0.28877139673587798</v>
      </c>
      <c r="P182" s="15"/>
    </row>
    <row r="183" spans="1:16" customFormat="1" x14ac:dyDescent="0.25">
      <c r="A183" t="s">
        <v>217</v>
      </c>
      <c r="B183">
        <v>22</v>
      </c>
      <c r="C183">
        <v>-0.15416317616084299</v>
      </c>
      <c r="D183">
        <v>0.47610910336157097</v>
      </c>
      <c r="E183">
        <v>-2.1998186879683201E-2</v>
      </c>
      <c r="F183" s="11">
        <v>2.5128026380289299E-4</v>
      </c>
      <c r="G183" s="11">
        <v>0.53868161558060501</v>
      </c>
      <c r="H183" s="11">
        <v>-2.84858859392716E-2</v>
      </c>
      <c r="I183">
        <v>-8.3877193542730897</v>
      </c>
      <c r="J183">
        <v>4.3795842063174599E-2</v>
      </c>
      <c r="K183">
        <v>0.140672924869371</v>
      </c>
      <c r="L183">
        <v>-7.2392329846668897</v>
      </c>
      <c r="M183">
        <v>6.9828376048553797E-2</v>
      </c>
      <c r="N183">
        <v>0.107495911290426</v>
      </c>
      <c r="P183" s="15"/>
    </row>
    <row r="184" spans="1:16" customFormat="1" x14ac:dyDescent="0.25">
      <c r="A184" t="s">
        <v>223</v>
      </c>
      <c r="B184">
        <v>38</v>
      </c>
      <c r="C184">
        <v>-0.439489150825773</v>
      </c>
      <c r="D184">
        <v>1.2881476647451999E-2</v>
      </c>
      <c r="E184">
        <v>0.13302385333424799</v>
      </c>
      <c r="F184" s="11">
        <v>2.5542214432465102E-4</v>
      </c>
      <c r="G184" s="11">
        <v>0.36366284479682898</v>
      </c>
      <c r="H184" s="11">
        <v>-4.07086873009899E-3</v>
      </c>
      <c r="I184">
        <v>-6.0619922220449096</v>
      </c>
      <c r="J184">
        <v>8.9692647088396693E-2</v>
      </c>
      <c r="K184">
        <v>5.08781637564341E-2</v>
      </c>
      <c r="L184">
        <v>-7.5732815070143698</v>
      </c>
      <c r="M184">
        <v>3.09426220024989E-2</v>
      </c>
      <c r="N184">
        <v>9.5946557824723305E-2</v>
      </c>
      <c r="P184" s="15"/>
    </row>
    <row r="185" spans="1:16" customFormat="1" x14ac:dyDescent="0.25">
      <c r="A185" t="s">
        <v>19</v>
      </c>
      <c r="B185">
        <v>20</v>
      </c>
      <c r="C185">
        <v>-0.17491105245036501</v>
      </c>
      <c r="D185">
        <v>0.26228701611335298</v>
      </c>
      <c r="E185">
        <v>1.6461372176808101E-2</v>
      </c>
      <c r="F185" s="11">
        <v>2.5787604982239001E-4</v>
      </c>
      <c r="G185" s="11">
        <v>0.40397704542350599</v>
      </c>
      <c r="H185" s="11">
        <v>-1.37576992814203E-2</v>
      </c>
      <c r="I185">
        <v>-0.989039820712177</v>
      </c>
      <c r="J185">
        <v>0.80480105049433803</v>
      </c>
      <c r="K185">
        <v>-4.9163352622365403E-2</v>
      </c>
      <c r="L185">
        <v>-2.64977106423038</v>
      </c>
      <c r="M185">
        <v>0.47715836433736297</v>
      </c>
      <c r="N185">
        <v>-2.4278704230719501E-2</v>
      </c>
      <c r="P185" s="15"/>
    </row>
    <row r="186" spans="1:16" customFormat="1" x14ac:dyDescent="0.25">
      <c r="A186" t="s">
        <v>45</v>
      </c>
      <c r="B186">
        <v>25</v>
      </c>
      <c r="C186">
        <v>-0.43158642698645899</v>
      </c>
      <c r="D186">
        <v>4.5578591953710702E-2</v>
      </c>
      <c r="E186">
        <v>0.121182308681814</v>
      </c>
      <c r="F186" s="11">
        <v>2.6062717389180399E-4</v>
      </c>
      <c r="G186" s="11">
        <v>0.46117538027865101</v>
      </c>
      <c r="H186" s="11">
        <v>-1.78779902124537E-2</v>
      </c>
      <c r="I186">
        <v>-8.0747401215336705</v>
      </c>
      <c r="J186">
        <v>6.7319988636401706E-2</v>
      </c>
      <c r="K186">
        <v>9.6558020842453796E-2</v>
      </c>
      <c r="L186">
        <v>-3.9972978553046601</v>
      </c>
      <c r="M186">
        <v>0.28485956676961699</v>
      </c>
      <c r="N186">
        <v>7.8027774671581797E-3</v>
      </c>
      <c r="P186" s="15"/>
    </row>
    <row r="187" spans="1:16" customFormat="1" x14ac:dyDescent="0.25">
      <c r="A187" t="s">
        <v>137</v>
      </c>
      <c r="B187">
        <v>16</v>
      </c>
      <c r="C187">
        <v>-0.42246212977616598</v>
      </c>
      <c r="D187">
        <v>9.6556369892560695E-2</v>
      </c>
      <c r="E187">
        <v>0.118116014183816</v>
      </c>
      <c r="F187" s="11">
        <v>2.6098124165983198E-4</v>
      </c>
      <c r="G187" s="11">
        <v>0.45621315003936302</v>
      </c>
      <c r="H187" s="11">
        <v>-2.6626169485038501E-2</v>
      </c>
      <c r="I187">
        <v>-1.81471519526064</v>
      </c>
      <c r="J187">
        <v>0.74580500261421601</v>
      </c>
      <c r="K187">
        <v>-5.8968570044823497E-2</v>
      </c>
      <c r="L187">
        <v>0.75257109137912603</v>
      </c>
      <c r="M187">
        <v>0.90977952438179599</v>
      </c>
      <c r="N187">
        <v>-6.5723046102300398E-2</v>
      </c>
      <c r="P187" s="15"/>
    </row>
    <row r="188" spans="1:16" customFormat="1" x14ac:dyDescent="0.25">
      <c r="A188" t="s">
        <v>168</v>
      </c>
      <c r="B188">
        <v>39</v>
      </c>
      <c r="C188">
        <v>-0.15084852294154599</v>
      </c>
      <c r="D188">
        <v>0.30473617672571801</v>
      </c>
      <c r="E188">
        <v>2.1083233201000299E-3</v>
      </c>
      <c r="F188" s="11">
        <v>2.6416156108533201E-4</v>
      </c>
      <c r="G188" s="11">
        <v>0.23871582709829101</v>
      </c>
      <c r="H188" s="11">
        <v>1.09766547799414E-2</v>
      </c>
      <c r="I188">
        <v>-8.5083686430159204</v>
      </c>
      <c r="J188">
        <v>4.68477420054052E-3</v>
      </c>
      <c r="K188">
        <v>0.17073527877228301</v>
      </c>
      <c r="L188">
        <v>-4.8636540372228803</v>
      </c>
      <c r="M188">
        <v>8.9989612562499904E-2</v>
      </c>
      <c r="N188">
        <v>4.9403971134333501E-2</v>
      </c>
      <c r="P188" s="15"/>
    </row>
    <row r="189" spans="1:16" customFormat="1" x14ac:dyDescent="0.25">
      <c r="A189" t="s">
        <v>281</v>
      </c>
      <c r="B189">
        <v>28</v>
      </c>
      <c r="C189">
        <v>-0.54061078622481296</v>
      </c>
      <c r="D189">
        <v>4.3866499666271402E-2</v>
      </c>
      <c r="E189">
        <v>0.110272173398893</v>
      </c>
      <c r="F189" s="11">
        <v>2.6443373416374998E-4</v>
      </c>
      <c r="G189" s="11">
        <v>0.54470955571963697</v>
      </c>
      <c r="H189" s="11">
        <v>-2.2781480276223599E-2</v>
      </c>
      <c r="I189">
        <v>-10.649195288088199</v>
      </c>
      <c r="J189">
        <v>2.20155540744949E-2</v>
      </c>
      <c r="K189">
        <v>0.14908537920380799</v>
      </c>
      <c r="L189">
        <v>-12.9417031215538</v>
      </c>
      <c r="M189">
        <v>8.4910919876687793E-3</v>
      </c>
      <c r="N189">
        <v>0.20137956519533701</v>
      </c>
      <c r="P189" s="15"/>
    </row>
    <row r="190" spans="1:16" customFormat="1" x14ac:dyDescent="0.25">
      <c r="A190" t="s">
        <v>182</v>
      </c>
      <c r="B190">
        <v>21</v>
      </c>
      <c r="C190">
        <v>0.15357261917991599</v>
      </c>
      <c r="D190">
        <v>0.53909653510984501</v>
      </c>
      <c r="E190">
        <v>-2.9890883622812899E-2</v>
      </c>
      <c r="F190" s="11">
        <v>2.6519790783668002E-4</v>
      </c>
      <c r="G190" s="11">
        <v>0.43226328982374701</v>
      </c>
      <c r="H190" s="11">
        <v>-1.7323597428901199E-2</v>
      </c>
      <c r="I190">
        <v>-5.7480911896897</v>
      </c>
      <c r="J190">
        <v>0.11246016330381101</v>
      </c>
      <c r="K190">
        <v>7.7185464925522904E-2</v>
      </c>
      <c r="L190">
        <v>-1.16324537257531</v>
      </c>
      <c r="M190">
        <v>0.761116670545958</v>
      </c>
      <c r="N190">
        <v>-4.5036722649113702E-2</v>
      </c>
      <c r="P190" s="15"/>
    </row>
    <row r="191" spans="1:16" customFormat="1" x14ac:dyDescent="0.25">
      <c r="A191" t="s">
        <v>231</v>
      </c>
      <c r="B191">
        <v>32</v>
      </c>
      <c r="C191">
        <v>-0.20812211438801601</v>
      </c>
      <c r="D191">
        <v>0.126899404623152</v>
      </c>
      <c r="E191">
        <v>4.3646360318510699E-2</v>
      </c>
      <c r="F191" s="11">
        <v>2.7102088121487003E-4</v>
      </c>
      <c r="G191" s="11">
        <v>0.24995515200403401</v>
      </c>
      <c r="H191" s="11">
        <v>1.1570668377076701E-2</v>
      </c>
      <c r="I191">
        <v>-3.86117856898831</v>
      </c>
      <c r="J191">
        <v>0.23769538781872501</v>
      </c>
      <c r="K191">
        <v>1.3857213663302099E-2</v>
      </c>
      <c r="L191">
        <v>-4.1970828754188796</v>
      </c>
      <c r="M191">
        <v>0.143727720967435</v>
      </c>
      <c r="N191">
        <v>3.75951161450849E-2</v>
      </c>
      <c r="P191" s="15"/>
    </row>
    <row r="192" spans="1:16" customFormat="1" x14ac:dyDescent="0.25">
      <c r="A192" t="s">
        <v>194</v>
      </c>
      <c r="B192">
        <v>22</v>
      </c>
      <c r="C192">
        <v>-0.42351839090360999</v>
      </c>
      <c r="D192">
        <v>5.3592728087546199E-2</v>
      </c>
      <c r="E192">
        <v>0.12635661597953901</v>
      </c>
      <c r="F192" s="11">
        <v>2.7374616062054801E-4</v>
      </c>
      <c r="G192" s="11">
        <v>0.28752198431121201</v>
      </c>
      <c r="H192" s="11">
        <v>8.6001532142165899E-3</v>
      </c>
      <c r="I192">
        <v>-11.1122365770284</v>
      </c>
      <c r="J192">
        <v>1.7477576298361198E-2</v>
      </c>
      <c r="K192">
        <v>0.20446911131182699</v>
      </c>
      <c r="L192">
        <v>-7.3032374922961703</v>
      </c>
      <c r="M192">
        <v>4.1252687533023802E-2</v>
      </c>
      <c r="N192">
        <v>0.144899480673466</v>
      </c>
      <c r="P192" s="15"/>
    </row>
    <row r="193" spans="1:16" customFormat="1" x14ac:dyDescent="0.25">
      <c r="A193" s="8" t="s">
        <v>235</v>
      </c>
      <c r="B193">
        <v>9</v>
      </c>
      <c r="C193">
        <v>-2.76732939279953E-2</v>
      </c>
      <c r="D193">
        <v>0.81895804306325004</v>
      </c>
      <c r="E193">
        <v>-0.117186542558707</v>
      </c>
      <c r="F193" s="11">
        <v>2.7727180206876698E-4</v>
      </c>
      <c r="G193" s="11">
        <v>8.9883420852999996E-2</v>
      </c>
      <c r="H193" s="11">
        <v>0.232106015342054</v>
      </c>
      <c r="I193">
        <v>-5.9099084451941497</v>
      </c>
      <c r="J193">
        <v>7.9579814407384999E-2</v>
      </c>
      <c r="K193">
        <v>0.25188626663650299</v>
      </c>
      <c r="L193">
        <v>-4.1433355292050997</v>
      </c>
      <c r="M193">
        <v>9.7984592177399493E-2</v>
      </c>
      <c r="N193">
        <v>0.21789281695916099</v>
      </c>
      <c r="P193" s="15"/>
    </row>
    <row r="194" spans="1:16" customFormat="1" x14ac:dyDescent="0.25">
      <c r="A194" t="s">
        <v>150</v>
      </c>
      <c r="B194">
        <v>9</v>
      </c>
      <c r="C194">
        <v>0.116988926501808</v>
      </c>
      <c r="D194">
        <v>0.78150827075309304</v>
      </c>
      <c r="E194">
        <v>-0.11354590576724</v>
      </c>
      <c r="F194" s="11">
        <v>2.7819723752105002E-4</v>
      </c>
      <c r="G194" s="11">
        <v>0.64675813992306497</v>
      </c>
      <c r="H194" s="11">
        <v>-9.4007153201531204E-2</v>
      </c>
      <c r="I194">
        <v>-2.9764969231191301</v>
      </c>
      <c r="J194">
        <v>0.67289404646957895</v>
      </c>
      <c r="K194">
        <v>-9.8640584597199404E-2</v>
      </c>
      <c r="L194">
        <v>-5.9941750629722996</v>
      </c>
      <c r="M194">
        <v>0.45962606987280402</v>
      </c>
      <c r="N194">
        <v>-4.6095712760526403E-2</v>
      </c>
      <c r="P194" s="15"/>
    </row>
    <row r="195" spans="1:16" customFormat="1" x14ac:dyDescent="0.25">
      <c r="A195" t="s">
        <v>255</v>
      </c>
      <c r="B195">
        <v>17</v>
      </c>
      <c r="C195">
        <v>0.115901455767081</v>
      </c>
      <c r="D195">
        <v>0.69521269349010895</v>
      </c>
      <c r="E195">
        <v>-5.2035425163274203E-2</v>
      </c>
      <c r="F195" s="11">
        <v>2.82387989956834E-4</v>
      </c>
      <c r="G195" s="11">
        <v>0.47402424115526798</v>
      </c>
      <c r="H195" s="11">
        <v>-2.7958758777824701E-2</v>
      </c>
      <c r="I195">
        <v>-5.1937044834401398</v>
      </c>
      <c r="J195">
        <v>0.381865598081918</v>
      </c>
      <c r="K195">
        <v>-1.1386404672897799E-2</v>
      </c>
      <c r="L195">
        <v>-4.78614191300501</v>
      </c>
      <c r="M195">
        <v>0.55909566573032599</v>
      </c>
      <c r="N195">
        <v>-3.9375203453837E-2</v>
      </c>
      <c r="P195" s="15"/>
    </row>
    <row r="196" spans="1:16" customFormat="1" x14ac:dyDescent="0.25">
      <c r="A196" t="s">
        <v>27</v>
      </c>
      <c r="B196">
        <v>15</v>
      </c>
      <c r="C196">
        <v>-0.14753214433845099</v>
      </c>
      <c r="D196">
        <v>0.63365141197253105</v>
      </c>
      <c r="E196">
        <v>-5.3565295544656798E-2</v>
      </c>
      <c r="F196" s="11">
        <v>2.8967968464858998E-4</v>
      </c>
      <c r="G196" s="11">
        <v>0.38568921001698397</v>
      </c>
      <c r="H196" s="11">
        <v>-1.3389389474100601E-2</v>
      </c>
      <c r="I196">
        <v>-9.2248534501193795</v>
      </c>
      <c r="J196">
        <v>0.11393624936897399</v>
      </c>
      <c r="K196">
        <v>0.10940781818246401</v>
      </c>
      <c r="L196">
        <v>-17.122253588859699</v>
      </c>
      <c r="M196">
        <v>8.1197425654594896E-2</v>
      </c>
      <c r="N196">
        <v>0.144389411837923</v>
      </c>
      <c r="P196" s="15"/>
    </row>
    <row r="197" spans="1:16" customFormat="1" x14ac:dyDescent="0.25">
      <c r="A197" t="s">
        <v>18</v>
      </c>
      <c r="B197">
        <v>16</v>
      </c>
      <c r="C197">
        <v>-0.56606508875737904</v>
      </c>
      <c r="D197">
        <v>0.184803335530595</v>
      </c>
      <c r="E197">
        <v>5.5054524279927998E-2</v>
      </c>
      <c r="F197" s="11">
        <v>2.91172074293367E-4</v>
      </c>
      <c r="G197" s="11">
        <v>0.652172381254704</v>
      </c>
      <c r="H197" s="11">
        <v>-5.18342096491076E-2</v>
      </c>
      <c r="I197">
        <v>-12.510964768007501</v>
      </c>
      <c r="J197">
        <v>2.2624909520099701E-2</v>
      </c>
      <c r="K197">
        <v>0.25420317555057498</v>
      </c>
      <c r="L197">
        <v>-15.5832448490802</v>
      </c>
      <c r="M197">
        <v>5.9963106594392501E-3</v>
      </c>
      <c r="N197">
        <v>0.36565927383670199</v>
      </c>
      <c r="P197" s="15"/>
    </row>
    <row r="198" spans="1:16" customFormat="1" x14ac:dyDescent="0.25">
      <c r="A198" t="s">
        <v>270</v>
      </c>
      <c r="B198">
        <v>34</v>
      </c>
      <c r="C198">
        <v>-6.9767522940898496E-2</v>
      </c>
      <c r="D198">
        <v>0.60380731923445896</v>
      </c>
      <c r="E198">
        <v>-2.1802406804689801E-2</v>
      </c>
      <c r="F198" s="11">
        <v>2.93261774306368E-4</v>
      </c>
      <c r="G198" s="11">
        <v>0.19187690755421699</v>
      </c>
      <c r="H198" s="11">
        <v>2.22896815722337E-2</v>
      </c>
      <c r="I198">
        <v>-6.5635095763534199</v>
      </c>
      <c r="J198">
        <v>1.05077849771536E-2</v>
      </c>
      <c r="K198">
        <v>0.157607104600959</v>
      </c>
      <c r="L198">
        <v>-4.6546907925225902</v>
      </c>
      <c r="M198">
        <v>7.9930113131425895E-2</v>
      </c>
      <c r="N198">
        <v>6.2438436702082899E-2</v>
      </c>
      <c r="P198" s="15"/>
    </row>
    <row r="199" spans="1:16" customFormat="1" x14ac:dyDescent="0.25">
      <c r="A199" t="s">
        <v>269</v>
      </c>
      <c r="B199">
        <v>26</v>
      </c>
      <c r="C199">
        <v>-6.3608888592884402E-3</v>
      </c>
      <c r="D199">
        <v>0.96848213629764202</v>
      </c>
      <c r="E199">
        <v>-3.99337444239527E-2</v>
      </c>
      <c r="F199" s="11">
        <v>2.9368746424241599E-4</v>
      </c>
      <c r="G199" s="11">
        <v>0.32058529297271099</v>
      </c>
      <c r="H199" s="11">
        <v>1.0352605274474001E-3</v>
      </c>
      <c r="I199">
        <v>-9.0097262292773994</v>
      </c>
      <c r="J199">
        <v>9.6868869143077099E-3</v>
      </c>
      <c r="K199">
        <v>0.208418238059776</v>
      </c>
      <c r="L199">
        <v>-7.3356899218122402</v>
      </c>
      <c r="M199">
        <v>5.0906161305454597E-2</v>
      </c>
      <c r="N199">
        <v>0.109766511725802</v>
      </c>
      <c r="P199" s="15"/>
    </row>
    <row r="200" spans="1:16" customFormat="1" x14ac:dyDescent="0.25">
      <c r="A200" s="8" t="s">
        <v>220</v>
      </c>
      <c r="B200">
        <v>34</v>
      </c>
      <c r="C200">
        <v>-0.22473228450555299</v>
      </c>
      <c r="D200">
        <v>0.23041126458397301</v>
      </c>
      <c r="E200">
        <v>1.42922017471716E-2</v>
      </c>
      <c r="F200" s="11">
        <v>2.9704523057209198E-4</v>
      </c>
      <c r="G200" s="11">
        <v>0.31070251054817899</v>
      </c>
      <c r="H200" s="11">
        <v>1.7616058494188699E-3</v>
      </c>
      <c r="I200">
        <v>-7.8657375815298298</v>
      </c>
      <c r="J200">
        <v>2.53013212701334E-2</v>
      </c>
      <c r="K200">
        <v>0.11665671579663101</v>
      </c>
      <c r="L200">
        <v>-3.1874188279593798</v>
      </c>
      <c r="M200">
        <v>0.35019745131965402</v>
      </c>
      <c r="N200">
        <v>-3.0079918552081701E-3</v>
      </c>
      <c r="P200" s="15"/>
    </row>
    <row r="201" spans="1:16" customFormat="1" x14ac:dyDescent="0.25">
      <c r="A201" t="s">
        <v>166</v>
      </c>
      <c r="B201">
        <v>23</v>
      </c>
      <c r="C201">
        <v>5.2792321116926701E-2</v>
      </c>
      <c r="D201">
        <v>0.76384448435368901</v>
      </c>
      <c r="E201">
        <v>-4.1075905539371502E-2</v>
      </c>
      <c r="F201" s="11">
        <v>2.9764734029355799E-4</v>
      </c>
      <c r="G201" s="11">
        <v>0.29400340890920301</v>
      </c>
      <c r="H201" s="11">
        <v>6.72511663898623E-3</v>
      </c>
      <c r="I201">
        <v>-3.5092974369688799</v>
      </c>
      <c r="J201">
        <v>0.291104319508317</v>
      </c>
      <c r="K201">
        <v>7.3395123133017702E-3</v>
      </c>
      <c r="L201">
        <v>-1.01132072741785</v>
      </c>
      <c r="M201">
        <v>0.77744805299785003</v>
      </c>
      <c r="N201">
        <v>-4.1578166461415399E-2</v>
      </c>
      <c r="P201" s="15"/>
    </row>
    <row r="202" spans="1:16" customFormat="1" x14ac:dyDescent="0.25">
      <c r="A202" t="s">
        <v>93</v>
      </c>
      <c r="B202">
        <v>13</v>
      </c>
      <c r="C202">
        <v>3.9818739950296597E-2</v>
      </c>
      <c r="D202">
        <v>0.889399711636784</v>
      </c>
      <c r="E202">
        <v>-8.1514819318331905E-2</v>
      </c>
      <c r="F202" s="11">
        <v>2.9897697583502201E-4</v>
      </c>
      <c r="G202" s="11">
        <v>0.426727871331265</v>
      </c>
      <c r="H202" s="11">
        <v>-2.5493236915388202E-2</v>
      </c>
      <c r="I202">
        <v>-11.427719014246</v>
      </c>
      <c r="J202">
        <v>0.17706534887224701</v>
      </c>
      <c r="K202">
        <v>7.5183763628133102E-2</v>
      </c>
      <c r="L202">
        <v>-3.4316539748908799</v>
      </c>
      <c r="M202">
        <v>0.65851999809498296</v>
      </c>
      <c r="N202">
        <v>-6.5106521952521298E-2</v>
      </c>
      <c r="P202" s="15"/>
    </row>
    <row r="203" spans="1:16" customFormat="1" x14ac:dyDescent="0.25">
      <c r="A203" t="s">
        <v>240</v>
      </c>
      <c r="B203">
        <v>27</v>
      </c>
      <c r="C203">
        <v>-0.22743173760947799</v>
      </c>
      <c r="D203">
        <v>0.41103147975776699</v>
      </c>
      <c r="E203">
        <v>-1.1307457881968699E-2</v>
      </c>
      <c r="F203" s="11">
        <v>2.9921423792522999E-4</v>
      </c>
      <c r="G203" s="11">
        <v>0.40546060814856</v>
      </c>
      <c r="H203" s="11">
        <v>-1.06631247337461E-2</v>
      </c>
      <c r="I203">
        <v>-9.3360884542130709</v>
      </c>
      <c r="J203">
        <v>5.8284753364771701E-2</v>
      </c>
      <c r="K203">
        <v>9.7701183849568898E-2</v>
      </c>
      <c r="L203">
        <v>-10.367782951222001</v>
      </c>
      <c r="M203">
        <v>2.9512288100137798E-2</v>
      </c>
      <c r="N203">
        <v>0.13752682423513399</v>
      </c>
      <c r="P203" s="15"/>
    </row>
    <row r="204" spans="1:16" customFormat="1" x14ac:dyDescent="0.25">
      <c r="A204" t="s">
        <v>253</v>
      </c>
      <c r="B204">
        <v>14</v>
      </c>
      <c r="C204">
        <v>1.6834365325078399E-2</v>
      </c>
      <c r="D204">
        <v>0.91592276911733805</v>
      </c>
      <c r="E204">
        <v>-7.5964067679557198E-2</v>
      </c>
      <c r="F204" s="11">
        <v>3.0058514108907502E-4</v>
      </c>
      <c r="G204" s="11">
        <v>0.40789173951017399</v>
      </c>
      <c r="H204" s="11">
        <v>-1.9555330533319801E-2</v>
      </c>
      <c r="I204">
        <v>-1.49343249565164</v>
      </c>
      <c r="J204">
        <v>0.70606605937941402</v>
      </c>
      <c r="K204">
        <v>-6.4748279567580697E-2</v>
      </c>
      <c r="L204">
        <v>-1.58588548075058</v>
      </c>
      <c r="M204">
        <v>0.621223041336462</v>
      </c>
      <c r="N204">
        <v>-5.61102770507056E-2</v>
      </c>
      <c r="P204" s="15"/>
    </row>
    <row r="205" spans="1:16" customFormat="1" x14ac:dyDescent="0.25">
      <c r="A205" t="s">
        <v>178</v>
      </c>
      <c r="B205">
        <v>16</v>
      </c>
      <c r="C205">
        <v>0.306636214329712</v>
      </c>
      <c r="D205">
        <v>0.11900845849486399</v>
      </c>
      <c r="E205">
        <v>9.7774050855981801E-2</v>
      </c>
      <c r="F205" s="11">
        <v>3.00786827659527E-4</v>
      </c>
      <c r="G205" s="11">
        <v>0.232567331688081</v>
      </c>
      <c r="H205" s="11">
        <v>3.30976043398351E-2</v>
      </c>
      <c r="I205">
        <v>-2.8036902007600499</v>
      </c>
      <c r="J205">
        <v>0.58302170939862996</v>
      </c>
      <c r="K205">
        <v>-4.4739521549063403E-2</v>
      </c>
      <c r="L205">
        <v>2.2885545691350999</v>
      </c>
      <c r="M205">
        <v>0.74872300096577404</v>
      </c>
      <c r="N205">
        <v>-5.9149785113043599E-2</v>
      </c>
      <c r="P205" s="15"/>
    </row>
    <row r="206" spans="1:16" customFormat="1" x14ac:dyDescent="0.25">
      <c r="A206" t="s">
        <v>284</v>
      </c>
      <c r="B206">
        <v>20</v>
      </c>
      <c r="C206">
        <v>-0.17533231289777301</v>
      </c>
      <c r="D206">
        <v>0.19185278394107</v>
      </c>
      <c r="E206">
        <v>3.9907954949404398E-2</v>
      </c>
      <c r="F206" s="11">
        <v>3.0497802177313301E-4</v>
      </c>
      <c r="G206" s="11">
        <v>0.17142527755842299</v>
      </c>
      <c r="H206" s="11">
        <v>4.8534159501492098E-2</v>
      </c>
      <c r="I206">
        <v>-6.6425297222272999</v>
      </c>
      <c r="J206">
        <v>6.0734082046154502E-3</v>
      </c>
      <c r="K206">
        <v>0.298916345285826</v>
      </c>
      <c r="L206">
        <v>-6.0450375136244796</v>
      </c>
      <c r="M206">
        <v>3.0758222144681598E-2</v>
      </c>
      <c r="N206">
        <v>0.18185061737868799</v>
      </c>
      <c r="P206" s="15"/>
    </row>
    <row r="207" spans="1:16" customFormat="1" x14ac:dyDescent="0.25">
      <c r="A207" t="s">
        <v>39</v>
      </c>
      <c r="B207">
        <v>25</v>
      </c>
      <c r="C207">
        <v>-0.43347822381318102</v>
      </c>
      <c r="D207">
        <v>2.0112467151632101E-2</v>
      </c>
      <c r="E207">
        <v>0.172138581159824</v>
      </c>
      <c r="F207" s="11">
        <v>3.1255118292785699E-4</v>
      </c>
      <c r="G207" s="11">
        <v>0.35819584281810402</v>
      </c>
      <c r="H207" s="11">
        <v>-4.9206917159618797E-3</v>
      </c>
      <c r="I207">
        <v>-8.1597421650130801</v>
      </c>
      <c r="J207">
        <v>1.26217363771848E-2</v>
      </c>
      <c r="K207">
        <v>0.200471833560776</v>
      </c>
      <c r="L207">
        <v>-13.092295916978101</v>
      </c>
      <c r="M207">
        <v>1.5620046500030099E-4</v>
      </c>
      <c r="N207">
        <v>0.43262113627955401</v>
      </c>
      <c r="P207" s="15"/>
    </row>
    <row r="208" spans="1:16" customFormat="1" x14ac:dyDescent="0.25">
      <c r="A208" t="s">
        <v>153</v>
      </c>
      <c r="B208">
        <v>36</v>
      </c>
      <c r="C208">
        <v>-0.39950970045291001</v>
      </c>
      <c r="D208">
        <v>4.2127110692555701E-3</v>
      </c>
      <c r="E208">
        <v>0.18870303734680199</v>
      </c>
      <c r="F208" s="11">
        <v>3.1255701170311199E-4</v>
      </c>
      <c r="G208" s="11">
        <v>0.19784146495447</v>
      </c>
      <c r="H208" s="11">
        <v>1.9689719631539499E-2</v>
      </c>
      <c r="I208">
        <v>-4.7766662203585204</v>
      </c>
      <c r="J208">
        <v>9.66951175387738E-2</v>
      </c>
      <c r="K208">
        <v>5.0472251638328802E-2</v>
      </c>
      <c r="L208">
        <v>-5.8374365672560398</v>
      </c>
      <c r="M208">
        <v>4.7940985120165702E-2</v>
      </c>
      <c r="N208">
        <v>8.1666410041582704E-2</v>
      </c>
      <c r="P208" s="15"/>
    </row>
    <row r="209" spans="1:16" customFormat="1" x14ac:dyDescent="0.25">
      <c r="A209" t="s">
        <v>165</v>
      </c>
      <c r="B209">
        <v>18</v>
      </c>
      <c r="C209">
        <v>-0.28743830095548301</v>
      </c>
      <c r="D209">
        <v>0.38572099259727599</v>
      </c>
      <c r="E209">
        <v>-1.1652581410321401E-2</v>
      </c>
      <c r="F209" s="11">
        <v>3.1508696589315302E-4</v>
      </c>
      <c r="G209" s="11">
        <v>0.44169166581906999</v>
      </c>
      <c r="H209" s="11">
        <v>-2.1534949022450799E-2</v>
      </c>
      <c r="I209">
        <v>-4.8298261752550902</v>
      </c>
      <c r="J209">
        <v>0.23028824119288499</v>
      </c>
      <c r="K209">
        <v>2.9553969078676499E-2</v>
      </c>
      <c r="L209">
        <v>-6.52138715455217</v>
      </c>
      <c r="M209">
        <v>0.18118690266646301</v>
      </c>
      <c r="N209">
        <v>4.98331602048794E-2</v>
      </c>
      <c r="P209" s="15"/>
    </row>
    <row r="210" spans="1:16" customFormat="1" x14ac:dyDescent="0.25">
      <c r="A210" t="s">
        <v>159</v>
      </c>
      <c r="B210">
        <v>14</v>
      </c>
      <c r="C210">
        <v>-0.181936347880889</v>
      </c>
      <c r="D210">
        <v>0.49515000833452599</v>
      </c>
      <c r="E210">
        <v>-3.7606839024517398E-2</v>
      </c>
      <c r="F210" s="11">
        <v>3.2257279052589E-4</v>
      </c>
      <c r="G210" s="11">
        <v>0.51646400670314196</v>
      </c>
      <c r="H210" s="11">
        <v>-4.1292420531881202E-2</v>
      </c>
      <c r="I210">
        <v>-17.794039645940799</v>
      </c>
      <c r="J210">
        <v>1.22517336523044E-3</v>
      </c>
      <c r="K210">
        <v>0.53191300177934697</v>
      </c>
      <c r="L210">
        <v>-14.0447087896585</v>
      </c>
      <c r="M210">
        <v>1.9663802527121601E-2</v>
      </c>
      <c r="N210">
        <v>0.30249157204642801</v>
      </c>
      <c r="P210" s="15"/>
    </row>
    <row r="211" spans="1:16" customFormat="1" x14ac:dyDescent="0.25">
      <c r="A211" t="s">
        <v>11</v>
      </c>
      <c r="B211">
        <v>29</v>
      </c>
      <c r="C211">
        <v>-0.21799592388425701</v>
      </c>
      <c r="D211">
        <v>0.22176792682625901</v>
      </c>
      <c r="E211">
        <v>1.8999513571141699E-2</v>
      </c>
      <c r="F211" s="11">
        <v>3.2453108734310299E-4</v>
      </c>
      <c r="G211" s="11">
        <v>0.263332677876359</v>
      </c>
      <c r="H211" s="11">
        <v>1.03406141928832E-2</v>
      </c>
      <c r="I211">
        <v>-7.7149405995184397</v>
      </c>
      <c r="J211">
        <v>1.6378140748347401E-2</v>
      </c>
      <c r="K211">
        <v>0.159978922864109</v>
      </c>
      <c r="L211">
        <v>-8.4502190570722302</v>
      </c>
      <c r="M211">
        <v>2.9520852161441201E-2</v>
      </c>
      <c r="N211">
        <v>0.12810754064417099</v>
      </c>
      <c r="P211" s="15"/>
    </row>
    <row r="212" spans="1:16" customFormat="1" x14ac:dyDescent="0.25">
      <c r="A212" t="s">
        <v>230</v>
      </c>
      <c r="B212">
        <v>16</v>
      </c>
      <c r="C212">
        <v>6.3362482473618698E-2</v>
      </c>
      <c r="D212">
        <v>0.68277712484937603</v>
      </c>
      <c r="E212">
        <v>-5.4458486249113799E-2</v>
      </c>
      <c r="F212" s="11">
        <v>3.2633589391390901E-4</v>
      </c>
      <c r="G212" s="11">
        <v>0.183413945487932</v>
      </c>
      <c r="H212" s="11">
        <v>5.5781590664729798E-2</v>
      </c>
      <c r="I212">
        <v>-1.35788735459844</v>
      </c>
      <c r="J212">
        <v>0.73249882999681803</v>
      </c>
      <c r="K212">
        <v>-5.8112085835901897E-2</v>
      </c>
      <c r="L212">
        <v>0.927326706771333</v>
      </c>
      <c r="M212">
        <v>0.82350195045006802</v>
      </c>
      <c r="N212">
        <v>-6.3015494552659798E-2</v>
      </c>
      <c r="P212" s="15"/>
    </row>
    <row r="213" spans="1:16" customFormat="1" x14ac:dyDescent="0.25">
      <c r="A213" s="8" t="s">
        <v>123</v>
      </c>
      <c r="B213">
        <v>15</v>
      </c>
      <c r="C213">
        <v>0.19222313822478801</v>
      </c>
      <c r="D213">
        <v>0.58867603426480497</v>
      </c>
      <c r="E213">
        <v>-4.84874707498184E-2</v>
      </c>
      <c r="F213" s="11">
        <v>3.3418994887561299E-4</v>
      </c>
      <c r="G213" s="11">
        <v>0.55003241902800504</v>
      </c>
      <c r="H213" s="11">
        <v>-4.34676745392268E-2</v>
      </c>
      <c r="I213">
        <v>5.0864170746991997</v>
      </c>
      <c r="J213">
        <v>0.46112696777221102</v>
      </c>
      <c r="K213">
        <v>-2.9209903829865901E-2</v>
      </c>
      <c r="L213">
        <v>14.399654020157399</v>
      </c>
      <c r="M213">
        <v>2.6418505982367502E-2</v>
      </c>
      <c r="N213">
        <v>0.25577961834930901</v>
      </c>
      <c r="P213" s="15"/>
    </row>
    <row r="214" spans="1:16" customFormat="1" x14ac:dyDescent="0.25">
      <c r="A214" t="s">
        <v>75</v>
      </c>
      <c r="B214">
        <v>19</v>
      </c>
      <c r="C214">
        <v>9.6500925900334503E-2</v>
      </c>
      <c r="D214">
        <v>0.56983824186902998</v>
      </c>
      <c r="E214">
        <v>-3.6263106142115899E-2</v>
      </c>
      <c r="F214" s="11">
        <v>3.3574059259856501E-4</v>
      </c>
      <c r="G214" s="11">
        <v>0.311335646990825</v>
      </c>
      <c r="H214" s="11">
        <v>4.46229267468168E-3</v>
      </c>
      <c r="I214">
        <v>-8.8403532091873807</v>
      </c>
      <c r="J214">
        <v>6.4785941520635507E-2</v>
      </c>
      <c r="K214">
        <v>0.13120193625048901</v>
      </c>
      <c r="L214">
        <v>-2.49316916385059</v>
      </c>
      <c r="M214">
        <v>0.50992649818258196</v>
      </c>
      <c r="N214">
        <v>-2.9698802439094299E-2</v>
      </c>
      <c r="P214" s="15"/>
    </row>
    <row r="215" spans="1:16" customFormat="1" x14ac:dyDescent="0.25">
      <c r="A215" t="s">
        <v>95</v>
      </c>
      <c r="B215">
        <v>31</v>
      </c>
      <c r="C215">
        <v>-0.19801595707123501</v>
      </c>
      <c r="D215">
        <v>0.29311170181635599</v>
      </c>
      <c r="E215">
        <v>4.6588307337390696E-3</v>
      </c>
      <c r="F215" s="11">
        <v>3.4266529620097599E-4</v>
      </c>
      <c r="G215" s="11">
        <v>0.25211289350093402</v>
      </c>
      <c r="H215" s="11">
        <v>1.15928555493579E-2</v>
      </c>
      <c r="I215">
        <v>-10.249400217712999</v>
      </c>
      <c r="J215">
        <v>9.3784082773677793E-3</v>
      </c>
      <c r="K215">
        <v>0.17790035633766299</v>
      </c>
      <c r="L215">
        <v>-13.310658642017501</v>
      </c>
      <c r="M215">
        <v>8.2381673045609795E-4</v>
      </c>
      <c r="N215">
        <v>0.29260545357211099</v>
      </c>
      <c r="P215" s="15"/>
    </row>
    <row r="216" spans="1:16" customFormat="1" x14ac:dyDescent="0.25">
      <c r="A216" t="s">
        <v>12</v>
      </c>
      <c r="B216">
        <v>17</v>
      </c>
      <c r="C216">
        <v>8.3352957945489206E-2</v>
      </c>
      <c r="D216">
        <v>0.64146261562518203</v>
      </c>
      <c r="E216">
        <v>-4.7747989192779901E-2</v>
      </c>
      <c r="F216" s="11">
        <v>3.5056988325963699E-4</v>
      </c>
      <c r="G216" s="11">
        <v>0.143790471257735</v>
      </c>
      <c r="H216" s="11">
        <v>7.4220050547386202E-2</v>
      </c>
      <c r="I216">
        <v>-2.0932302786716201</v>
      </c>
      <c r="J216">
        <v>0.608888576189898</v>
      </c>
      <c r="K216">
        <v>-4.4714924387933903E-2</v>
      </c>
      <c r="L216">
        <v>0.872878534775682</v>
      </c>
      <c r="M216">
        <v>0.84328260331420901</v>
      </c>
      <c r="N216">
        <v>-5.9825643339428601E-2</v>
      </c>
      <c r="P216" s="15"/>
    </row>
    <row r="217" spans="1:16" customFormat="1" x14ac:dyDescent="0.25">
      <c r="A217" t="s">
        <v>134</v>
      </c>
      <c r="B217">
        <v>30</v>
      </c>
      <c r="C217">
        <v>-0.25282207489696301</v>
      </c>
      <c r="D217">
        <v>8.2499274785600499E-2</v>
      </c>
      <c r="E217">
        <v>6.9333298117826805E-2</v>
      </c>
      <c r="F217" s="11">
        <v>3.51239661526917E-4</v>
      </c>
      <c r="G217" s="11">
        <v>8.4467176097566501E-2</v>
      </c>
      <c r="H217" s="11">
        <v>6.8086123943060101E-2</v>
      </c>
      <c r="I217">
        <v>-5.9651727991829802</v>
      </c>
      <c r="J217">
        <v>3.0670278435111401E-2</v>
      </c>
      <c r="K217">
        <v>0.121852010085123</v>
      </c>
      <c r="L217">
        <v>-5.22864421795152</v>
      </c>
      <c r="M217">
        <v>0.114173401431876</v>
      </c>
      <c r="N217">
        <v>5.2221611818485399E-2</v>
      </c>
      <c r="P217" s="15"/>
    </row>
    <row r="218" spans="1:16" customFormat="1" x14ac:dyDescent="0.25">
      <c r="A218" t="s">
        <v>200</v>
      </c>
      <c r="B218">
        <v>40</v>
      </c>
      <c r="C218">
        <v>-0.17842887566690399</v>
      </c>
      <c r="D218">
        <v>0.17683027950121299</v>
      </c>
      <c r="E218">
        <v>2.1812645717340502E-2</v>
      </c>
      <c r="F218" s="11">
        <v>3.5126025281947E-4</v>
      </c>
      <c r="G218" s="11">
        <v>0.14557867641746899</v>
      </c>
      <c r="H218" s="11">
        <v>2.9250363593700798E-2</v>
      </c>
      <c r="I218">
        <v>-6.2982711800727298</v>
      </c>
      <c r="J218">
        <v>3.0960978631065301E-2</v>
      </c>
      <c r="K218">
        <v>9.1143926545556794E-2</v>
      </c>
      <c r="L218">
        <v>-4.1552718941299904</v>
      </c>
      <c r="M218">
        <v>8.7719964721970703E-2</v>
      </c>
      <c r="N218">
        <v>4.9153588331822699E-2</v>
      </c>
      <c r="P218" s="15"/>
    </row>
    <row r="219" spans="1:16" customFormat="1" x14ac:dyDescent="0.25">
      <c r="A219" t="s">
        <v>48</v>
      </c>
      <c r="B219">
        <v>22</v>
      </c>
      <c r="C219">
        <v>-0.13967482452326199</v>
      </c>
      <c r="D219">
        <v>0.58730635015065802</v>
      </c>
      <c r="E219">
        <v>-3.2677974297434999E-2</v>
      </c>
      <c r="F219" s="11">
        <v>3.5153787904215598E-4</v>
      </c>
      <c r="G219" s="11">
        <v>0.416238595206676</v>
      </c>
      <c r="H219" s="11">
        <v>-1.4394769289672E-2</v>
      </c>
      <c r="I219">
        <v>-9.77901757491464</v>
      </c>
      <c r="J219">
        <v>4.9304693933322499E-2</v>
      </c>
      <c r="K219">
        <v>0.132279915806441</v>
      </c>
      <c r="L219">
        <v>-12.051892523880699</v>
      </c>
      <c r="M219">
        <v>3.5395661170639602E-2</v>
      </c>
      <c r="N219">
        <v>0.155679597997501</v>
      </c>
      <c r="P219" s="15"/>
    </row>
    <row r="220" spans="1:16" customFormat="1" x14ac:dyDescent="0.25">
      <c r="A220" t="s">
        <v>71</v>
      </c>
      <c r="B220">
        <v>12</v>
      </c>
      <c r="C220">
        <v>0.214024560424219</v>
      </c>
      <c r="D220">
        <v>0.34528367745256999</v>
      </c>
      <c r="E220">
        <v>-2.30796039661874E-3</v>
      </c>
      <c r="F220" s="11">
        <v>3.54758711859858E-4</v>
      </c>
      <c r="G220" s="11">
        <v>0.404931619946648</v>
      </c>
      <c r="H220" s="11">
        <v>-2.1265727163595202E-2</v>
      </c>
      <c r="I220">
        <v>0.69404360816222899</v>
      </c>
      <c r="J220">
        <v>0.88830156119942905</v>
      </c>
      <c r="K220">
        <v>-8.8863752938373106E-2</v>
      </c>
      <c r="L220">
        <v>3.2989458695007698</v>
      </c>
      <c r="M220">
        <v>0.60675216366972295</v>
      </c>
      <c r="N220">
        <v>-6.3760996094434502E-2</v>
      </c>
      <c r="P220" s="15"/>
    </row>
    <row r="221" spans="1:16" customFormat="1" x14ac:dyDescent="0.25">
      <c r="A221" t="s">
        <v>175</v>
      </c>
      <c r="B221">
        <v>27</v>
      </c>
      <c r="C221">
        <v>-0.35479228035060001</v>
      </c>
      <c r="D221">
        <v>9.6373912278255397E-2</v>
      </c>
      <c r="E221">
        <v>6.8196503958390206E-2</v>
      </c>
      <c r="F221" s="11">
        <v>3.5638509273350401E-4</v>
      </c>
      <c r="G221" s="11">
        <v>0.35215878975784598</v>
      </c>
      <c r="H221" s="11">
        <v>-3.8083938657782501E-3</v>
      </c>
      <c r="I221">
        <v>-6.0157780015268898</v>
      </c>
      <c r="J221">
        <v>0.16866024575357999</v>
      </c>
      <c r="K221">
        <v>3.5883097677917801E-2</v>
      </c>
      <c r="L221">
        <v>-5.9053257942994604</v>
      </c>
      <c r="M221">
        <v>0.16481107652424701</v>
      </c>
      <c r="N221">
        <v>3.7193877905164797E-2</v>
      </c>
      <c r="P221" s="15"/>
    </row>
    <row r="222" spans="1:16" customFormat="1" x14ac:dyDescent="0.25">
      <c r="A222" t="s">
        <v>267</v>
      </c>
      <c r="B222">
        <v>14</v>
      </c>
      <c r="C222">
        <v>-0.21506457460065501</v>
      </c>
      <c r="D222">
        <v>0.39127759437290999</v>
      </c>
      <c r="E222">
        <v>-1.5487530972048099E-2</v>
      </c>
      <c r="F222" s="11">
        <v>3.56753448205257E-4</v>
      </c>
      <c r="G222" s="11">
        <v>0.48879251864096002</v>
      </c>
      <c r="H222" s="11">
        <v>-3.6457574293372402E-2</v>
      </c>
      <c r="I222">
        <v>-15.5458978763224</v>
      </c>
      <c r="J222">
        <v>4.7676388401207997E-2</v>
      </c>
      <c r="K222">
        <v>0.21260538669205001</v>
      </c>
      <c r="L222">
        <v>-5.78680730332787</v>
      </c>
      <c r="M222">
        <v>0.26779607762549801</v>
      </c>
      <c r="N222">
        <v>2.3735689355368499E-2</v>
      </c>
      <c r="P222" s="15"/>
    </row>
    <row r="223" spans="1:16" customFormat="1" x14ac:dyDescent="0.25">
      <c r="A223" t="s">
        <v>85</v>
      </c>
      <c r="B223">
        <v>28</v>
      </c>
      <c r="C223">
        <v>8.1163219450365504E-2</v>
      </c>
      <c r="D223">
        <v>0.65978023602508595</v>
      </c>
      <c r="E223">
        <v>-2.9482422559852201E-2</v>
      </c>
      <c r="F223" s="11">
        <v>3.5761975798163801E-4</v>
      </c>
      <c r="G223" s="11">
        <v>0.192593449342668</v>
      </c>
      <c r="H223" s="11">
        <v>2.7297892316510301E-2</v>
      </c>
      <c r="I223">
        <v>-5.68239537946359</v>
      </c>
      <c r="J223">
        <v>0.108066202829787</v>
      </c>
      <c r="K223">
        <v>5.9218613571663997E-2</v>
      </c>
      <c r="L223">
        <v>-1.2764620847441101E-3</v>
      </c>
      <c r="M223">
        <v>0.99974694123638697</v>
      </c>
      <c r="N223">
        <v>-3.7037033101229702E-2</v>
      </c>
      <c r="P223" s="15"/>
    </row>
    <row r="224" spans="1:16" customFormat="1" x14ac:dyDescent="0.25">
      <c r="A224" t="s">
        <v>275</v>
      </c>
      <c r="B224">
        <v>37</v>
      </c>
      <c r="C224">
        <v>-0.15306018187392501</v>
      </c>
      <c r="D224">
        <v>0.23355971894903199</v>
      </c>
      <c r="E224">
        <v>1.24897948990743E-2</v>
      </c>
      <c r="F224" s="11">
        <v>3.7288567406210203E-4</v>
      </c>
      <c r="G224" s="11">
        <v>4.6706306778754099E-2</v>
      </c>
      <c r="H224" s="11">
        <v>8.0578185081624801E-2</v>
      </c>
      <c r="I224">
        <v>-8.1698382989526497</v>
      </c>
      <c r="J224">
        <v>2.2472603006248801E-3</v>
      </c>
      <c r="K224">
        <v>0.20980288925118801</v>
      </c>
      <c r="L224">
        <v>-3.9672164701729402</v>
      </c>
      <c r="M224">
        <v>0.17668601138953999</v>
      </c>
      <c r="N224">
        <v>2.3723252402266099E-2</v>
      </c>
      <c r="P224" s="15"/>
    </row>
    <row r="225" spans="1:16" customFormat="1" x14ac:dyDescent="0.25">
      <c r="A225" t="s">
        <v>41</v>
      </c>
      <c r="B225">
        <v>26</v>
      </c>
      <c r="C225">
        <v>-0.39060334840190197</v>
      </c>
      <c r="D225">
        <v>5.5845536580826298E-2</v>
      </c>
      <c r="E225">
        <v>0.10413164822143101</v>
      </c>
      <c r="F225" s="11">
        <v>3.9094896206665899E-4</v>
      </c>
      <c r="G225" s="11">
        <v>0.34673116438828699</v>
      </c>
      <c r="H225" s="11">
        <v>-3.0970951090487598E-3</v>
      </c>
      <c r="I225">
        <v>-2.9378587638499698</v>
      </c>
      <c r="J225">
        <v>0.481536095544361</v>
      </c>
      <c r="K225">
        <v>-1.9187684142818E-2</v>
      </c>
      <c r="L225">
        <v>-3.97514387115692</v>
      </c>
      <c r="M225">
        <v>0.328214212266007</v>
      </c>
      <c r="N225">
        <v>-2.1384824460812801E-4</v>
      </c>
      <c r="P225" s="15"/>
    </row>
    <row r="226" spans="1:16" customFormat="1" x14ac:dyDescent="0.25">
      <c r="A226" t="s">
        <v>163</v>
      </c>
      <c r="B226">
        <v>27</v>
      </c>
      <c r="C226">
        <v>-0.24932938020612799</v>
      </c>
      <c r="D226">
        <v>0.11605227388183401</v>
      </c>
      <c r="E226">
        <v>5.7369489346983299E-2</v>
      </c>
      <c r="F226" s="11">
        <v>3.9372897630210999E-4</v>
      </c>
      <c r="G226" s="11">
        <v>0.119200730729774</v>
      </c>
      <c r="H226" s="11">
        <v>5.5815904168146198E-2</v>
      </c>
      <c r="I226">
        <v>-8.0729638624089297</v>
      </c>
      <c r="J226">
        <v>3.7923018615516101E-3</v>
      </c>
      <c r="K226">
        <v>0.252241297819215</v>
      </c>
      <c r="L226">
        <v>-7.5862105382663501</v>
      </c>
      <c r="M226">
        <v>1.83836027434904E-2</v>
      </c>
      <c r="N226">
        <v>0.16485423283137501</v>
      </c>
      <c r="P226" s="15"/>
    </row>
    <row r="227" spans="1:16" customFormat="1" x14ac:dyDescent="0.25">
      <c r="A227" t="s">
        <v>82</v>
      </c>
      <c r="B227">
        <v>20</v>
      </c>
      <c r="C227">
        <v>-3.8841966665596701E-2</v>
      </c>
      <c r="D227">
        <v>0.82591339522619001</v>
      </c>
      <c r="E227">
        <v>-4.9883637376607802E-2</v>
      </c>
      <c r="F227" s="11">
        <v>3.9679463650914499E-4</v>
      </c>
      <c r="G227" s="11">
        <v>0.109921924026584</v>
      </c>
      <c r="H227" s="11">
        <v>8.3084733806557898E-2</v>
      </c>
      <c r="I227">
        <v>-6.5037273952348498</v>
      </c>
      <c r="J227">
        <v>9.9425897232444396E-2</v>
      </c>
      <c r="K227">
        <v>9.0942534378142106E-2</v>
      </c>
      <c r="L227">
        <v>-3.9339039297748402</v>
      </c>
      <c r="M227">
        <v>0.37183837577975798</v>
      </c>
      <c r="N227">
        <v>-8.2381903340138507E-3</v>
      </c>
      <c r="P227" s="15"/>
    </row>
    <row r="228" spans="1:16" customFormat="1" x14ac:dyDescent="0.25">
      <c r="A228" t="s">
        <v>60</v>
      </c>
      <c r="B228">
        <v>26</v>
      </c>
      <c r="C228">
        <v>0.17634501162089999</v>
      </c>
      <c r="D228">
        <v>0.37375895925104302</v>
      </c>
      <c r="E228">
        <v>-6.9623462092787101E-3</v>
      </c>
      <c r="F228" s="11">
        <v>3.9811115778731998E-4</v>
      </c>
      <c r="G228" s="11">
        <v>0.27160592705250802</v>
      </c>
      <c r="H228" s="11">
        <v>1.00454586839773E-2</v>
      </c>
      <c r="I228">
        <v>0.805449144320314</v>
      </c>
      <c r="J228">
        <v>0.85166660224878898</v>
      </c>
      <c r="K228">
        <v>-3.8517093063752401E-2</v>
      </c>
      <c r="L228">
        <v>4.2234758116276998</v>
      </c>
      <c r="M228">
        <v>0.30682991376715202</v>
      </c>
      <c r="N228">
        <v>3.3849553980380702E-3</v>
      </c>
      <c r="P228" s="15"/>
    </row>
    <row r="229" spans="1:16" customFormat="1" x14ac:dyDescent="0.25">
      <c r="A229" t="s">
        <v>190</v>
      </c>
      <c r="B229">
        <v>15</v>
      </c>
      <c r="C229">
        <v>-0.12529298955891699</v>
      </c>
      <c r="D229">
        <v>0.51393984030080697</v>
      </c>
      <c r="E229">
        <v>-3.8169617739476601E-2</v>
      </c>
      <c r="F229" s="11">
        <v>3.9927162582761898E-4</v>
      </c>
      <c r="G229" s="11">
        <v>0.26681294033105202</v>
      </c>
      <c r="H229" s="11">
        <v>2.2010962794669499E-2</v>
      </c>
      <c r="I229">
        <v>-6.9539239232260401</v>
      </c>
      <c r="J229">
        <v>7.27896742119854E-2</v>
      </c>
      <c r="K229">
        <v>0.155585512024176</v>
      </c>
      <c r="L229">
        <v>0.20253228649457899</v>
      </c>
      <c r="M229">
        <v>0.96044563789048998</v>
      </c>
      <c r="N229">
        <v>-7.1233516256987497E-2</v>
      </c>
      <c r="P229" s="15"/>
    </row>
    <row r="230" spans="1:16" customFormat="1" x14ac:dyDescent="0.25">
      <c r="A230" t="s">
        <v>122</v>
      </c>
      <c r="B230">
        <v>17</v>
      </c>
      <c r="C230">
        <v>1.04623848673987E-2</v>
      </c>
      <c r="D230">
        <v>0.95599224874606303</v>
      </c>
      <c r="E230">
        <v>-6.2291383824725897E-2</v>
      </c>
      <c r="F230" s="11">
        <v>4.03367244826812E-4</v>
      </c>
      <c r="G230" s="11">
        <v>0.23957573085186601</v>
      </c>
      <c r="H230" s="11">
        <v>2.8135899474164599E-2</v>
      </c>
      <c r="I230">
        <v>-8.7996341179344704</v>
      </c>
      <c r="J230">
        <v>4.5787324264117801E-2</v>
      </c>
      <c r="K230">
        <v>0.17835398913418901</v>
      </c>
      <c r="L230">
        <v>-1.4439312673818101</v>
      </c>
      <c r="M230">
        <v>0.74166531761035503</v>
      </c>
      <c r="N230">
        <v>-5.5080987326382197E-2</v>
      </c>
      <c r="P230" s="15"/>
    </row>
    <row r="231" spans="1:16" customFormat="1" x14ac:dyDescent="0.25">
      <c r="A231" t="s">
        <v>289</v>
      </c>
      <c r="B231">
        <v>24</v>
      </c>
      <c r="C231">
        <v>-2.4843775179503101E-3</v>
      </c>
      <c r="D231">
        <v>0.98658718605859896</v>
      </c>
      <c r="E231">
        <v>-4.34651572390359E-2</v>
      </c>
      <c r="F231" s="11">
        <v>4.0435706875879401E-4</v>
      </c>
      <c r="G231" s="11">
        <v>0.168238239741791</v>
      </c>
      <c r="H231" s="11">
        <v>4.0926344058380401E-2</v>
      </c>
      <c r="I231">
        <v>-6.9179934182403304</v>
      </c>
      <c r="J231">
        <v>6.8971728026339704E-2</v>
      </c>
      <c r="K231">
        <v>9.9095847249190003E-2</v>
      </c>
      <c r="L231">
        <v>-6.5565904084673097</v>
      </c>
      <c r="M231">
        <v>1.9829495247210401E-2</v>
      </c>
      <c r="N231">
        <v>0.18001283580489499</v>
      </c>
      <c r="P231" s="15"/>
    </row>
    <row r="232" spans="1:16" customFormat="1" x14ac:dyDescent="0.25">
      <c r="A232" t="s">
        <v>131</v>
      </c>
      <c r="B232">
        <v>19</v>
      </c>
      <c r="C232">
        <v>-0.91411393021672105</v>
      </c>
      <c r="D232">
        <v>7.3473959463181697E-4</v>
      </c>
      <c r="E232">
        <v>0.44901851371020901</v>
      </c>
      <c r="F232" s="11">
        <v>4.09158593710802E-4</v>
      </c>
      <c r="G232" s="11">
        <v>0.46070369703566899</v>
      </c>
      <c r="H232" s="11">
        <v>-2.3252137101328601E-2</v>
      </c>
      <c r="I232">
        <v>-12.5132940436808</v>
      </c>
      <c r="J232">
        <v>7.0207871401170704E-3</v>
      </c>
      <c r="K232">
        <v>0.30277696583701602</v>
      </c>
      <c r="L232">
        <v>-11.5153525469472</v>
      </c>
      <c r="M232">
        <v>7.3780950176553896E-3</v>
      </c>
      <c r="N232">
        <v>0.29922609974569198</v>
      </c>
      <c r="P232" s="15"/>
    </row>
    <row r="233" spans="1:16" customFormat="1" x14ac:dyDescent="0.25">
      <c r="A233" t="s">
        <v>87</v>
      </c>
      <c r="B233">
        <v>25</v>
      </c>
      <c r="C233">
        <v>-0.28003405873152298</v>
      </c>
      <c r="D233">
        <v>0.108532527438623</v>
      </c>
      <c r="E233">
        <v>6.6417587471432005E-2</v>
      </c>
      <c r="F233" s="11">
        <v>4.0975047764419401E-4</v>
      </c>
      <c r="G233" s="11">
        <v>0.32729995497571401</v>
      </c>
      <c r="H233" s="11">
        <v>-2.20632490588457E-6</v>
      </c>
      <c r="I233">
        <v>-10.210031615825001</v>
      </c>
      <c r="J233">
        <v>2.6141981040286701E-3</v>
      </c>
      <c r="K233">
        <v>0.29129337781757803</v>
      </c>
      <c r="L233">
        <v>-9.6027071194322495</v>
      </c>
      <c r="M233">
        <v>1.3603673731297399E-3</v>
      </c>
      <c r="N233">
        <v>0.32651295229210903</v>
      </c>
      <c r="P233" s="15"/>
    </row>
    <row r="234" spans="1:16" customFormat="1" x14ac:dyDescent="0.25">
      <c r="A234" t="s">
        <v>101</v>
      </c>
      <c r="B234">
        <v>19</v>
      </c>
      <c r="C234">
        <v>9.7459493856772994E-2</v>
      </c>
      <c r="D234">
        <v>0.70118340587039196</v>
      </c>
      <c r="E234">
        <v>-4.6715210474945999E-2</v>
      </c>
      <c r="F234" s="11">
        <v>4.1410200059867097E-4</v>
      </c>
      <c r="G234" s="11">
        <v>0.26749637040543101</v>
      </c>
      <c r="H234" s="11">
        <v>1.6022178604156102E-2</v>
      </c>
      <c r="I234">
        <v>-5.4441316469793399</v>
      </c>
      <c r="J234">
        <v>0.18924693001500401</v>
      </c>
      <c r="K234">
        <v>4.3384444152213E-2</v>
      </c>
      <c r="L234">
        <v>-4.5715235775428704</v>
      </c>
      <c r="M234">
        <v>0.315659494654634</v>
      </c>
      <c r="N234">
        <v>3.4296849130836002E-3</v>
      </c>
      <c r="P234" s="15"/>
    </row>
    <row r="235" spans="1:16" customFormat="1" x14ac:dyDescent="0.25">
      <c r="A235" t="s">
        <v>193</v>
      </c>
      <c r="B235">
        <v>31</v>
      </c>
      <c r="C235">
        <v>-0.28492328088748298</v>
      </c>
      <c r="D235">
        <v>1.03566379864885E-2</v>
      </c>
      <c r="E235">
        <v>0.17296218920381101</v>
      </c>
      <c r="F235" s="11">
        <v>4.1791680323392398E-4</v>
      </c>
      <c r="G235" s="11">
        <v>2.8216685365819599E-2</v>
      </c>
      <c r="H235" s="11">
        <v>0.122222431753194</v>
      </c>
      <c r="I235">
        <v>-7.0541781724263997</v>
      </c>
      <c r="J235">
        <v>9.845043909448869E-4</v>
      </c>
      <c r="K235">
        <v>0.28464989439161997</v>
      </c>
      <c r="L235">
        <v>-5.8448225873851998</v>
      </c>
      <c r="M235">
        <v>7.27136590213537E-3</v>
      </c>
      <c r="N235">
        <v>0.190483062642228</v>
      </c>
      <c r="P235" s="15"/>
    </row>
    <row r="236" spans="1:16" customFormat="1" x14ac:dyDescent="0.25">
      <c r="A236" t="s">
        <v>219</v>
      </c>
      <c r="B236">
        <v>12</v>
      </c>
      <c r="C236">
        <v>7.1765515208096306E-2</v>
      </c>
      <c r="D236">
        <v>0.77940678360188298</v>
      </c>
      <c r="E236">
        <v>-8.2798000738150995E-2</v>
      </c>
      <c r="F236" s="11">
        <v>4.2199122086933799E-4</v>
      </c>
      <c r="G236" s="11">
        <v>0.30074058034678303</v>
      </c>
      <c r="H236" s="11">
        <v>1.47146201800592E-2</v>
      </c>
      <c r="I236">
        <v>-5.6815260295103602</v>
      </c>
      <c r="J236">
        <v>0.31693662844023102</v>
      </c>
      <c r="K236">
        <v>8.1969302800932696E-3</v>
      </c>
      <c r="L236">
        <v>-3.6868657987203401</v>
      </c>
      <c r="M236">
        <v>0.48397329387105498</v>
      </c>
      <c r="N236">
        <v>-4.1243501409410598E-2</v>
      </c>
      <c r="P236" s="15"/>
    </row>
    <row r="237" spans="1:16" customFormat="1" x14ac:dyDescent="0.25">
      <c r="A237" t="s">
        <v>74</v>
      </c>
      <c r="B237">
        <v>26</v>
      </c>
      <c r="C237">
        <v>-6.2832237422219203E-2</v>
      </c>
      <c r="D237">
        <v>0.71771702472642995</v>
      </c>
      <c r="E237">
        <v>-3.4468283485599598E-2</v>
      </c>
      <c r="F237" s="11">
        <v>4.3056671083764901E-4</v>
      </c>
      <c r="G237" s="11">
        <v>0.16216948071208001</v>
      </c>
      <c r="H237" s="11">
        <v>3.9692812477014797E-2</v>
      </c>
      <c r="I237">
        <v>-5.1274260850659097</v>
      </c>
      <c r="J237">
        <v>0.24635928665530901</v>
      </c>
      <c r="K237">
        <v>1.54918101399458E-2</v>
      </c>
      <c r="L237">
        <v>-4.6533668747644601</v>
      </c>
      <c r="M237">
        <v>0.25847134379226999</v>
      </c>
      <c r="N237">
        <v>1.28006352329468E-2</v>
      </c>
      <c r="P237" s="15"/>
    </row>
    <row r="238" spans="1:16" customFormat="1" x14ac:dyDescent="0.25">
      <c r="A238" t="s">
        <v>157</v>
      </c>
      <c r="B238">
        <v>11</v>
      </c>
      <c r="C238">
        <v>0.18159147585580901</v>
      </c>
      <c r="D238">
        <v>0.62685968450893204</v>
      </c>
      <c r="E238">
        <v>-7.3011111919109903E-2</v>
      </c>
      <c r="F238" s="11">
        <v>4.3490015866150098E-4</v>
      </c>
      <c r="G238" s="11">
        <v>0.32613095894119998</v>
      </c>
      <c r="H238" s="11">
        <v>5.9823516769886799E-3</v>
      </c>
      <c r="I238">
        <v>-11.2926167232688</v>
      </c>
      <c r="J238">
        <v>5.7360170393975098E-2</v>
      </c>
      <c r="K238">
        <v>0.24705670621485601</v>
      </c>
      <c r="L238">
        <v>-11.3644197287607</v>
      </c>
      <c r="M238">
        <v>6.4720966185528694E-2</v>
      </c>
      <c r="N238">
        <v>0.231107965103826</v>
      </c>
      <c r="P238" s="15"/>
    </row>
    <row r="239" spans="1:16" customFormat="1" x14ac:dyDescent="0.25">
      <c r="A239" t="s">
        <v>26</v>
      </c>
      <c r="B239">
        <v>16</v>
      </c>
      <c r="C239">
        <v>0.30078731269577302</v>
      </c>
      <c r="D239">
        <v>0.36749710824960102</v>
      </c>
      <c r="E239">
        <v>-8.6099409145945494E-3</v>
      </c>
      <c r="F239" s="11">
        <v>4.3872239899346598E-4</v>
      </c>
      <c r="G239" s="11">
        <v>0.44153024167395799</v>
      </c>
      <c r="H239" s="11">
        <v>-2.4002607900802001E-2</v>
      </c>
      <c r="I239">
        <v>-7.8073005405008304</v>
      </c>
      <c r="J239">
        <v>0.22659022373218901</v>
      </c>
      <c r="K239">
        <v>3.5562028972452898E-2</v>
      </c>
      <c r="L239">
        <v>-4.5483506473435298E-2</v>
      </c>
      <c r="M239">
        <v>0.99489442444835996</v>
      </c>
      <c r="N239">
        <v>-6.6663656310490302E-2</v>
      </c>
      <c r="P239" s="15"/>
    </row>
    <row r="240" spans="1:16" customFormat="1" x14ac:dyDescent="0.25">
      <c r="A240" t="s">
        <v>197</v>
      </c>
      <c r="B240">
        <v>25</v>
      </c>
      <c r="C240">
        <v>8.6652274249980996E-2</v>
      </c>
      <c r="D240">
        <v>0.62742738010349497</v>
      </c>
      <c r="E240">
        <v>-3.1279609472035098E-2</v>
      </c>
      <c r="F240" s="11">
        <v>4.3983901606812998E-4</v>
      </c>
      <c r="G240" s="11">
        <v>0.102094502074908</v>
      </c>
      <c r="H240" s="11">
        <v>7.0262980798601396E-2</v>
      </c>
      <c r="I240">
        <v>-4.5443772906681703</v>
      </c>
      <c r="J240">
        <v>0.18726828287939401</v>
      </c>
      <c r="K240">
        <v>3.2607218990599603E-2</v>
      </c>
      <c r="L240">
        <v>-3.1919979714162001</v>
      </c>
      <c r="M240">
        <v>0.37198630089257601</v>
      </c>
      <c r="N240">
        <v>-6.9399898252280297E-3</v>
      </c>
      <c r="P240" s="15"/>
    </row>
    <row r="241" spans="1:16" customFormat="1" x14ac:dyDescent="0.25">
      <c r="A241" t="s">
        <v>112</v>
      </c>
      <c r="B241">
        <v>16</v>
      </c>
      <c r="C241">
        <v>9.6510359869135705E-3</v>
      </c>
      <c r="D241">
        <v>0.95108761886385396</v>
      </c>
      <c r="E241">
        <v>-6.6390068877740599E-2</v>
      </c>
      <c r="F241" s="11">
        <v>4.4192427330555002E-4</v>
      </c>
      <c r="G241" s="11">
        <v>9.91689063894515E-2</v>
      </c>
      <c r="H241" s="11">
        <v>0.115521805089153</v>
      </c>
      <c r="I241">
        <v>-5.98790220098613</v>
      </c>
      <c r="J241">
        <v>6.4414769907295402E-2</v>
      </c>
      <c r="K241">
        <v>0.15719388157650299</v>
      </c>
      <c r="L241">
        <v>0.59656205624055703</v>
      </c>
      <c r="M241">
        <v>0.868729465811237</v>
      </c>
      <c r="N241">
        <v>-6.4660377046472706E-2</v>
      </c>
      <c r="P241" s="15"/>
    </row>
    <row r="242" spans="1:16" customFormat="1" x14ac:dyDescent="0.25">
      <c r="A242" t="s">
        <v>13</v>
      </c>
      <c r="B242">
        <v>20</v>
      </c>
      <c r="C242">
        <v>0.20408328345170099</v>
      </c>
      <c r="D242">
        <v>0.340719574786984</v>
      </c>
      <c r="E242">
        <v>-2.2530691091049398E-3</v>
      </c>
      <c r="F242" s="11">
        <v>4.4197803201875499E-4</v>
      </c>
      <c r="G242" s="11">
        <v>0.19426738208802599</v>
      </c>
      <c r="H242" s="11">
        <v>3.8954493171870101E-2</v>
      </c>
      <c r="I242">
        <v>-5.7243182248951898</v>
      </c>
      <c r="J242">
        <v>0.27629303210767697</v>
      </c>
      <c r="K242">
        <v>1.26600159973472E-2</v>
      </c>
      <c r="L242">
        <v>1.0064683620903001</v>
      </c>
      <c r="M242">
        <v>0.83290071566774604</v>
      </c>
      <c r="N242">
        <v>-5.0102771389891401E-2</v>
      </c>
      <c r="P242" s="15"/>
    </row>
    <row r="243" spans="1:16" customFormat="1" x14ac:dyDescent="0.25">
      <c r="A243" t="s">
        <v>22</v>
      </c>
      <c r="B243">
        <v>24</v>
      </c>
      <c r="C243">
        <v>-0.50799671609840502</v>
      </c>
      <c r="D243">
        <v>1.5278538866481501E-2</v>
      </c>
      <c r="E243">
        <v>0.196488337167676</v>
      </c>
      <c r="F243" s="11">
        <v>4.4297079913006003E-4</v>
      </c>
      <c r="G243" s="11">
        <v>0.37997715555112799</v>
      </c>
      <c r="H243" s="11">
        <v>-8.3481812154915201E-3</v>
      </c>
      <c r="I243">
        <v>-11.7990704071712</v>
      </c>
      <c r="J243">
        <v>7.5231737944725999E-3</v>
      </c>
      <c r="K243">
        <v>0.24017705735690401</v>
      </c>
      <c r="L243">
        <v>-8.9441058546364491</v>
      </c>
      <c r="M243">
        <v>4.6067401285455299E-2</v>
      </c>
      <c r="N243">
        <v>0.12557536792670901</v>
      </c>
      <c r="P243" s="15"/>
    </row>
    <row r="244" spans="1:16" customFormat="1" x14ac:dyDescent="0.25">
      <c r="A244" t="s">
        <v>148</v>
      </c>
      <c r="B244">
        <v>11</v>
      </c>
      <c r="C244">
        <v>-0.106390097022398</v>
      </c>
      <c r="D244">
        <v>0.67459374277380801</v>
      </c>
      <c r="E244">
        <v>-7.9806509945145696E-2</v>
      </c>
      <c r="F244" s="11">
        <v>4.4595637137673298E-4</v>
      </c>
      <c r="G244" s="11">
        <v>0.23629390434748099</v>
      </c>
      <c r="H244" s="11">
        <v>5.0700721488780402E-2</v>
      </c>
      <c r="I244">
        <v>-0.62592659396155403</v>
      </c>
      <c r="J244">
        <v>0.90144324679389598</v>
      </c>
      <c r="K244">
        <v>-9.8228141380268405E-2</v>
      </c>
      <c r="L244">
        <v>-0.13387942603167199</v>
      </c>
      <c r="M244">
        <v>0.98073192124053499</v>
      </c>
      <c r="N244">
        <v>-9.9932556616737306E-2</v>
      </c>
      <c r="P244" s="15"/>
    </row>
    <row r="245" spans="1:16" customFormat="1" x14ac:dyDescent="0.25">
      <c r="A245" t="s">
        <v>141</v>
      </c>
      <c r="B245">
        <v>12</v>
      </c>
      <c r="C245">
        <v>-2.0296515126648401E-2</v>
      </c>
      <c r="D245">
        <v>0.95026409886183305</v>
      </c>
      <c r="E245">
        <v>-9.0505397604273605E-2</v>
      </c>
      <c r="F245" s="11">
        <v>4.6381725992736001E-4</v>
      </c>
      <c r="G245" s="11">
        <v>0.61674365805875897</v>
      </c>
      <c r="H245" s="11">
        <v>-6.5225081796636206E-2</v>
      </c>
      <c r="I245">
        <v>-18.014198787861201</v>
      </c>
      <c r="J245">
        <v>3.9998007461159599E-2</v>
      </c>
      <c r="K245">
        <v>0.26920024248508401</v>
      </c>
      <c r="L245">
        <v>-13.5754886267841</v>
      </c>
      <c r="M245">
        <v>4.6734144569344702E-2</v>
      </c>
      <c r="N245">
        <v>0.25073991269491203</v>
      </c>
      <c r="P245" s="15"/>
    </row>
    <row r="246" spans="1:16" customFormat="1" x14ac:dyDescent="0.25">
      <c r="A246" t="s">
        <v>196</v>
      </c>
      <c r="B246">
        <v>23</v>
      </c>
      <c r="C246">
        <v>-8.7277279143476397E-2</v>
      </c>
      <c r="D246">
        <v>0.58359187398756796</v>
      </c>
      <c r="E246">
        <v>-3.0950155874312799E-2</v>
      </c>
      <c r="F246" s="11">
        <v>4.7137964107477097E-4</v>
      </c>
      <c r="G246" s="11">
        <v>7.4084002980902203E-2</v>
      </c>
      <c r="H246" s="11">
        <v>9.8634000974077998E-2</v>
      </c>
      <c r="I246">
        <v>-7.5105391837186497</v>
      </c>
      <c r="J246">
        <v>5.1624158096712598E-3</v>
      </c>
      <c r="K246">
        <v>0.27311888540347601</v>
      </c>
      <c r="L246">
        <v>-3.9379437399339801</v>
      </c>
      <c r="M246">
        <v>0.199960126214279</v>
      </c>
      <c r="N246">
        <v>3.1415326741568897E-2</v>
      </c>
      <c r="P246" s="15"/>
    </row>
    <row r="247" spans="1:16" customFormat="1" x14ac:dyDescent="0.25">
      <c r="A247" t="s">
        <v>257</v>
      </c>
      <c r="B247">
        <v>25</v>
      </c>
      <c r="C247">
        <v>-0.68784978505961802</v>
      </c>
      <c r="D247">
        <v>2.0443372069845301E-2</v>
      </c>
      <c r="E247">
        <v>0.17113590704593701</v>
      </c>
      <c r="F247" s="11">
        <v>4.7617753583537899E-4</v>
      </c>
      <c r="G247" s="11">
        <v>0.30795645267148503</v>
      </c>
      <c r="H247" s="11">
        <v>3.3894159183578401E-3</v>
      </c>
      <c r="I247">
        <v>-5.9734575899346201</v>
      </c>
      <c r="J247">
        <v>0.17401024112147401</v>
      </c>
      <c r="K247">
        <v>3.7084630989328897E-2</v>
      </c>
      <c r="L247">
        <v>-7.8128535131631702</v>
      </c>
      <c r="M247">
        <v>8.7131140598455295E-2</v>
      </c>
      <c r="N247">
        <v>8.0254547494514106E-2</v>
      </c>
      <c r="P247" s="15"/>
    </row>
    <row r="248" spans="1:16" customFormat="1" x14ac:dyDescent="0.25">
      <c r="A248" t="s">
        <v>16</v>
      </c>
      <c r="B248">
        <v>9</v>
      </c>
      <c r="C248">
        <v>-3.7274204339098997E-2</v>
      </c>
      <c r="D248">
        <v>0.89381274655699094</v>
      </c>
      <c r="E248">
        <v>-0.122336472776257</v>
      </c>
      <c r="F248" s="11">
        <v>4.7675521437492399E-4</v>
      </c>
      <c r="G248" s="11">
        <v>0.251461129291495</v>
      </c>
      <c r="H248" s="11">
        <v>5.5424574981454797E-2</v>
      </c>
      <c r="I248">
        <v>-6.9721010320822501</v>
      </c>
      <c r="J248">
        <v>0.44404882544854102</v>
      </c>
      <c r="K248">
        <v>-4.06875404507967E-2</v>
      </c>
      <c r="L248">
        <v>-3.6251076830879998</v>
      </c>
      <c r="M248">
        <v>0.52090938663683095</v>
      </c>
      <c r="N248">
        <v>-6.4999744577553906E-2</v>
      </c>
      <c r="P248" s="15"/>
    </row>
    <row r="249" spans="1:16" customFormat="1" x14ac:dyDescent="0.25">
      <c r="A249" t="s">
        <v>209</v>
      </c>
      <c r="B249">
        <v>25</v>
      </c>
      <c r="C249">
        <v>-0.48196663096458803</v>
      </c>
      <c r="D249">
        <v>2.39625667627613E-2</v>
      </c>
      <c r="E249">
        <v>0.161343344858282</v>
      </c>
      <c r="F249" s="11">
        <v>4.7848020233142699E-4</v>
      </c>
      <c r="G249" s="11">
        <v>0.27027274977427002</v>
      </c>
      <c r="H249" s="11">
        <v>1.0820156089481199E-2</v>
      </c>
      <c r="I249">
        <v>-11.2219000682813</v>
      </c>
      <c r="J249">
        <v>4.68059057355637E-3</v>
      </c>
      <c r="K249">
        <v>0.25864453698666701</v>
      </c>
      <c r="L249">
        <v>-11.615314074069</v>
      </c>
      <c r="M249">
        <v>9.7329509754091707E-3</v>
      </c>
      <c r="N249">
        <v>0.216010322253849</v>
      </c>
      <c r="P249" s="15"/>
    </row>
    <row r="250" spans="1:16" customFormat="1" x14ac:dyDescent="0.25">
      <c r="A250" t="s">
        <v>274</v>
      </c>
      <c r="B250">
        <v>21</v>
      </c>
      <c r="C250">
        <v>-1.8786338270953801E-2</v>
      </c>
      <c r="D250">
        <v>0.94099507571587004</v>
      </c>
      <c r="E250">
        <v>-4.9705123507671797E-2</v>
      </c>
      <c r="F250" s="11">
        <v>4.8042587705705798E-4</v>
      </c>
      <c r="G250" s="11">
        <v>0.197959721183881</v>
      </c>
      <c r="H250" s="11">
        <v>3.5513589577873102E-2</v>
      </c>
      <c r="I250">
        <v>-8.9849345553147497</v>
      </c>
      <c r="J250">
        <v>9.9668132182580596E-2</v>
      </c>
      <c r="K250">
        <v>8.6197482879067699E-2</v>
      </c>
      <c r="L250">
        <v>-5.74392874757483</v>
      </c>
      <c r="M250">
        <v>0.27761555820681699</v>
      </c>
      <c r="N250">
        <v>1.1562324820370199E-2</v>
      </c>
      <c r="P250" s="15"/>
    </row>
    <row r="251" spans="1:16" customFormat="1" x14ac:dyDescent="0.25">
      <c r="A251" t="s">
        <v>287</v>
      </c>
      <c r="B251">
        <v>21</v>
      </c>
      <c r="C251">
        <v>-6.0948794766791797E-2</v>
      </c>
      <c r="D251">
        <v>0.75860480180077905</v>
      </c>
      <c r="E251">
        <v>-4.4928693056912397E-2</v>
      </c>
      <c r="F251" s="11">
        <v>5.0502268553929096E-4</v>
      </c>
      <c r="G251" s="11">
        <v>0.12482361882137</v>
      </c>
      <c r="H251" s="11">
        <v>6.9418537803176306E-2</v>
      </c>
      <c r="I251">
        <v>-5.1222292751586602</v>
      </c>
      <c r="J251">
        <v>0.29254393387482702</v>
      </c>
      <c r="K251">
        <v>7.9666093468555594E-3</v>
      </c>
      <c r="L251">
        <v>-4.1179764948525497</v>
      </c>
      <c r="M251">
        <v>0.31148338065658099</v>
      </c>
      <c r="N251">
        <v>3.7118851288818798E-3</v>
      </c>
      <c r="P251" s="15"/>
    </row>
    <row r="252" spans="1:16" customFormat="1" x14ac:dyDescent="0.25">
      <c r="A252" t="s">
        <v>205</v>
      </c>
      <c r="B252">
        <v>19</v>
      </c>
      <c r="C252">
        <v>0.29809003522098998</v>
      </c>
      <c r="D252">
        <v>0.26027993785453402</v>
      </c>
      <c r="E252">
        <v>1.8139583960251299E-2</v>
      </c>
      <c r="F252" s="11">
        <v>5.0674539938747303E-4</v>
      </c>
      <c r="G252" s="11">
        <v>0.205626087576981</v>
      </c>
      <c r="H252" s="11">
        <v>3.6724688881323402E-2</v>
      </c>
      <c r="I252">
        <v>-4.4235490808838902</v>
      </c>
      <c r="J252">
        <v>0.52116538204576102</v>
      </c>
      <c r="K252">
        <v>-3.1030602657313298E-2</v>
      </c>
      <c r="L252">
        <v>6.9749514555113903</v>
      </c>
      <c r="M252">
        <v>0.211042480481756</v>
      </c>
      <c r="N252">
        <v>3.4649214449462902E-2</v>
      </c>
      <c r="P252" s="15"/>
    </row>
    <row r="253" spans="1:16" customFormat="1" x14ac:dyDescent="0.25">
      <c r="A253" t="s">
        <v>55</v>
      </c>
      <c r="B253">
        <v>11</v>
      </c>
      <c r="C253">
        <v>-0.14885392648852999</v>
      </c>
      <c r="D253">
        <v>0.65664603098844398</v>
      </c>
      <c r="E253">
        <v>-7.7386490986471004E-2</v>
      </c>
      <c r="F253" s="11">
        <v>5.0790641554585003E-4</v>
      </c>
      <c r="G253" s="11">
        <v>0.38376498557459598</v>
      </c>
      <c r="H253" s="11">
        <v>-1.5716558243134001E-2</v>
      </c>
      <c r="I253">
        <v>-7.4596168075728704</v>
      </c>
      <c r="J253">
        <v>0.201012146034658</v>
      </c>
      <c r="K253">
        <v>7.3582821370617599E-2</v>
      </c>
      <c r="L253">
        <v>-10.102158510462999</v>
      </c>
      <c r="M253">
        <v>0.11123401196792899</v>
      </c>
      <c r="N253">
        <v>0.15719936028092199</v>
      </c>
      <c r="P253" s="15"/>
    </row>
    <row r="254" spans="1:16" customFormat="1" x14ac:dyDescent="0.25">
      <c r="A254" t="s">
        <v>98</v>
      </c>
      <c r="B254">
        <v>22</v>
      </c>
      <c r="C254">
        <v>-4.8819608635212203E-2</v>
      </c>
      <c r="D254">
        <v>0.75496385279189104</v>
      </c>
      <c r="E254">
        <v>-4.2654550159226097E-2</v>
      </c>
      <c r="F254" s="11">
        <v>5.1177862534958901E-4</v>
      </c>
      <c r="G254" s="11">
        <v>8.6382527539051498E-2</v>
      </c>
      <c r="H254" s="11">
        <v>9.2295193145708193E-2</v>
      </c>
      <c r="I254">
        <v>-7.9546042764315299</v>
      </c>
      <c r="J254">
        <v>2.1171249455535099E-2</v>
      </c>
      <c r="K254">
        <v>0.19137522319491701</v>
      </c>
      <c r="L254">
        <v>-3.4593670982368998</v>
      </c>
      <c r="M254">
        <v>0.339671418329693</v>
      </c>
      <c r="N254">
        <v>-2.0676067833498299E-3</v>
      </c>
      <c r="P254" s="15"/>
    </row>
    <row r="255" spans="1:16" customFormat="1" x14ac:dyDescent="0.25">
      <c r="A255" t="s">
        <v>72</v>
      </c>
      <c r="B255">
        <v>27</v>
      </c>
      <c r="C255">
        <v>-0.23613789778206201</v>
      </c>
      <c r="D255">
        <v>0.27376603917909698</v>
      </c>
      <c r="E255">
        <v>9.17641473797004E-3</v>
      </c>
      <c r="F255" s="11">
        <v>5.1985910448153303E-4</v>
      </c>
      <c r="G255" s="11">
        <v>0.17149211874729001</v>
      </c>
      <c r="H255" s="11">
        <v>3.4939339831131302E-2</v>
      </c>
      <c r="I255">
        <v>-9.6959252609808804</v>
      </c>
      <c r="J255">
        <v>3.98949727864151E-2</v>
      </c>
      <c r="K255">
        <v>0.119940152610805</v>
      </c>
      <c r="L255">
        <v>-3.5282969682563401</v>
      </c>
      <c r="M255">
        <v>0.42582279544445301</v>
      </c>
      <c r="N255">
        <v>-1.29591956258615E-2</v>
      </c>
      <c r="P255" s="15"/>
    </row>
    <row r="256" spans="1:16" customFormat="1" x14ac:dyDescent="0.25">
      <c r="A256" t="s">
        <v>1</v>
      </c>
      <c r="B256">
        <v>29</v>
      </c>
      <c r="C256">
        <v>-0.46829484599379401</v>
      </c>
      <c r="D256">
        <v>4.6936560773460499E-2</v>
      </c>
      <c r="E256">
        <v>0.102735983822971</v>
      </c>
      <c r="F256" s="11">
        <v>5.2016162761652602E-4</v>
      </c>
      <c r="G256" s="11">
        <v>0.240025164978941</v>
      </c>
      <c r="H256" s="11">
        <v>1.49812671266762E-2</v>
      </c>
      <c r="I256">
        <v>-13.8651960382028</v>
      </c>
      <c r="J256">
        <v>9.2552366277119105E-4</v>
      </c>
      <c r="K256">
        <v>0.30479296333836498</v>
      </c>
      <c r="L256">
        <v>-14.7043599504456</v>
      </c>
      <c r="M256">
        <v>2.1762977920189298E-3</v>
      </c>
      <c r="N256">
        <v>0.26383176800899999</v>
      </c>
      <c r="P256" s="15"/>
    </row>
    <row r="257" spans="1:16" customFormat="1" x14ac:dyDescent="0.25">
      <c r="A257" t="s">
        <v>121</v>
      </c>
      <c r="B257">
        <v>18</v>
      </c>
      <c r="C257">
        <v>-7.7931716971783596E-2</v>
      </c>
      <c r="D257">
        <v>0.76104846740502097</v>
      </c>
      <c r="E257">
        <v>-5.29084085789919E-2</v>
      </c>
      <c r="F257" s="11">
        <v>5.2536712463327104E-4</v>
      </c>
      <c r="G257" s="11">
        <v>0.15085613366715001</v>
      </c>
      <c r="H257" s="11">
        <v>6.5561975482518103E-2</v>
      </c>
      <c r="I257">
        <v>-5.8329220059781903</v>
      </c>
      <c r="J257">
        <v>0.208453576823693</v>
      </c>
      <c r="K257">
        <v>3.7923636482699398E-2</v>
      </c>
      <c r="L257">
        <v>-6.7491685889767199</v>
      </c>
      <c r="M257">
        <v>9.1420403822056601E-2</v>
      </c>
      <c r="N257">
        <v>0.10895940719507601</v>
      </c>
      <c r="P257" s="15"/>
    </row>
    <row r="258" spans="1:16" customFormat="1" x14ac:dyDescent="0.25">
      <c r="A258" t="s">
        <v>56</v>
      </c>
      <c r="B258">
        <v>21</v>
      </c>
      <c r="C258">
        <v>-2.13474931701979E-2</v>
      </c>
      <c r="D258">
        <v>0.92718973548571204</v>
      </c>
      <c r="E258">
        <v>-4.9550601016501397E-2</v>
      </c>
      <c r="F258" s="11">
        <v>5.3119533287017602E-4</v>
      </c>
      <c r="G258" s="11">
        <v>0.151600717393477</v>
      </c>
      <c r="H258" s="11">
        <v>5.5019552889832402E-2</v>
      </c>
      <c r="I258">
        <v>-3.3882245878335899</v>
      </c>
      <c r="J258">
        <v>0.43984483078203301</v>
      </c>
      <c r="K258">
        <v>-1.8369542322914899E-2</v>
      </c>
      <c r="L258">
        <v>-3.1796718723776598</v>
      </c>
      <c r="M258">
        <v>0.55480395229667101</v>
      </c>
      <c r="N258">
        <v>-3.1393197240315598E-2</v>
      </c>
      <c r="P258" s="15"/>
    </row>
    <row r="259" spans="1:16" customFormat="1" x14ac:dyDescent="0.25">
      <c r="A259" t="s">
        <v>107</v>
      </c>
      <c r="B259">
        <v>23</v>
      </c>
      <c r="C259">
        <v>0.17561641032636499</v>
      </c>
      <c r="D259">
        <v>0.38960697831892399</v>
      </c>
      <c r="E259">
        <v>-1.00874578791479E-2</v>
      </c>
      <c r="F259" s="11">
        <v>5.3527849293177399E-4</v>
      </c>
      <c r="G259" s="11">
        <v>0.165239863919485</v>
      </c>
      <c r="H259" s="11">
        <v>4.4071024223961502E-2</v>
      </c>
      <c r="I259">
        <v>0.32378479519054798</v>
      </c>
      <c r="J259">
        <v>0.93572993815357897</v>
      </c>
      <c r="K259">
        <v>-4.5138491129686403E-2</v>
      </c>
      <c r="L259">
        <v>2.8084381486744299</v>
      </c>
      <c r="M259">
        <v>0.51126831549741303</v>
      </c>
      <c r="N259">
        <v>-2.4689427061950001E-2</v>
      </c>
      <c r="P259" s="15"/>
    </row>
    <row r="260" spans="1:16" customFormat="1" x14ac:dyDescent="0.25">
      <c r="A260" t="s">
        <v>7</v>
      </c>
      <c r="B260">
        <v>26</v>
      </c>
      <c r="C260">
        <v>-0.213401776395649</v>
      </c>
      <c r="D260">
        <v>0.236178635627457</v>
      </c>
      <c r="E260">
        <v>1.7875983696414698E-2</v>
      </c>
      <c r="F260" s="11">
        <v>5.4249086324290605E-4</v>
      </c>
      <c r="G260" s="11">
        <v>0.110357967667397</v>
      </c>
      <c r="H260" s="11">
        <v>6.2729794158055893E-2</v>
      </c>
      <c r="I260">
        <v>-9.2655239828779905</v>
      </c>
      <c r="J260">
        <v>4.8960482244909901E-3</v>
      </c>
      <c r="K260">
        <v>0.24700450100048399</v>
      </c>
      <c r="L260">
        <v>-7.3808864938856402</v>
      </c>
      <c r="M260">
        <v>3.3837468921191403E-2</v>
      </c>
      <c r="N260">
        <v>0.13452388517269001</v>
      </c>
      <c r="P260" s="15"/>
    </row>
    <row r="261" spans="1:16" customFormat="1" x14ac:dyDescent="0.25">
      <c r="A261" t="s">
        <v>149</v>
      </c>
      <c r="B261">
        <v>30</v>
      </c>
      <c r="C261">
        <v>0.183420887964027</v>
      </c>
      <c r="D261">
        <v>0.211061412488908</v>
      </c>
      <c r="E261">
        <v>2.0749107288408099E-2</v>
      </c>
      <c r="F261" s="11">
        <v>5.4460994842883204E-4</v>
      </c>
      <c r="G261" s="11">
        <v>3.0854401933148499E-2</v>
      </c>
      <c r="H261" s="11">
        <v>0.121535450584421</v>
      </c>
      <c r="I261">
        <v>-3.7001671778778702</v>
      </c>
      <c r="J261">
        <v>0.24568799569854299</v>
      </c>
      <c r="K261">
        <v>1.32851155934894E-2</v>
      </c>
      <c r="L261">
        <v>-1.46353935783577</v>
      </c>
      <c r="M261">
        <v>0.61293661226225304</v>
      </c>
      <c r="N261">
        <v>-2.5236558719601999E-2</v>
      </c>
      <c r="P261" s="15"/>
    </row>
    <row r="262" spans="1:16" customFormat="1" x14ac:dyDescent="0.25">
      <c r="A262" t="s">
        <v>290</v>
      </c>
      <c r="B262">
        <v>28</v>
      </c>
      <c r="C262">
        <v>-0.245104675106771</v>
      </c>
      <c r="D262">
        <v>0.146879598617419</v>
      </c>
      <c r="E262">
        <v>4.2106063778175697E-2</v>
      </c>
      <c r="F262" s="11">
        <v>5.4909095966260504E-4</v>
      </c>
      <c r="G262" s="11">
        <v>7.1750251605798093E-2</v>
      </c>
      <c r="H262" s="11">
        <v>8.2356494620473897E-2</v>
      </c>
      <c r="I262">
        <v>-8.80616584242172</v>
      </c>
      <c r="J262">
        <v>6.4656997816267704E-3</v>
      </c>
      <c r="K262">
        <v>0.215961984417428</v>
      </c>
      <c r="L262">
        <v>-4.31623584591099</v>
      </c>
      <c r="M262">
        <v>0.15531297998058599</v>
      </c>
      <c r="N262">
        <v>3.9026896833969302E-2</v>
      </c>
      <c r="P262" s="15"/>
    </row>
    <row r="263" spans="1:16" customFormat="1" x14ac:dyDescent="0.25">
      <c r="A263" s="8" t="s">
        <v>37</v>
      </c>
      <c r="B263">
        <v>20</v>
      </c>
      <c r="C263">
        <v>-0.32679664672325098</v>
      </c>
      <c r="D263">
        <v>0.112107414412042</v>
      </c>
      <c r="E263">
        <v>8.1544325675245194E-2</v>
      </c>
      <c r="F263" s="11">
        <v>5.5330659730186405E-4</v>
      </c>
      <c r="G263" s="11">
        <v>0.17976172714073799</v>
      </c>
      <c r="H263" s="11">
        <v>4.4886686675575597E-2</v>
      </c>
      <c r="I263">
        <v>-4.1327638150355401</v>
      </c>
      <c r="J263">
        <v>0.329734675084708</v>
      </c>
      <c r="K263">
        <v>3.0152722477416701E-5</v>
      </c>
      <c r="L263">
        <v>-8.2655503554356393</v>
      </c>
      <c r="M263">
        <v>4.8377441004713598E-2</v>
      </c>
      <c r="N263">
        <v>0.14714833040488501</v>
      </c>
      <c r="P263" s="15"/>
    </row>
    <row r="264" spans="1:16" customFormat="1" x14ac:dyDescent="0.25">
      <c r="A264" t="s">
        <v>191</v>
      </c>
      <c r="B264">
        <v>13</v>
      </c>
      <c r="C264">
        <v>0.18714887640449299</v>
      </c>
      <c r="D264">
        <v>0.33636119250676</v>
      </c>
      <c r="E264">
        <v>2.2813175225089299E-4</v>
      </c>
      <c r="F264" s="11">
        <v>5.6155671410608899E-4</v>
      </c>
      <c r="G264" s="11">
        <v>0.18946562888482299</v>
      </c>
      <c r="H264" s="11">
        <v>6.7097790212433506E-2</v>
      </c>
      <c r="I264">
        <v>-5.7057497966233104</v>
      </c>
      <c r="J264">
        <v>3.1453321176861497E-2</v>
      </c>
      <c r="K264">
        <v>0.27489457521340699</v>
      </c>
      <c r="L264">
        <v>-0.40590389641297703</v>
      </c>
      <c r="M264">
        <v>0.89028007823336697</v>
      </c>
      <c r="N264">
        <v>-8.1543813918161706E-2</v>
      </c>
      <c r="P264" s="15"/>
    </row>
    <row r="265" spans="1:16" customFormat="1" x14ac:dyDescent="0.25">
      <c r="A265" t="s">
        <v>111</v>
      </c>
      <c r="B265">
        <v>29</v>
      </c>
      <c r="C265">
        <v>-0.16717423327099001</v>
      </c>
      <c r="D265">
        <v>0.36205783002022701</v>
      </c>
      <c r="E265">
        <v>-4.9008305280147102E-3</v>
      </c>
      <c r="F265" s="11">
        <v>5.6228967321394596E-4</v>
      </c>
      <c r="G265" s="11">
        <v>8.63129344572066E-2</v>
      </c>
      <c r="H265" s="11">
        <v>6.9328875977949705E-2</v>
      </c>
      <c r="I265">
        <v>-5.34386859963191</v>
      </c>
      <c r="J265">
        <v>0.12953883485576601</v>
      </c>
      <c r="K265">
        <v>4.72938527141794E-2</v>
      </c>
      <c r="L265">
        <v>-3.9365014161243401</v>
      </c>
      <c r="M265">
        <v>0.302684287366972</v>
      </c>
      <c r="N265">
        <v>3.52401325388696E-3</v>
      </c>
      <c r="P265" s="15"/>
    </row>
    <row r="266" spans="1:16" customFormat="1" x14ac:dyDescent="0.25">
      <c r="A266" t="s">
        <v>116</v>
      </c>
      <c r="B266">
        <v>31</v>
      </c>
      <c r="C266">
        <v>-0.27871312973113199</v>
      </c>
      <c r="D266">
        <v>0.19791947827099901</v>
      </c>
      <c r="E266">
        <v>2.3118128308849E-2</v>
      </c>
      <c r="F266" s="11">
        <v>5.6729576404955301E-4</v>
      </c>
      <c r="G266" s="11">
        <v>0.104701434309019</v>
      </c>
      <c r="H266" s="11">
        <v>5.4858867583547098E-2</v>
      </c>
      <c r="I266">
        <v>-10.690954862846899</v>
      </c>
      <c r="J266">
        <v>1.04868333387243E-2</v>
      </c>
      <c r="K266">
        <v>0.17233917348148101</v>
      </c>
      <c r="L266">
        <v>-8.0333807325966404</v>
      </c>
      <c r="M266">
        <v>6.1363892563253003E-2</v>
      </c>
      <c r="N266">
        <v>8.2242313124744101E-2</v>
      </c>
      <c r="P266" s="15"/>
    </row>
    <row r="267" spans="1:16" customFormat="1" x14ac:dyDescent="0.25">
      <c r="A267" t="s">
        <v>5</v>
      </c>
      <c r="B267">
        <v>21</v>
      </c>
      <c r="C267">
        <v>-0.57075985986129896</v>
      </c>
      <c r="D267">
        <v>5.16377794174899E-3</v>
      </c>
      <c r="E267">
        <v>0.29659486652676298</v>
      </c>
      <c r="F267" s="11">
        <v>5.8062176843842403E-4</v>
      </c>
      <c r="G267" s="11">
        <v>0.10011263725141099</v>
      </c>
      <c r="H267" s="11">
        <v>8.5865119208866497E-2</v>
      </c>
      <c r="I267">
        <v>-5.7142078328116899</v>
      </c>
      <c r="J267">
        <v>4.4409680446807299E-2</v>
      </c>
      <c r="K267">
        <v>0.14638667051895701</v>
      </c>
      <c r="L267">
        <v>-8.0826038044371291</v>
      </c>
      <c r="M267">
        <v>2.55723678680209E-2</v>
      </c>
      <c r="N267">
        <v>0.18666546855598401</v>
      </c>
      <c r="P267" s="15"/>
    </row>
    <row r="268" spans="1:16" customFormat="1" x14ac:dyDescent="0.25">
      <c r="A268" s="8" t="s">
        <v>127</v>
      </c>
      <c r="B268">
        <v>15</v>
      </c>
      <c r="C268">
        <v>2.0605484228878999E-2</v>
      </c>
      <c r="D268">
        <v>0.91499291917591596</v>
      </c>
      <c r="E268">
        <v>-7.0525282636390699E-2</v>
      </c>
      <c r="F268" s="11">
        <v>5.8216839144235204E-4</v>
      </c>
      <c r="G268" s="11">
        <v>5.3537661608814201E-2</v>
      </c>
      <c r="H268" s="11">
        <v>0.186706602568846</v>
      </c>
      <c r="I268">
        <v>-6.4839103446484696</v>
      </c>
      <c r="J268">
        <v>0.16008463239239401</v>
      </c>
      <c r="K268">
        <v>7.4129987789235505E-2</v>
      </c>
      <c r="L268">
        <v>0.49272720709172901</v>
      </c>
      <c r="M268">
        <v>0.90719880114894602</v>
      </c>
      <c r="N268">
        <v>-7.0351349119739406E-2</v>
      </c>
      <c r="O268" s="3"/>
      <c r="P268" s="15"/>
    </row>
    <row r="269" spans="1:16" customFormat="1" x14ac:dyDescent="0.25">
      <c r="A269" t="s">
        <v>268</v>
      </c>
      <c r="B269">
        <v>23</v>
      </c>
      <c r="C269">
        <v>-0.45004472889487301</v>
      </c>
      <c r="D269">
        <v>7.7653115455631194E-2</v>
      </c>
      <c r="E269">
        <v>9.5411892644199595E-2</v>
      </c>
      <c r="F269" s="11">
        <v>5.9414571497414198E-4</v>
      </c>
      <c r="G269" s="11">
        <v>0.22913005426161601</v>
      </c>
      <c r="H269" s="11">
        <v>2.2531225141689499E-2</v>
      </c>
      <c r="I269">
        <v>-13.977866926166399</v>
      </c>
      <c r="J269">
        <v>9.2940985659726496E-3</v>
      </c>
      <c r="K269">
        <v>0.236577004688974</v>
      </c>
      <c r="L269">
        <v>-15.525774881203199</v>
      </c>
      <c r="M269">
        <v>5.1315112158856003E-3</v>
      </c>
      <c r="N269">
        <v>0.27348509399898802</v>
      </c>
      <c r="P269" s="15"/>
    </row>
    <row r="270" spans="1:16" customFormat="1" x14ac:dyDescent="0.25">
      <c r="A270" t="s">
        <v>91</v>
      </c>
      <c r="B270">
        <v>16</v>
      </c>
      <c r="C270">
        <v>-0.31968638503283098</v>
      </c>
      <c r="D270">
        <v>0.109189144495372</v>
      </c>
      <c r="E270">
        <v>0.106158688362648</v>
      </c>
      <c r="F270" s="11">
        <v>5.9627493805620101E-4</v>
      </c>
      <c r="G270" s="11">
        <v>0.18388470509836499</v>
      </c>
      <c r="H270" s="11">
        <v>5.5534592184593001E-2</v>
      </c>
      <c r="I270">
        <v>-5.0645510952652204</v>
      </c>
      <c r="J270">
        <v>0.14813635095149399</v>
      </c>
      <c r="K270">
        <v>7.6465119156133299E-2</v>
      </c>
      <c r="L270">
        <v>-7.6483727999431999</v>
      </c>
      <c r="M270">
        <v>2.5796961047389499E-2</v>
      </c>
      <c r="N270">
        <v>0.242440343540829</v>
      </c>
      <c r="P270" s="15"/>
    </row>
    <row r="271" spans="1:16" customFormat="1" x14ac:dyDescent="0.25">
      <c r="A271" t="s">
        <v>108</v>
      </c>
      <c r="B271">
        <v>11</v>
      </c>
      <c r="C271">
        <v>-0.15121412803533299</v>
      </c>
      <c r="D271">
        <v>0.68418865199291601</v>
      </c>
      <c r="E271">
        <v>-8.1035925763025804E-2</v>
      </c>
      <c r="F271" s="11">
        <v>5.98185951174059E-4</v>
      </c>
      <c r="G271" s="11">
        <v>0.30946001762434699</v>
      </c>
      <c r="H271" s="11">
        <v>1.31366102058095E-2</v>
      </c>
      <c r="I271">
        <v>-15.490914358071</v>
      </c>
      <c r="J271">
        <v>1.3179553699262899E-2</v>
      </c>
      <c r="K271">
        <v>0.422375304179328</v>
      </c>
      <c r="L271">
        <v>-15.3426903818002</v>
      </c>
      <c r="M271">
        <v>4.4074183838435303E-2</v>
      </c>
      <c r="N271">
        <v>0.28109414227386398</v>
      </c>
      <c r="P271" s="15"/>
    </row>
    <row r="272" spans="1:16" customFormat="1" x14ac:dyDescent="0.25">
      <c r="A272" t="s">
        <v>152</v>
      </c>
      <c r="B272">
        <v>21</v>
      </c>
      <c r="C272">
        <v>0.209695642963066</v>
      </c>
      <c r="D272">
        <v>0.30662525083755898</v>
      </c>
      <c r="E272">
        <v>4.7724659302610401E-3</v>
      </c>
      <c r="F272" s="11">
        <v>6.0670645390029998E-4</v>
      </c>
      <c r="G272" s="11">
        <v>5.65182475311206E-2</v>
      </c>
      <c r="H272" s="11">
        <v>0.12852922848488199</v>
      </c>
      <c r="I272">
        <v>-11.721172175981501</v>
      </c>
      <c r="J272">
        <v>1.92288931254747E-2</v>
      </c>
      <c r="K272">
        <v>0.20705779938572999</v>
      </c>
      <c r="L272">
        <v>-0.46761187032931001</v>
      </c>
      <c r="M272">
        <v>0.91106643236749996</v>
      </c>
      <c r="N272">
        <v>-4.9328681675818699E-2</v>
      </c>
      <c r="P272" s="15"/>
    </row>
    <row r="273" spans="1:16" customFormat="1" x14ac:dyDescent="0.25">
      <c r="A273" t="s">
        <v>283</v>
      </c>
      <c r="B273">
        <v>27</v>
      </c>
      <c r="C273">
        <v>-0.25515202744452697</v>
      </c>
      <c r="D273">
        <v>6.2736628647777001E-2</v>
      </c>
      <c r="E273">
        <v>9.3376320683604797E-2</v>
      </c>
      <c r="F273" s="11">
        <v>6.2972548394179401E-4</v>
      </c>
      <c r="G273" s="11">
        <v>2.8332669944282898E-3</v>
      </c>
      <c r="H273" s="11">
        <v>0.26763626477917801</v>
      </c>
      <c r="I273">
        <v>-6.6531736165830804</v>
      </c>
      <c r="J273">
        <v>8.1392461916819595E-3</v>
      </c>
      <c r="K273">
        <v>0.21076803134192601</v>
      </c>
      <c r="L273">
        <v>-5.8698439954514701</v>
      </c>
      <c r="M273">
        <v>5.5844959344499699E-2</v>
      </c>
      <c r="N273">
        <v>0.100213393723094</v>
      </c>
      <c r="P273" s="15"/>
    </row>
    <row r="274" spans="1:16" customFormat="1" x14ac:dyDescent="0.25">
      <c r="A274" t="s">
        <v>54</v>
      </c>
      <c r="B274">
        <v>10</v>
      </c>
      <c r="C274">
        <v>0.63373692900385703</v>
      </c>
      <c r="D274">
        <v>0.284165330909254</v>
      </c>
      <c r="E274">
        <v>2.8844216938127401E-2</v>
      </c>
      <c r="F274" s="11">
        <v>6.3056395431439097E-4</v>
      </c>
      <c r="G274" s="11">
        <v>0.46049412784794402</v>
      </c>
      <c r="H274" s="11">
        <v>-4.2277967500834499E-2</v>
      </c>
      <c r="I274">
        <v>-1.44366327246758</v>
      </c>
      <c r="J274">
        <v>0.89747997495170895</v>
      </c>
      <c r="K274">
        <v>-0.10894687828701</v>
      </c>
      <c r="L274">
        <v>5.7357014111750999</v>
      </c>
      <c r="M274">
        <v>0.66683708125065</v>
      </c>
      <c r="N274">
        <v>-8.7191042224331397E-2</v>
      </c>
      <c r="P274" s="15"/>
    </row>
    <row r="275" spans="1:16" customFormat="1" x14ac:dyDescent="0.25">
      <c r="A275" t="s">
        <v>266</v>
      </c>
      <c r="B275">
        <v>11</v>
      </c>
      <c r="C275">
        <v>-1.33733699382293</v>
      </c>
      <c r="D275">
        <v>3.3454449310153702E-3</v>
      </c>
      <c r="E275">
        <v>0.55341796220672501</v>
      </c>
      <c r="F275" s="11">
        <v>6.3327080324991104E-4</v>
      </c>
      <c r="G275" s="11">
        <v>9.3423116588854799E-2</v>
      </c>
      <c r="H275" s="11">
        <v>0.18139469886204401</v>
      </c>
      <c r="I275">
        <v>-10.3344528407501</v>
      </c>
      <c r="J275">
        <v>3.9606593976722798E-4</v>
      </c>
      <c r="K275">
        <v>0.703779782612864</v>
      </c>
      <c r="L275">
        <v>-12.021535928192099</v>
      </c>
      <c r="M275">
        <v>2.62975357110481E-3</v>
      </c>
      <c r="N275">
        <v>0.57341565408247697</v>
      </c>
      <c r="P275" s="15"/>
    </row>
    <row r="276" spans="1:16" customFormat="1" x14ac:dyDescent="0.25">
      <c r="A276" t="s">
        <v>263</v>
      </c>
      <c r="B276">
        <v>13</v>
      </c>
      <c r="C276">
        <v>-3.50125944584391E-2</v>
      </c>
      <c r="D276">
        <v>0.86658998659671405</v>
      </c>
      <c r="E276">
        <v>-8.0680597141031402E-2</v>
      </c>
      <c r="F276" s="11">
        <v>6.6095536222474799E-4</v>
      </c>
      <c r="G276" s="11">
        <v>1.5492264412475301E-2</v>
      </c>
      <c r="H276" s="11">
        <v>0.34824193222642402</v>
      </c>
      <c r="I276">
        <v>-4.6421016309916698</v>
      </c>
      <c r="J276">
        <v>0.34731614480739798</v>
      </c>
      <c r="K276">
        <v>-3.3383413069425498E-3</v>
      </c>
      <c r="L276">
        <v>0.76048049951560404</v>
      </c>
      <c r="M276">
        <v>0.903648360055054</v>
      </c>
      <c r="N276">
        <v>-8.1955062071632501E-2</v>
      </c>
      <c r="P276" s="15"/>
    </row>
    <row r="277" spans="1:16" customFormat="1" x14ac:dyDescent="0.25">
      <c r="A277" t="s">
        <v>238</v>
      </c>
      <c r="B277">
        <v>19</v>
      </c>
      <c r="C277">
        <v>-0.170318754929071</v>
      </c>
      <c r="D277">
        <v>0.34386337201140299</v>
      </c>
      <c r="E277">
        <v>-2.8999432732172998E-3</v>
      </c>
      <c r="F277" s="11">
        <v>6.6260745059128895E-4</v>
      </c>
      <c r="G277" s="11">
        <v>2.55491140619259E-2</v>
      </c>
      <c r="H277" s="11">
        <v>0.20590697540611899</v>
      </c>
      <c r="I277">
        <v>-4.2816780994646102</v>
      </c>
      <c r="J277">
        <v>0.15788998025197901</v>
      </c>
      <c r="K277">
        <v>5.8062794581900098E-2</v>
      </c>
      <c r="L277">
        <v>-3.1428703370759701</v>
      </c>
      <c r="M277">
        <v>0.44562944100520202</v>
      </c>
      <c r="N277">
        <v>-2.1059541328298102E-2</v>
      </c>
      <c r="P277" s="15"/>
    </row>
    <row r="278" spans="1:16" customFormat="1" x14ac:dyDescent="0.25">
      <c r="A278" t="s">
        <v>173</v>
      </c>
      <c r="B278">
        <v>22</v>
      </c>
      <c r="C278">
        <v>3.0451546183157801E-2</v>
      </c>
      <c r="D278">
        <v>0.88781073996142301</v>
      </c>
      <c r="E278">
        <v>-4.6602778562063699E-2</v>
      </c>
      <c r="F278" s="11">
        <v>6.6799272829063197E-4</v>
      </c>
      <c r="G278" s="11">
        <v>5.9115379741471297E-2</v>
      </c>
      <c r="H278" s="11">
        <v>0.11937625345587501</v>
      </c>
      <c r="I278">
        <v>-3.9133262530772299</v>
      </c>
      <c r="J278">
        <v>0.422163111498987</v>
      </c>
      <c r="K278">
        <v>-1.52174018688773E-2</v>
      </c>
      <c r="L278">
        <v>-6.1651152426256299</v>
      </c>
      <c r="M278">
        <v>0.214056167731909</v>
      </c>
      <c r="N278">
        <v>2.8343004202079001E-2</v>
      </c>
      <c r="P278" s="15"/>
    </row>
    <row r="279" spans="1:16" customFormat="1" x14ac:dyDescent="0.25">
      <c r="A279" t="s">
        <v>271</v>
      </c>
      <c r="B279">
        <v>18</v>
      </c>
      <c r="C279">
        <v>0.20927158801644999</v>
      </c>
      <c r="D279">
        <v>0.42204170129541002</v>
      </c>
      <c r="E279">
        <v>-1.82771091762675E-2</v>
      </c>
      <c r="F279" s="11">
        <v>6.7181463448387295E-4</v>
      </c>
      <c r="G279" s="11">
        <v>0.16849214359147199</v>
      </c>
      <c r="H279" s="11">
        <v>5.6051335112028401E-2</v>
      </c>
      <c r="I279">
        <v>-0.92122227242176302</v>
      </c>
      <c r="J279">
        <v>0.91689873506852504</v>
      </c>
      <c r="K279">
        <v>-5.8125446783499103E-2</v>
      </c>
      <c r="L279">
        <v>0.119010545093006</v>
      </c>
      <c r="M279">
        <v>0.98300498204584996</v>
      </c>
      <c r="N279">
        <v>-5.8794424685860699E-2</v>
      </c>
      <c r="P279" s="15"/>
    </row>
    <row r="280" spans="1:16" customFormat="1" x14ac:dyDescent="0.25">
      <c r="A280" t="s">
        <v>25</v>
      </c>
      <c r="B280">
        <v>20</v>
      </c>
      <c r="C280">
        <v>-4.0962718263391103E-3</v>
      </c>
      <c r="D280">
        <v>0.98435544969674504</v>
      </c>
      <c r="E280">
        <v>-5.2609709212831299E-2</v>
      </c>
      <c r="F280" s="11">
        <v>6.7974604957518202E-4</v>
      </c>
      <c r="G280" s="11">
        <v>3.3867058440705498E-2</v>
      </c>
      <c r="H280" s="11">
        <v>0.17453166275080001</v>
      </c>
      <c r="I280">
        <v>-7.1929388257081497</v>
      </c>
      <c r="J280">
        <v>6.4351968795566997E-2</v>
      </c>
      <c r="K280">
        <v>0.12498064276245199</v>
      </c>
      <c r="L280">
        <v>-1.3589380483131399</v>
      </c>
      <c r="M280">
        <v>0.74393759781018298</v>
      </c>
      <c r="N280">
        <v>-4.6580438268266897E-2</v>
      </c>
      <c r="P280" s="15"/>
    </row>
    <row r="281" spans="1:16" customFormat="1" x14ac:dyDescent="0.25">
      <c r="A281" t="s">
        <v>83</v>
      </c>
      <c r="B281">
        <v>8</v>
      </c>
      <c r="C281">
        <v>-5.6622516556295598E-2</v>
      </c>
      <c r="D281">
        <v>0.89478224120496097</v>
      </c>
      <c r="E281">
        <v>-0.139794832764079</v>
      </c>
      <c r="F281" s="11">
        <v>6.9653430197481902E-4</v>
      </c>
      <c r="G281" s="11">
        <v>0.19138366208819299</v>
      </c>
      <c r="H281" s="11">
        <v>0.12003901684712601</v>
      </c>
      <c r="I281">
        <v>-8.83657226269281</v>
      </c>
      <c r="J281">
        <v>0.187157534453291</v>
      </c>
      <c r="K281">
        <v>0.124456635393753</v>
      </c>
      <c r="L281">
        <v>3.6761529216775002</v>
      </c>
      <c r="M281">
        <v>0.57274657898400605</v>
      </c>
      <c r="N281">
        <v>-8.8444062785346403E-2</v>
      </c>
      <c r="P281" s="15"/>
    </row>
    <row r="282" spans="1:16" customFormat="1" x14ac:dyDescent="0.25">
      <c r="A282" t="s">
        <v>260</v>
      </c>
      <c r="B282">
        <v>21</v>
      </c>
      <c r="C282">
        <v>-0.266985048432274</v>
      </c>
      <c r="D282">
        <v>0.232303716048888</v>
      </c>
      <c r="E282">
        <v>2.4044741918568299E-2</v>
      </c>
      <c r="F282" s="11">
        <v>7.1603546582481704E-4</v>
      </c>
      <c r="G282" s="11">
        <v>9.0480191386306599E-2</v>
      </c>
      <c r="H282" s="11">
        <v>9.3423799732402696E-2</v>
      </c>
      <c r="I282">
        <v>-10.785872376595201</v>
      </c>
      <c r="J282">
        <v>6.9794458049053697E-3</v>
      </c>
      <c r="K282">
        <v>0.276775144882141</v>
      </c>
      <c r="L282">
        <v>-7.1206288330401302</v>
      </c>
      <c r="M282">
        <v>0.10169445356997001</v>
      </c>
      <c r="N282">
        <v>8.4694346867075596E-2</v>
      </c>
      <c r="P282" s="15"/>
    </row>
    <row r="283" spans="1:16" customFormat="1" x14ac:dyDescent="0.25">
      <c r="A283" t="s">
        <v>234</v>
      </c>
      <c r="B283">
        <v>20</v>
      </c>
      <c r="C283">
        <v>5.5381502971383702E-2</v>
      </c>
      <c r="D283">
        <v>0.699946385318852</v>
      </c>
      <c r="E283">
        <v>-4.4217545219637201E-2</v>
      </c>
      <c r="F283" s="11">
        <v>7.5942242637705502E-4</v>
      </c>
      <c r="G283" s="11">
        <v>3.7829477860461202E-3</v>
      </c>
      <c r="H283" s="11">
        <v>0.33057403283880499</v>
      </c>
      <c r="I283">
        <v>-3.9707764422057701</v>
      </c>
      <c r="J283">
        <v>0.25827442360311897</v>
      </c>
      <c r="K283">
        <v>1.7594344255826601E-2</v>
      </c>
      <c r="L283">
        <v>-0.91869742606984806</v>
      </c>
      <c r="M283">
        <v>0.75494149129145804</v>
      </c>
      <c r="N283">
        <v>-4.71048206596969E-2</v>
      </c>
      <c r="P283" s="15"/>
    </row>
    <row r="284" spans="1:16" customFormat="1" x14ac:dyDescent="0.25">
      <c r="A284" t="s">
        <v>162</v>
      </c>
      <c r="B284">
        <v>16</v>
      </c>
      <c r="C284">
        <v>0.16758196496238101</v>
      </c>
      <c r="D284">
        <v>0.58783928990801404</v>
      </c>
      <c r="E284">
        <v>-4.5290010953943402E-2</v>
      </c>
      <c r="F284" s="11">
        <v>7.6386140298611801E-4</v>
      </c>
      <c r="G284" s="11">
        <v>0.20547777445078</v>
      </c>
      <c r="H284" s="11">
        <v>4.4875079361559503E-2</v>
      </c>
      <c r="I284">
        <v>-12.6048481988645</v>
      </c>
      <c r="J284">
        <v>6.7363010117348396E-2</v>
      </c>
      <c r="K284">
        <v>0.15290346274015801</v>
      </c>
      <c r="L284">
        <v>-0.20454184611110199</v>
      </c>
      <c r="M284">
        <v>0.97529628863594697</v>
      </c>
      <c r="N284">
        <v>-6.6596169454771398E-2</v>
      </c>
      <c r="P284" s="15"/>
    </row>
    <row r="285" spans="1:16" customFormat="1" x14ac:dyDescent="0.25">
      <c r="A285" s="8" t="s">
        <v>90</v>
      </c>
      <c r="B285">
        <v>30</v>
      </c>
      <c r="C285">
        <v>-0.49747132169575498</v>
      </c>
      <c r="D285">
        <v>9.6796659007299293E-2</v>
      </c>
      <c r="E285">
        <v>6.0893022730531099E-2</v>
      </c>
      <c r="F285" s="11">
        <v>7.7594624369552395E-4</v>
      </c>
      <c r="G285" s="11">
        <v>6.5947100963262797E-2</v>
      </c>
      <c r="H285" s="11">
        <v>8.1208045139812904E-2</v>
      </c>
      <c r="I285">
        <v>-12.781508450174201</v>
      </c>
      <c r="J285">
        <v>6.1621463511663402E-3</v>
      </c>
      <c r="K285">
        <v>0.20482598937695701</v>
      </c>
      <c r="L285">
        <v>-12.982229872654599</v>
      </c>
      <c r="M285">
        <v>1.6421640073894201E-2</v>
      </c>
      <c r="N285">
        <v>0.15465741690712601</v>
      </c>
      <c r="P285" s="15"/>
    </row>
    <row r="286" spans="1:16" customFormat="1" x14ac:dyDescent="0.25">
      <c r="A286" t="s">
        <v>241</v>
      </c>
      <c r="B286">
        <v>12</v>
      </c>
      <c r="C286">
        <v>-0.58723540731236901</v>
      </c>
      <c r="D286">
        <v>0.11815084320031501</v>
      </c>
      <c r="E286">
        <v>0.135024181725344</v>
      </c>
      <c r="F286" s="11">
        <v>8.1449342797512898E-4</v>
      </c>
      <c r="G286" s="11">
        <v>0.18983733843540601</v>
      </c>
      <c r="H286" s="11">
        <v>7.3555972760039404E-2</v>
      </c>
      <c r="I286">
        <v>-22.7873079208299</v>
      </c>
      <c r="J286">
        <v>3.0652827447911601E-3</v>
      </c>
      <c r="K286">
        <v>0.52498652736585405</v>
      </c>
      <c r="L286">
        <v>-18.951265395771699</v>
      </c>
      <c r="M286">
        <v>1.46076908480209E-2</v>
      </c>
      <c r="N286">
        <v>0.380605270028891</v>
      </c>
      <c r="P286" s="15"/>
    </row>
    <row r="287" spans="1:16" customFormat="1" x14ac:dyDescent="0.25">
      <c r="A287" t="s">
        <v>33</v>
      </c>
      <c r="B287">
        <v>46</v>
      </c>
      <c r="C287">
        <v>-0.28370387646885697</v>
      </c>
      <c r="D287">
        <v>0.19127062229727401</v>
      </c>
      <c r="E287">
        <v>1.6261231896635898E-2</v>
      </c>
      <c r="F287" s="11">
        <v>8.6410885675199003E-4</v>
      </c>
      <c r="G287" s="11">
        <v>6.0717037136152202E-3</v>
      </c>
      <c r="H287" s="11">
        <v>0.13685481170108801</v>
      </c>
      <c r="I287">
        <v>-11.4530278208972</v>
      </c>
      <c r="J287">
        <v>1.09968625120057E-2</v>
      </c>
      <c r="K287">
        <v>0.115994149775013</v>
      </c>
      <c r="L287">
        <v>-7.5322505592008202</v>
      </c>
      <c r="M287">
        <v>9.2556238653627707E-2</v>
      </c>
      <c r="N287">
        <v>4.07408696649533E-2</v>
      </c>
      <c r="P287" s="15"/>
    </row>
    <row r="288" spans="1:16" customFormat="1" x14ac:dyDescent="0.25">
      <c r="A288" t="s">
        <v>144</v>
      </c>
      <c r="B288">
        <v>17</v>
      </c>
      <c r="C288">
        <v>0.50294753806353498</v>
      </c>
      <c r="D288">
        <v>6.8697008449130098E-2</v>
      </c>
      <c r="E288">
        <v>0.141819776964136</v>
      </c>
      <c r="F288" s="11">
        <v>9.4167048329909999E-4</v>
      </c>
      <c r="G288" s="11">
        <v>8.1071030107671999E-2</v>
      </c>
      <c r="H288" s="11">
        <v>0.12673156692266499</v>
      </c>
      <c r="I288">
        <v>-5.2304102845277098</v>
      </c>
      <c r="J288">
        <v>0.386218716365128</v>
      </c>
      <c r="K288">
        <v>-1.2291365451067701E-2</v>
      </c>
      <c r="L288">
        <v>2.40393035615784</v>
      </c>
      <c r="M288">
        <v>0.67349284019675904</v>
      </c>
      <c r="N288">
        <v>-5.0405724942830202E-2</v>
      </c>
      <c r="P288" s="15"/>
    </row>
    <row r="289" spans="1:16" customFormat="1" x14ac:dyDescent="0.25">
      <c r="A289" t="s">
        <v>280</v>
      </c>
      <c r="B289">
        <v>9</v>
      </c>
      <c r="C289">
        <v>0.12137322040007301</v>
      </c>
      <c r="D289">
        <v>0.69862468595017801</v>
      </c>
      <c r="E289">
        <v>-0.10278806305612501</v>
      </c>
      <c r="F289" s="11">
        <v>9.8063862712156197E-4</v>
      </c>
      <c r="G289" s="11">
        <v>2.48485866276058E-2</v>
      </c>
      <c r="H289" s="11">
        <v>0.42280075590514199</v>
      </c>
      <c r="I289">
        <v>-7.5644351385314499</v>
      </c>
      <c r="J289">
        <v>0.193780954965726</v>
      </c>
      <c r="K289">
        <v>0.10111259545069699</v>
      </c>
      <c r="L289">
        <v>-4.2729778872661104</v>
      </c>
      <c r="M289">
        <v>0.59145694746163902</v>
      </c>
      <c r="N289">
        <v>-8.2708200715747401E-2</v>
      </c>
      <c r="P289" s="15"/>
    </row>
    <row r="290" spans="1:16" customFormat="1" x14ac:dyDescent="0.25">
      <c r="A290" t="s">
        <v>46</v>
      </c>
      <c r="B290">
        <v>12</v>
      </c>
      <c r="C290">
        <v>0.60986031979414002</v>
      </c>
      <c r="D290">
        <v>8.8572836650207806E-2</v>
      </c>
      <c r="E290">
        <v>0.17186596230412901</v>
      </c>
      <c r="F290" s="11">
        <v>1.15582019295276E-3</v>
      </c>
      <c r="G290" s="11">
        <v>5.0837646251565297E-2</v>
      </c>
      <c r="H290" s="11">
        <v>0.240628430016158</v>
      </c>
      <c r="I290">
        <v>-6.4443988115482602</v>
      </c>
      <c r="J290">
        <v>0.35856237849658601</v>
      </c>
      <c r="K290">
        <v>-6.8724079717918897E-3</v>
      </c>
      <c r="L290">
        <v>-1.42227253919944</v>
      </c>
      <c r="M290">
        <v>0.87447344697432605</v>
      </c>
      <c r="N290">
        <v>-8.8322140470286498E-2</v>
      </c>
      <c r="P290" s="15"/>
    </row>
    <row r="291" spans="1:16" customFormat="1" x14ac:dyDescent="0.25">
      <c r="A291" s="8" t="s">
        <v>169</v>
      </c>
      <c r="B291">
        <v>22</v>
      </c>
      <c r="C291">
        <v>-0.20723270440250199</v>
      </c>
      <c r="D291">
        <v>0.43499597665850198</v>
      </c>
      <c r="E291">
        <v>-1.69434374967532E-2</v>
      </c>
      <c r="F291" s="11">
        <v>1.1886409793278999E-3</v>
      </c>
      <c r="G291" s="11">
        <v>2.4536151640157901E-2</v>
      </c>
      <c r="H291" s="11">
        <v>0.18121505623640399</v>
      </c>
      <c r="I291">
        <v>-7.5916944252605196</v>
      </c>
      <c r="J291">
        <v>9.7185584675856002E-2</v>
      </c>
      <c r="K291">
        <v>8.3877518028742007E-2</v>
      </c>
      <c r="L291">
        <v>-7.7139597481837203</v>
      </c>
      <c r="M291">
        <v>0.13351517394475601</v>
      </c>
      <c r="N291">
        <v>6.1277258335069799E-2</v>
      </c>
      <c r="O291" s="3"/>
      <c r="P291" s="15"/>
    </row>
    <row r="292" spans="1:16" customFormat="1" x14ac:dyDescent="0.25">
      <c r="A292" t="s">
        <v>243</v>
      </c>
      <c r="B292">
        <v>10</v>
      </c>
      <c r="C292">
        <v>-0.46959390343698099</v>
      </c>
      <c r="D292">
        <v>3.80966285413444E-2</v>
      </c>
      <c r="E292">
        <v>0.32867962344896801</v>
      </c>
      <c r="F292" s="11">
        <v>1.4127744592531801E-3</v>
      </c>
      <c r="G292" s="11">
        <v>3.1370004948709901E-3</v>
      </c>
      <c r="H292" s="11">
        <v>0.59927766091115997</v>
      </c>
      <c r="I292">
        <v>-12.720076588988</v>
      </c>
      <c r="J292">
        <v>1.3284605110801899E-3</v>
      </c>
      <c r="K292">
        <v>0.66636962514523401</v>
      </c>
      <c r="L292">
        <v>-12.126342881103501</v>
      </c>
      <c r="M292">
        <v>2.0474761776392299E-2</v>
      </c>
      <c r="N292">
        <v>0.40757061028464098</v>
      </c>
      <c r="P292" s="15"/>
    </row>
  </sheetData>
  <sortState ref="A3:O86">
    <sortCondition ref="G3:G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workbookViewId="0">
      <selection activeCell="P3" sqref="P3"/>
    </sheetView>
  </sheetViews>
  <sheetFormatPr defaultRowHeight="15" x14ac:dyDescent="0.25"/>
  <cols>
    <col min="1" max="1" width="40.140625" customWidth="1"/>
    <col min="3" max="3" width="12.7109375" hidden="1" customWidth="1"/>
    <col min="4" max="8" width="0" hidden="1" customWidth="1"/>
    <col min="9" max="11" width="9.140625" style="4"/>
    <col min="12" max="14" width="0" style="4" hidden="1" customWidth="1"/>
    <col min="15" max="15" width="9.140625" style="4"/>
    <col min="16" max="16" width="9.140625" style="16"/>
    <col min="17" max="17" width="24.140625" style="4" customWidth="1"/>
    <col min="18" max="16384" width="9.140625" style="4"/>
  </cols>
  <sheetData>
    <row r="1" spans="1:17" customFormat="1" x14ac:dyDescent="0.25">
      <c r="H1" t="s">
        <v>309</v>
      </c>
      <c r="I1" s="1">
        <f>AVERAGE(I3:I84)</f>
        <v>-9.7736824030191087</v>
      </c>
      <c r="J1" s="1"/>
      <c r="K1" s="1">
        <f t="shared" ref="K1" si="0">AVERAGE(K3:K84)</f>
        <v>0.22694244288471263</v>
      </c>
      <c r="P1" s="15" t="s">
        <v>319</v>
      </c>
    </row>
    <row r="2" spans="1:17" customFormat="1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s="1" t="s">
        <v>297</v>
      </c>
      <c r="J2" s="1" t="s">
        <v>298</v>
      </c>
      <c r="K2" s="1" t="s">
        <v>299</v>
      </c>
      <c r="L2" t="s">
        <v>300</v>
      </c>
      <c r="M2" t="s">
        <v>301</v>
      </c>
      <c r="N2" t="s">
        <v>302</v>
      </c>
      <c r="P2" s="17">
        <f>82/290*100</f>
        <v>28.27586206896552</v>
      </c>
      <c r="Q2" t="s">
        <v>316</v>
      </c>
    </row>
    <row r="3" spans="1:17" s="3" customFormat="1" x14ac:dyDescent="0.25">
      <c r="A3" s="3" t="s">
        <v>192</v>
      </c>
      <c r="B3" s="3">
        <v>26</v>
      </c>
      <c r="C3" s="3">
        <v>-0.42549495767140799</v>
      </c>
      <c r="D3" s="3">
        <v>1.3304290823509901E-2</v>
      </c>
      <c r="E3" s="3">
        <v>0.19002464993038201</v>
      </c>
      <c r="F3" s="3">
        <v>2.45044541443719E-4</v>
      </c>
      <c r="G3" s="3">
        <v>0.36138361073640801</v>
      </c>
      <c r="H3" s="3">
        <v>-5.2401925674698804E-3</v>
      </c>
      <c r="I3" s="5">
        <v>-10.413559482534099</v>
      </c>
      <c r="J3" s="5">
        <v>2.8597362218972999E-4</v>
      </c>
      <c r="K3" s="5">
        <v>0.391845998025797</v>
      </c>
      <c r="L3" s="3">
        <v>-10.795769587759599</v>
      </c>
      <c r="M3" s="3">
        <v>2.2697581567932799E-3</v>
      </c>
      <c r="N3" s="3">
        <v>0.28877139673587798</v>
      </c>
      <c r="P3" s="20">
        <f>3/15*100</f>
        <v>20</v>
      </c>
      <c r="Q3" t="s">
        <v>317</v>
      </c>
    </row>
    <row r="4" spans="1:17" s="3" customFormat="1" x14ac:dyDescent="0.25">
      <c r="A4" s="3" t="s">
        <v>266</v>
      </c>
      <c r="B4" s="3">
        <v>11</v>
      </c>
      <c r="C4" s="3">
        <v>-1.33733699382293</v>
      </c>
      <c r="D4" s="3">
        <v>3.3454449310153702E-3</v>
      </c>
      <c r="E4" s="3">
        <v>0.55341796220672501</v>
      </c>
      <c r="F4" s="3">
        <v>6.3327080324991104E-4</v>
      </c>
      <c r="G4" s="3">
        <v>9.3423116588854799E-2</v>
      </c>
      <c r="H4" s="3">
        <v>0.18139469886204401</v>
      </c>
      <c r="I4" s="5">
        <v>-10.3344528407501</v>
      </c>
      <c r="J4" s="5">
        <v>3.9606593976722798E-4</v>
      </c>
      <c r="K4" s="5">
        <v>0.703779782612864</v>
      </c>
      <c r="L4" s="3">
        <v>-12.021535928192099</v>
      </c>
      <c r="M4" s="3">
        <v>2.62975357110481E-3</v>
      </c>
      <c r="N4" s="3">
        <v>0.57341565408247697</v>
      </c>
      <c r="P4" s="19"/>
    </row>
    <row r="5" spans="1:17" s="3" customFormat="1" x14ac:dyDescent="0.25">
      <c r="A5" s="3" t="s">
        <v>14</v>
      </c>
      <c r="B5" s="3">
        <v>36</v>
      </c>
      <c r="C5" s="3">
        <v>-0.21940409580772399</v>
      </c>
      <c r="D5" s="3">
        <v>8.6854835293601093E-2</v>
      </c>
      <c r="E5" s="3">
        <v>5.5206529924889898E-2</v>
      </c>
      <c r="F5" s="3">
        <v>1.58658949042249E-5</v>
      </c>
      <c r="G5" s="3">
        <v>0.93949889044000001</v>
      </c>
      <c r="H5" s="3">
        <v>-2.8399711439779599E-2</v>
      </c>
      <c r="I5" s="5">
        <v>-7.90805639903075</v>
      </c>
      <c r="J5" s="5">
        <v>4.33054877685158E-4</v>
      </c>
      <c r="K5" s="5">
        <v>0.281499989327189</v>
      </c>
      <c r="L5" s="3">
        <v>-7.7839949967802298</v>
      </c>
      <c r="M5" s="3">
        <v>4.0118442740472498E-3</v>
      </c>
      <c r="N5" s="3">
        <v>0.190784090325025</v>
      </c>
      <c r="P5" s="19"/>
    </row>
    <row r="6" spans="1:17" s="3" customFormat="1" x14ac:dyDescent="0.25">
      <c r="A6" s="3" t="s">
        <v>201</v>
      </c>
      <c r="B6" s="3">
        <v>25</v>
      </c>
      <c r="C6" s="3">
        <v>8.9491476511449203E-2</v>
      </c>
      <c r="D6" s="3">
        <v>0.66227152683630197</v>
      </c>
      <c r="E6" s="3">
        <v>-3.32465319436763E-2</v>
      </c>
      <c r="F6" s="3">
        <v>2.2695617741850499E-4</v>
      </c>
      <c r="G6" s="3">
        <v>0.41561973746061098</v>
      </c>
      <c r="H6" s="3">
        <v>-1.2711263143392999E-2</v>
      </c>
      <c r="I6" s="5">
        <v>-13.705681718499299</v>
      </c>
      <c r="J6" s="5">
        <v>8.1961484963961504E-4</v>
      </c>
      <c r="K6" s="5">
        <v>0.35280507710590697</v>
      </c>
      <c r="L6" s="3">
        <v>-6.8071065177743</v>
      </c>
      <c r="M6" s="3">
        <v>8.22818631246581E-2</v>
      </c>
      <c r="N6" s="3">
        <v>8.3871088291228593E-2</v>
      </c>
      <c r="P6" s="19"/>
    </row>
    <row r="7" spans="1:17" s="3" customFormat="1" x14ac:dyDescent="0.25">
      <c r="A7" s="3" t="s">
        <v>1</v>
      </c>
      <c r="B7" s="3">
        <v>29</v>
      </c>
      <c r="C7" s="3">
        <v>-0.46829484599379401</v>
      </c>
      <c r="D7" s="3">
        <v>4.6936560773460499E-2</v>
      </c>
      <c r="E7" s="3">
        <v>0.102735983822971</v>
      </c>
      <c r="F7" s="3">
        <v>5.2016162761652602E-4</v>
      </c>
      <c r="G7" s="3">
        <v>0.240025164978941</v>
      </c>
      <c r="H7" s="3">
        <v>1.49812671266762E-2</v>
      </c>
      <c r="I7" s="5">
        <v>-13.8651960382028</v>
      </c>
      <c r="J7" s="5">
        <v>9.2552366277119105E-4</v>
      </c>
      <c r="K7" s="5">
        <v>0.30479296333836498</v>
      </c>
      <c r="L7" s="3">
        <v>-14.7043599504456</v>
      </c>
      <c r="M7" s="3">
        <v>2.1762977920189298E-3</v>
      </c>
      <c r="N7" s="3">
        <v>0.26383176800899999</v>
      </c>
      <c r="P7" s="19"/>
    </row>
    <row r="8" spans="1:17" s="3" customFormat="1" x14ac:dyDescent="0.25">
      <c r="A8" s="3" t="s">
        <v>193</v>
      </c>
      <c r="B8" s="3">
        <v>31</v>
      </c>
      <c r="C8" s="3">
        <v>-0.28492328088748298</v>
      </c>
      <c r="D8" s="3">
        <v>1.03566379864885E-2</v>
      </c>
      <c r="E8" s="3">
        <v>0.17296218920381101</v>
      </c>
      <c r="F8" s="3">
        <v>4.1791680323392398E-4</v>
      </c>
      <c r="G8" s="3">
        <v>2.8216685365819599E-2</v>
      </c>
      <c r="H8" s="3">
        <v>0.122222431753194</v>
      </c>
      <c r="I8" s="5">
        <v>-7.0541781724263997</v>
      </c>
      <c r="J8" s="5">
        <v>9.845043909448869E-4</v>
      </c>
      <c r="K8" s="5">
        <v>0.28464989439161997</v>
      </c>
      <c r="L8" s="3">
        <v>-5.8448225873851998</v>
      </c>
      <c r="M8" s="3">
        <v>7.27136590213537E-3</v>
      </c>
      <c r="N8" s="3">
        <v>0.190483062642228</v>
      </c>
      <c r="P8" s="19"/>
    </row>
    <row r="9" spans="1:17" s="3" customFormat="1" x14ac:dyDescent="0.25">
      <c r="A9" s="3" t="s">
        <v>159</v>
      </c>
      <c r="B9" s="3">
        <v>14</v>
      </c>
      <c r="C9" s="3">
        <v>-0.181936347880889</v>
      </c>
      <c r="D9" s="3">
        <v>0.49515000833452599</v>
      </c>
      <c r="E9" s="3">
        <v>-3.7606839024517398E-2</v>
      </c>
      <c r="F9" s="3">
        <v>3.2257279052589E-4</v>
      </c>
      <c r="G9" s="3">
        <v>0.51646400670314196</v>
      </c>
      <c r="H9" s="3">
        <v>-4.1292420531881202E-2</v>
      </c>
      <c r="I9" s="5">
        <v>-17.794039645940799</v>
      </c>
      <c r="J9" s="5">
        <v>1.22517336523044E-3</v>
      </c>
      <c r="K9" s="5">
        <v>0.53191300177934697</v>
      </c>
      <c r="L9" s="3">
        <v>-14.0447087896585</v>
      </c>
      <c r="M9" s="3">
        <v>1.9663802527121601E-2</v>
      </c>
      <c r="N9" s="3">
        <v>0.30249157204642801</v>
      </c>
      <c r="P9" s="19"/>
    </row>
    <row r="10" spans="1:17" s="3" customFormat="1" x14ac:dyDescent="0.25">
      <c r="A10" s="3" t="s">
        <v>243</v>
      </c>
      <c r="B10" s="3">
        <v>10</v>
      </c>
      <c r="C10" s="3">
        <v>-0.46959390343698099</v>
      </c>
      <c r="D10" s="3">
        <v>3.80966285413444E-2</v>
      </c>
      <c r="E10" s="3">
        <v>0.32867962344896801</v>
      </c>
      <c r="F10" s="3">
        <v>1.4127744592531801E-3</v>
      </c>
      <c r="G10" s="3">
        <v>3.1370004948709901E-3</v>
      </c>
      <c r="H10" s="3">
        <v>0.59927766091115997</v>
      </c>
      <c r="I10" s="5">
        <v>-12.720076588988</v>
      </c>
      <c r="J10" s="5">
        <v>1.3284605110801899E-3</v>
      </c>
      <c r="K10" s="5">
        <v>0.66636962514523401</v>
      </c>
      <c r="L10" s="3">
        <v>-12.126342881103501</v>
      </c>
      <c r="M10" s="3">
        <v>2.0474761776392299E-2</v>
      </c>
      <c r="N10" s="3">
        <v>0.40757061028464098</v>
      </c>
      <c r="P10" s="19"/>
    </row>
    <row r="11" spans="1:17" s="3" customFormat="1" x14ac:dyDescent="0.25">
      <c r="A11" s="3" t="s">
        <v>275</v>
      </c>
      <c r="B11" s="3">
        <v>37</v>
      </c>
      <c r="C11" s="3">
        <v>-0.15306018187392501</v>
      </c>
      <c r="D11" s="3">
        <v>0.23355971894903199</v>
      </c>
      <c r="E11" s="3">
        <v>1.24897948990743E-2</v>
      </c>
      <c r="F11" s="3">
        <v>3.7288567406210203E-4</v>
      </c>
      <c r="G11" s="3">
        <v>4.6706306778754099E-2</v>
      </c>
      <c r="H11" s="3">
        <v>8.0578185081624801E-2</v>
      </c>
      <c r="I11" s="5">
        <v>-8.1698382989526497</v>
      </c>
      <c r="J11" s="5">
        <v>2.2472603006248801E-3</v>
      </c>
      <c r="K11" s="5">
        <v>0.20980288925118801</v>
      </c>
      <c r="L11" s="3">
        <v>-3.9672164701729402</v>
      </c>
      <c r="M11" s="3">
        <v>0.17668601138953999</v>
      </c>
      <c r="N11" s="3">
        <v>2.3723252402266099E-2</v>
      </c>
      <c r="P11" s="19"/>
    </row>
    <row r="12" spans="1:17" s="3" customFormat="1" x14ac:dyDescent="0.25">
      <c r="A12" s="3" t="s">
        <v>198</v>
      </c>
      <c r="B12" s="3">
        <v>27</v>
      </c>
      <c r="C12" s="3">
        <v>-0.34105228434767998</v>
      </c>
      <c r="D12" s="3">
        <v>6.0435664290839301E-3</v>
      </c>
      <c r="E12" s="3">
        <v>0.227126386758533</v>
      </c>
      <c r="F12" s="3">
        <v>-1.15916829499194E-4</v>
      </c>
      <c r="G12" s="3">
        <v>0.63903688680829696</v>
      </c>
      <c r="H12" s="3">
        <v>-2.9542469529099301E-2</v>
      </c>
      <c r="I12" s="5">
        <v>-7.8567774727267903</v>
      </c>
      <c r="J12" s="5">
        <v>2.47117761002939E-3</v>
      </c>
      <c r="K12" s="5">
        <v>0.27477070192873598</v>
      </c>
      <c r="L12" s="3">
        <v>-8.6075536469973404</v>
      </c>
      <c r="M12" s="3">
        <v>3.1724208181158498E-4</v>
      </c>
      <c r="N12" s="3">
        <v>0.37512447876704702</v>
      </c>
      <c r="P12" s="19"/>
    </row>
    <row r="13" spans="1:17" s="3" customFormat="1" x14ac:dyDescent="0.25">
      <c r="A13" s="3" t="s">
        <v>77</v>
      </c>
      <c r="B13" s="3">
        <v>15</v>
      </c>
      <c r="C13" s="3">
        <v>-0.12660695468914501</v>
      </c>
      <c r="D13" s="3">
        <v>0.53831970965920395</v>
      </c>
      <c r="E13" s="3">
        <v>-4.1816008320305201E-2</v>
      </c>
      <c r="F13" s="3">
        <v>1.30574954297868E-4</v>
      </c>
      <c r="G13" s="3">
        <v>0.79573766140997304</v>
      </c>
      <c r="H13" s="3">
        <v>-6.6127013368371304E-2</v>
      </c>
      <c r="I13" s="5">
        <v>-12.355949568589599</v>
      </c>
      <c r="J13" s="5">
        <v>2.48422231014031E-3</v>
      </c>
      <c r="K13" s="5">
        <v>0.45506339582722299</v>
      </c>
      <c r="L13" s="3">
        <v>-10.9986449308093</v>
      </c>
      <c r="M13" s="3">
        <v>8.4087459951713E-3</v>
      </c>
      <c r="N13" s="3">
        <v>0.35868857659466502</v>
      </c>
      <c r="P13" s="19"/>
    </row>
    <row r="14" spans="1:17" s="3" customFormat="1" x14ac:dyDescent="0.25">
      <c r="A14" s="3" t="s">
        <v>87</v>
      </c>
      <c r="B14" s="3">
        <v>25</v>
      </c>
      <c r="C14" s="3">
        <v>-0.28003405873152298</v>
      </c>
      <c r="D14" s="3">
        <v>0.108532527438623</v>
      </c>
      <c r="E14" s="3">
        <v>6.6417587471432005E-2</v>
      </c>
      <c r="F14" s="3">
        <v>4.0975047764419401E-4</v>
      </c>
      <c r="G14" s="3">
        <v>0.32729995497571401</v>
      </c>
      <c r="H14" s="3">
        <v>-2.20632490588457E-6</v>
      </c>
      <c r="I14" s="5">
        <v>-10.210031615825001</v>
      </c>
      <c r="J14" s="5">
        <v>2.6141981040286701E-3</v>
      </c>
      <c r="K14" s="5">
        <v>0.29129337781757803</v>
      </c>
      <c r="L14" s="3">
        <v>-9.6027071194322495</v>
      </c>
      <c r="M14" s="3">
        <v>1.3603673731297399E-3</v>
      </c>
      <c r="N14" s="3">
        <v>0.32651295229210903</v>
      </c>
      <c r="P14" s="19"/>
    </row>
    <row r="15" spans="1:17" s="3" customFormat="1" x14ac:dyDescent="0.25">
      <c r="A15" s="3" t="s">
        <v>241</v>
      </c>
      <c r="B15" s="3">
        <v>12</v>
      </c>
      <c r="C15" s="3">
        <v>-0.58723540731236901</v>
      </c>
      <c r="D15" s="3">
        <v>0.11815084320031501</v>
      </c>
      <c r="E15" s="3">
        <v>0.135024181725344</v>
      </c>
      <c r="F15" s="3">
        <v>8.1449342797512898E-4</v>
      </c>
      <c r="G15" s="3">
        <v>0.18983733843540601</v>
      </c>
      <c r="H15" s="3">
        <v>7.3555972760039404E-2</v>
      </c>
      <c r="I15" s="5">
        <v>-22.7873079208299</v>
      </c>
      <c r="J15" s="5">
        <v>3.0652827447911601E-3</v>
      </c>
      <c r="K15" s="5">
        <v>0.52498652736585405</v>
      </c>
      <c r="L15" s="3">
        <v>-18.951265395771699</v>
      </c>
      <c r="M15" s="3">
        <v>1.46076908480209E-2</v>
      </c>
      <c r="N15" s="3">
        <v>0.380605270028891</v>
      </c>
      <c r="P15" s="19"/>
    </row>
    <row r="16" spans="1:17" s="3" customFormat="1" x14ac:dyDescent="0.25">
      <c r="A16" s="3" t="s">
        <v>163</v>
      </c>
      <c r="B16" s="3">
        <v>27</v>
      </c>
      <c r="C16" s="3">
        <v>-0.24932938020612799</v>
      </c>
      <c r="D16" s="3">
        <v>0.11605227388183401</v>
      </c>
      <c r="E16" s="3">
        <v>5.7369489346983299E-2</v>
      </c>
      <c r="F16" s="3">
        <v>3.9372897630210999E-4</v>
      </c>
      <c r="G16" s="3">
        <v>0.119200730729774</v>
      </c>
      <c r="H16" s="3">
        <v>5.5815904168146198E-2</v>
      </c>
      <c r="I16" s="5">
        <v>-8.0729638624089297</v>
      </c>
      <c r="J16" s="5">
        <v>3.7923018615516101E-3</v>
      </c>
      <c r="K16" s="5">
        <v>0.252241297819215</v>
      </c>
      <c r="L16" s="3">
        <v>-7.5862105382663501</v>
      </c>
      <c r="M16" s="3">
        <v>1.83836027434904E-2</v>
      </c>
      <c r="N16" s="3">
        <v>0.16485423283137501</v>
      </c>
      <c r="P16" s="19"/>
    </row>
    <row r="17" spans="1:16" s="3" customFormat="1" x14ac:dyDescent="0.25">
      <c r="A17" s="3" t="s">
        <v>209</v>
      </c>
      <c r="B17" s="3">
        <v>25</v>
      </c>
      <c r="C17" s="3">
        <v>-0.48196663096458803</v>
      </c>
      <c r="D17" s="3">
        <v>2.39625667627613E-2</v>
      </c>
      <c r="E17" s="3">
        <v>0.161343344858282</v>
      </c>
      <c r="F17" s="3">
        <v>4.7848020233142699E-4</v>
      </c>
      <c r="G17" s="3">
        <v>0.27027274977427002</v>
      </c>
      <c r="H17" s="3">
        <v>1.0820156089481199E-2</v>
      </c>
      <c r="I17" s="5">
        <v>-11.2219000682813</v>
      </c>
      <c r="J17" s="5">
        <v>4.68059057355637E-3</v>
      </c>
      <c r="K17" s="5">
        <v>0.25864453698666701</v>
      </c>
      <c r="L17" s="3">
        <v>-11.615314074069</v>
      </c>
      <c r="M17" s="3">
        <v>9.7329509754091707E-3</v>
      </c>
      <c r="N17" s="3">
        <v>0.216010322253849</v>
      </c>
      <c r="P17" s="19"/>
    </row>
    <row r="18" spans="1:16" s="3" customFormat="1" x14ac:dyDescent="0.25">
      <c r="A18" s="3" t="s">
        <v>168</v>
      </c>
      <c r="B18" s="3">
        <v>39</v>
      </c>
      <c r="C18" s="3">
        <v>-0.15084852294154599</v>
      </c>
      <c r="D18" s="3">
        <v>0.30473617672571801</v>
      </c>
      <c r="E18" s="3">
        <v>2.1083233201000299E-3</v>
      </c>
      <c r="F18" s="3">
        <v>2.6416156108533201E-4</v>
      </c>
      <c r="G18" s="3">
        <v>0.23871582709829101</v>
      </c>
      <c r="H18" s="3">
        <v>1.09766547799414E-2</v>
      </c>
      <c r="I18" s="5">
        <v>-8.5083686430159204</v>
      </c>
      <c r="J18" s="5">
        <v>4.68477420054052E-3</v>
      </c>
      <c r="K18" s="5">
        <v>0.17073527877228301</v>
      </c>
      <c r="L18" s="3">
        <v>-4.8636540372228803</v>
      </c>
      <c r="M18" s="3">
        <v>8.9989612562499904E-2</v>
      </c>
      <c r="N18" s="3">
        <v>4.9403971134333501E-2</v>
      </c>
      <c r="P18" s="19"/>
    </row>
    <row r="19" spans="1:16" s="3" customFormat="1" x14ac:dyDescent="0.25">
      <c r="A19" s="3" t="s">
        <v>258</v>
      </c>
      <c r="B19" s="3">
        <v>30</v>
      </c>
      <c r="C19" s="3">
        <v>-0.63122740015438905</v>
      </c>
      <c r="D19" s="3">
        <v>6.4947148157360997E-4</v>
      </c>
      <c r="E19" s="3">
        <v>0.311894218754389</v>
      </c>
      <c r="F19" s="3">
        <v>3.1718842793949698E-5</v>
      </c>
      <c r="G19" s="3">
        <v>0.92544607662408696</v>
      </c>
      <c r="H19" s="3">
        <v>-3.4165018188960297E-2</v>
      </c>
      <c r="I19" s="5">
        <v>-10.787914815987801</v>
      </c>
      <c r="J19" s="5">
        <v>4.8493648448620797E-3</v>
      </c>
      <c r="K19" s="5">
        <v>0.21679110039729199</v>
      </c>
      <c r="L19" s="3">
        <v>-13.1552054954961</v>
      </c>
      <c r="M19" s="3">
        <v>3.9431731566450098E-4</v>
      </c>
      <c r="N19" s="3">
        <v>0.33396455172246597</v>
      </c>
      <c r="P19" s="19"/>
    </row>
    <row r="20" spans="1:16" s="3" customFormat="1" x14ac:dyDescent="0.25">
      <c r="A20" s="3" t="s">
        <v>7</v>
      </c>
      <c r="B20" s="3">
        <v>26</v>
      </c>
      <c r="C20" s="3">
        <v>-0.213401776395649</v>
      </c>
      <c r="D20" s="3">
        <v>0.236178635627457</v>
      </c>
      <c r="E20" s="3">
        <v>1.7875983696414698E-2</v>
      </c>
      <c r="F20" s="3">
        <v>5.4249086324290605E-4</v>
      </c>
      <c r="G20" s="3">
        <v>0.110357967667397</v>
      </c>
      <c r="H20" s="3">
        <v>6.2729794158055893E-2</v>
      </c>
      <c r="I20" s="5">
        <v>-9.2655239828779905</v>
      </c>
      <c r="J20" s="5">
        <v>4.8960482244909901E-3</v>
      </c>
      <c r="K20" s="5">
        <v>0.24700450100048399</v>
      </c>
      <c r="L20" s="3">
        <v>-7.3808864938856402</v>
      </c>
      <c r="M20" s="3">
        <v>3.3837468921191403E-2</v>
      </c>
      <c r="N20" s="3">
        <v>0.13452388517269001</v>
      </c>
      <c r="P20" s="19"/>
    </row>
    <row r="21" spans="1:16" s="3" customFormat="1" x14ac:dyDescent="0.25">
      <c r="A21" s="3" t="s">
        <v>196</v>
      </c>
      <c r="B21" s="3">
        <v>23</v>
      </c>
      <c r="C21" s="3">
        <v>-8.7277279143476397E-2</v>
      </c>
      <c r="D21" s="3">
        <v>0.58359187398756796</v>
      </c>
      <c r="E21" s="3">
        <v>-3.0950155874312799E-2</v>
      </c>
      <c r="F21" s="3">
        <v>4.7137964107477097E-4</v>
      </c>
      <c r="G21" s="3">
        <v>7.4084002980902203E-2</v>
      </c>
      <c r="H21" s="3">
        <v>9.8634000974077998E-2</v>
      </c>
      <c r="I21" s="5">
        <v>-7.5105391837186497</v>
      </c>
      <c r="J21" s="5">
        <v>5.1624158096712598E-3</v>
      </c>
      <c r="K21" s="5">
        <v>0.27311888540347601</v>
      </c>
      <c r="L21" s="3">
        <v>-3.9379437399339801</v>
      </c>
      <c r="M21" s="3">
        <v>0.199960126214279</v>
      </c>
      <c r="N21" s="3">
        <v>3.1415326741568897E-2</v>
      </c>
      <c r="P21" s="19"/>
    </row>
    <row r="22" spans="1:16" s="3" customFormat="1" x14ac:dyDescent="0.25">
      <c r="A22" s="3" t="s">
        <v>135</v>
      </c>
      <c r="B22" s="3">
        <v>16</v>
      </c>
      <c r="C22" s="3">
        <v>-6.5453288791613398E-2</v>
      </c>
      <c r="D22" s="3">
        <v>0.65411737126295799</v>
      </c>
      <c r="E22" s="3">
        <v>-5.2009927853830899E-2</v>
      </c>
      <c r="F22" s="3">
        <v>2.28809650893427E-4</v>
      </c>
      <c r="G22" s="3">
        <v>0.33757288284227799</v>
      </c>
      <c r="H22" s="3">
        <v>-1.1657276558558699E-3</v>
      </c>
      <c r="I22" s="5">
        <v>-7.4761616382369702</v>
      </c>
      <c r="J22" s="5">
        <v>6.0686809353146798E-3</v>
      </c>
      <c r="K22" s="5">
        <v>0.36471627535227502</v>
      </c>
      <c r="L22" s="3">
        <v>-9.7873609087020395</v>
      </c>
      <c r="M22" s="3">
        <v>8.1599624919446497E-3</v>
      </c>
      <c r="N22" s="3">
        <v>0.34106843890226901</v>
      </c>
      <c r="P22" s="19"/>
    </row>
    <row r="23" spans="1:16" s="3" customFormat="1" x14ac:dyDescent="0.25">
      <c r="A23" s="3" t="s">
        <v>284</v>
      </c>
      <c r="B23" s="3">
        <v>20</v>
      </c>
      <c r="C23" s="3">
        <v>-0.17533231289777301</v>
      </c>
      <c r="D23" s="3">
        <v>0.19185278394107</v>
      </c>
      <c r="E23" s="3">
        <v>3.9907954949404398E-2</v>
      </c>
      <c r="F23" s="3">
        <v>3.0497802177313301E-4</v>
      </c>
      <c r="G23" s="3">
        <v>0.17142527755842299</v>
      </c>
      <c r="H23" s="3">
        <v>4.8534159501492098E-2</v>
      </c>
      <c r="I23" s="5">
        <v>-6.6425297222272999</v>
      </c>
      <c r="J23" s="5">
        <v>6.0734082046154502E-3</v>
      </c>
      <c r="K23" s="5">
        <v>0.298916345285826</v>
      </c>
      <c r="L23" s="3">
        <v>-6.0450375136244796</v>
      </c>
      <c r="M23" s="3">
        <v>3.0758222144681598E-2</v>
      </c>
      <c r="N23" s="3">
        <v>0.18185061737868799</v>
      </c>
      <c r="P23" s="19"/>
    </row>
    <row r="24" spans="1:16" s="3" customFormat="1" x14ac:dyDescent="0.25">
      <c r="A24" s="14" t="s">
        <v>90</v>
      </c>
      <c r="B24" s="3">
        <v>30</v>
      </c>
      <c r="C24" s="3">
        <v>-0.49747132169575498</v>
      </c>
      <c r="D24" s="3">
        <v>9.6796659007299293E-2</v>
      </c>
      <c r="E24" s="3">
        <v>6.0893022730531099E-2</v>
      </c>
      <c r="F24" s="3">
        <v>7.7594624369552395E-4</v>
      </c>
      <c r="G24" s="3">
        <v>6.5947100963262797E-2</v>
      </c>
      <c r="H24" s="3">
        <v>8.1208045139812904E-2</v>
      </c>
      <c r="I24" s="5">
        <v>-12.781508450174201</v>
      </c>
      <c r="J24" s="5">
        <v>6.1621463511663402E-3</v>
      </c>
      <c r="K24" s="5">
        <v>0.20482598937695701</v>
      </c>
      <c r="L24" s="3">
        <v>-12.982229872654599</v>
      </c>
      <c r="M24" s="3">
        <v>1.6421640073894201E-2</v>
      </c>
      <c r="N24" s="3">
        <v>0.15465741690712601</v>
      </c>
      <c r="P24" s="19"/>
    </row>
    <row r="25" spans="1:16" s="3" customFormat="1" x14ac:dyDescent="0.25">
      <c r="A25" s="3" t="s">
        <v>290</v>
      </c>
      <c r="B25" s="3">
        <v>28</v>
      </c>
      <c r="C25" s="3">
        <v>-0.245104675106771</v>
      </c>
      <c r="D25" s="3">
        <v>0.146879598617419</v>
      </c>
      <c r="E25" s="3">
        <v>4.2106063778175697E-2</v>
      </c>
      <c r="F25" s="3">
        <v>5.4909095966260504E-4</v>
      </c>
      <c r="G25" s="3">
        <v>7.1750251605798093E-2</v>
      </c>
      <c r="H25" s="3">
        <v>8.2356494620473897E-2</v>
      </c>
      <c r="I25" s="5">
        <v>-8.80616584242172</v>
      </c>
      <c r="J25" s="5">
        <v>6.4656997816267704E-3</v>
      </c>
      <c r="K25" s="5">
        <v>0.215961984417428</v>
      </c>
      <c r="L25" s="3">
        <v>-4.31623584591099</v>
      </c>
      <c r="M25" s="3">
        <v>0.15531297998058599</v>
      </c>
      <c r="N25" s="3">
        <v>3.9026896833969302E-2</v>
      </c>
      <c r="P25" s="19"/>
    </row>
    <row r="26" spans="1:16" s="3" customFormat="1" x14ac:dyDescent="0.25">
      <c r="A26" s="3" t="s">
        <v>260</v>
      </c>
      <c r="B26" s="3">
        <v>21</v>
      </c>
      <c r="C26" s="3">
        <v>-0.266985048432274</v>
      </c>
      <c r="D26" s="3">
        <v>0.232303716048888</v>
      </c>
      <c r="E26" s="3">
        <v>2.4044741918568299E-2</v>
      </c>
      <c r="F26" s="3">
        <v>7.1603546582481704E-4</v>
      </c>
      <c r="G26" s="3">
        <v>9.0480191386306599E-2</v>
      </c>
      <c r="H26" s="3">
        <v>9.3423799732402696E-2</v>
      </c>
      <c r="I26" s="5">
        <v>-10.785872376595201</v>
      </c>
      <c r="J26" s="5">
        <v>6.9794458049053697E-3</v>
      </c>
      <c r="K26" s="5">
        <v>0.276775144882141</v>
      </c>
      <c r="L26" s="3">
        <v>-7.1206288330401302</v>
      </c>
      <c r="M26" s="3">
        <v>0.10169445356997001</v>
      </c>
      <c r="N26" s="3">
        <v>8.4694346867075596E-2</v>
      </c>
      <c r="P26" s="19"/>
    </row>
    <row r="27" spans="1:16" s="3" customFormat="1" x14ac:dyDescent="0.25">
      <c r="A27" s="3" t="s">
        <v>131</v>
      </c>
      <c r="B27" s="3">
        <v>19</v>
      </c>
      <c r="C27" s="3">
        <v>-0.91411393021672105</v>
      </c>
      <c r="D27" s="3">
        <v>7.3473959463181697E-4</v>
      </c>
      <c r="E27" s="3">
        <v>0.44901851371020901</v>
      </c>
      <c r="F27" s="3">
        <v>4.09158593710802E-4</v>
      </c>
      <c r="G27" s="3">
        <v>0.46070369703566899</v>
      </c>
      <c r="H27" s="3">
        <v>-2.3252137101328601E-2</v>
      </c>
      <c r="I27" s="5">
        <v>-12.5132940436808</v>
      </c>
      <c r="J27" s="5">
        <v>7.0207871401170704E-3</v>
      </c>
      <c r="K27" s="5">
        <v>0.30277696583701602</v>
      </c>
      <c r="L27" s="3">
        <v>-11.5153525469472</v>
      </c>
      <c r="M27" s="3">
        <v>7.3780950176553896E-3</v>
      </c>
      <c r="N27" s="3">
        <v>0.29922609974569198</v>
      </c>
      <c r="P27" s="19"/>
    </row>
    <row r="28" spans="1:16" s="3" customFormat="1" x14ac:dyDescent="0.25">
      <c r="A28" s="3" t="s">
        <v>22</v>
      </c>
      <c r="B28" s="3">
        <v>24</v>
      </c>
      <c r="C28" s="3">
        <v>-0.50799671609840502</v>
      </c>
      <c r="D28" s="3">
        <v>1.5278538866481501E-2</v>
      </c>
      <c r="E28" s="3">
        <v>0.196488337167676</v>
      </c>
      <c r="F28" s="3">
        <v>4.4297079913006003E-4</v>
      </c>
      <c r="G28" s="3">
        <v>0.37997715555112799</v>
      </c>
      <c r="H28" s="3">
        <v>-8.3481812154915201E-3</v>
      </c>
      <c r="I28" s="5">
        <v>-11.7990704071712</v>
      </c>
      <c r="J28" s="5">
        <v>7.5231737944725999E-3</v>
      </c>
      <c r="K28" s="5">
        <v>0.24017705735690401</v>
      </c>
      <c r="L28" s="3">
        <v>-8.9441058546364491</v>
      </c>
      <c r="M28" s="3">
        <v>4.6067401285455299E-2</v>
      </c>
      <c r="N28" s="3">
        <v>0.12557536792670901</v>
      </c>
      <c r="P28" s="19"/>
    </row>
    <row r="29" spans="1:16" s="3" customFormat="1" x14ac:dyDescent="0.25">
      <c r="A29" s="3" t="s">
        <v>282</v>
      </c>
      <c r="B29" s="3">
        <v>37</v>
      </c>
      <c r="C29" s="3">
        <v>-0.194665890796237</v>
      </c>
      <c r="D29" s="3">
        <v>0.27422813210129898</v>
      </c>
      <c r="E29" s="3">
        <v>6.2520594067156897E-3</v>
      </c>
      <c r="F29" s="3">
        <v>-8.7551570832591105E-5</v>
      </c>
      <c r="G29" s="3">
        <v>0.73585160332590704</v>
      </c>
      <c r="H29" s="3">
        <v>-2.4488528774643199E-2</v>
      </c>
      <c r="I29" s="5">
        <v>-9.1111856752861993</v>
      </c>
      <c r="J29" s="5">
        <v>7.6787198929954004E-3</v>
      </c>
      <c r="K29" s="5">
        <v>0.15863438738427901</v>
      </c>
      <c r="L29" s="3">
        <v>-7.7480683190554496</v>
      </c>
      <c r="M29" s="3">
        <v>2.83139872729118E-2</v>
      </c>
      <c r="N29" s="3">
        <v>0.102396245527303</v>
      </c>
      <c r="P29" s="19"/>
    </row>
    <row r="30" spans="1:16" s="3" customFormat="1" x14ac:dyDescent="0.25">
      <c r="A30" s="3" t="s">
        <v>283</v>
      </c>
      <c r="B30" s="3">
        <v>27</v>
      </c>
      <c r="C30" s="3">
        <v>-0.25515202744452697</v>
      </c>
      <c r="D30" s="3">
        <v>6.2736628647777001E-2</v>
      </c>
      <c r="E30" s="3">
        <v>9.3376320683604797E-2</v>
      </c>
      <c r="F30" s="3">
        <v>6.2972548394179401E-4</v>
      </c>
      <c r="G30" s="3">
        <v>2.8332669944282898E-3</v>
      </c>
      <c r="H30" s="3">
        <v>0.26763626477917801</v>
      </c>
      <c r="I30" s="5">
        <v>-6.6531736165830804</v>
      </c>
      <c r="J30" s="5">
        <v>8.1392461916819595E-3</v>
      </c>
      <c r="K30" s="5">
        <v>0.21076803134192601</v>
      </c>
      <c r="L30" s="3">
        <v>-5.8698439954514701</v>
      </c>
      <c r="M30" s="3">
        <v>5.5844959344499699E-2</v>
      </c>
      <c r="N30" s="3">
        <v>0.100213393723094</v>
      </c>
      <c r="P30" s="19"/>
    </row>
    <row r="31" spans="1:16" s="3" customFormat="1" x14ac:dyDescent="0.25">
      <c r="A31" s="3" t="s">
        <v>30</v>
      </c>
      <c r="B31" s="3">
        <v>22</v>
      </c>
      <c r="C31" s="3">
        <v>-0.34441992433794999</v>
      </c>
      <c r="D31" s="3">
        <v>8.5973786532601806E-2</v>
      </c>
      <c r="E31" s="3">
        <v>9.2634131163529296E-2</v>
      </c>
      <c r="F31" s="3">
        <v>-9.2370762239927398E-5</v>
      </c>
      <c r="G31" s="3">
        <v>0.81327834482220596</v>
      </c>
      <c r="H31" s="3">
        <v>-4.4772731177418597E-2</v>
      </c>
      <c r="I31" s="5">
        <v>-10.0140267077639</v>
      </c>
      <c r="J31" s="5">
        <v>8.6049629128094208E-3</v>
      </c>
      <c r="K31" s="5">
        <v>0.25164966297589902</v>
      </c>
      <c r="L31" s="3">
        <v>-7.0534116537050604</v>
      </c>
      <c r="M31" s="3">
        <v>6.3389433294636102E-2</v>
      </c>
      <c r="N31" s="3">
        <v>0.114400279416905</v>
      </c>
      <c r="P31" s="19"/>
    </row>
    <row r="32" spans="1:16" s="3" customFormat="1" x14ac:dyDescent="0.25">
      <c r="A32" s="3" t="s">
        <v>244</v>
      </c>
      <c r="B32" s="3">
        <v>28</v>
      </c>
      <c r="C32" s="3">
        <v>-0.29324990418126001</v>
      </c>
      <c r="D32" s="3">
        <v>2.7077492771617601E-2</v>
      </c>
      <c r="E32" s="3">
        <v>0.13749854580399401</v>
      </c>
      <c r="F32" s="3">
        <v>5.6496299454098199E-5</v>
      </c>
      <c r="G32" s="3">
        <v>0.83830429504655901</v>
      </c>
      <c r="H32" s="3">
        <v>-3.5409025961958197E-2</v>
      </c>
      <c r="I32" s="5">
        <v>-7.3028906000917804</v>
      </c>
      <c r="J32" s="5">
        <v>9.1777778059601595E-3</v>
      </c>
      <c r="K32" s="5">
        <v>0.197185140251388</v>
      </c>
      <c r="L32" s="3">
        <v>-4.6013345739971703</v>
      </c>
      <c r="M32" s="3">
        <v>7.2616746356632303E-2</v>
      </c>
      <c r="N32" s="3">
        <v>8.1675804486394596E-2</v>
      </c>
      <c r="P32" s="19"/>
    </row>
    <row r="33" spans="1:16" s="3" customFormat="1" x14ac:dyDescent="0.25">
      <c r="A33" s="3" t="s">
        <v>268</v>
      </c>
      <c r="B33" s="3">
        <v>23</v>
      </c>
      <c r="C33" s="3">
        <v>-0.45004472889487301</v>
      </c>
      <c r="D33" s="3">
        <v>7.7653115455631194E-2</v>
      </c>
      <c r="E33" s="3">
        <v>9.5411892644199595E-2</v>
      </c>
      <c r="F33" s="3">
        <v>5.9414571497414198E-4</v>
      </c>
      <c r="G33" s="3">
        <v>0.22913005426161601</v>
      </c>
      <c r="H33" s="3">
        <v>2.2531225141689499E-2</v>
      </c>
      <c r="I33" s="5">
        <v>-13.977866926166399</v>
      </c>
      <c r="J33" s="5">
        <v>9.2940985659726496E-3</v>
      </c>
      <c r="K33" s="5">
        <v>0.236577004688974</v>
      </c>
      <c r="L33" s="3">
        <v>-15.525774881203199</v>
      </c>
      <c r="M33" s="3">
        <v>5.1315112158856003E-3</v>
      </c>
      <c r="N33" s="3">
        <v>0.27348509399898802</v>
      </c>
      <c r="P33" s="19"/>
    </row>
    <row r="34" spans="1:16" s="3" customFormat="1" x14ac:dyDescent="0.25">
      <c r="A34" s="3" t="s">
        <v>95</v>
      </c>
      <c r="B34" s="3">
        <v>31</v>
      </c>
      <c r="C34" s="3">
        <v>-0.19801595707123501</v>
      </c>
      <c r="D34" s="3">
        <v>0.29311170181635599</v>
      </c>
      <c r="E34" s="3">
        <v>4.6588307337390696E-3</v>
      </c>
      <c r="F34" s="3">
        <v>3.4266529620097599E-4</v>
      </c>
      <c r="G34" s="3">
        <v>0.25211289350093402</v>
      </c>
      <c r="H34" s="3">
        <v>1.15928555493579E-2</v>
      </c>
      <c r="I34" s="5">
        <v>-10.249400217712999</v>
      </c>
      <c r="J34" s="5">
        <v>9.3784082773677793E-3</v>
      </c>
      <c r="K34" s="5">
        <v>0.17790035633766299</v>
      </c>
      <c r="L34" s="3">
        <v>-13.310658642017501</v>
      </c>
      <c r="M34" s="3">
        <v>8.2381673045609795E-4</v>
      </c>
      <c r="N34" s="3">
        <v>0.29260545357211099</v>
      </c>
      <c r="P34" s="19"/>
    </row>
    <row r="35" spans="1:16" s="3" customFormat="1" x14ac:dyDescent="0.25">
      <c r="A35" s="3" t="s">
        <v>269</v>
      </c>
      <c r="B35" s="3">
        <v>26</v>
      </c>
      <c r="C35" s="3">
        <v>-6.3608888592884402E-3</v>
      </c>
      <c r="D35" s="3">
        <v>0.96848213629764202</v>
      </c>
      <c r="E35" s="3">
        <v>-3.99337444239527E-2</v>
      </c>
      <c r="F35" s="3">
        <v>2.9368746424241599E-4</v>
      </c>
      <c r="G35" s="3">
        <v>0.32058529297271099</v>
      </c>
      <c r="H35" s="3">
        <v>1.0352605274474001E-3</v>
      </c>
      <c r="I35" s="5">
        <v>-9.0097262292773994</v>
      </c>
      <c r="J35" s="5">
        <v>9.6868869143077099E-3</v>
      </c>
      <c r="K35" s="5">
        <v>0.208418238059776</v>
      </c>
      <c r="L35" s="3">
        <v>-7.3356899218122402</v>
      </c>
      <c r="M35" s="3">
        <v>5.0906161305454597E-2</v>
      </c>
      <c r="N35" s="3">
        <v>0.109766511725802</v>
      </c>
      <c r="P35" s="19"/>
    </row>
    <row r="36" spans="1:16" s="3" customFormat="1" x14ac:dyDescent="0.25">
      <c r="A36" s="3" t="s">
        <v>211</v>
      </c>
      <c r="B36" s="3">
        <v>20</v>
      </c>
      <c r="C36" s="3">
        <v>-0.65036183328866104</v>
      </c>
      <c r="D36" s="3">
        <v>1.79143964448303E-3</v>
      </c>
      <c r="E36" s="3">
        <v>0.37812754915278302</v>
      </c>
      <c r="F36" s="3">
        <v>-2.3499439938387101E-4</v>
      </c>
      <c r="G36" s="3">
        <v>0.57018854927194795</v>
      </c>
      <c r="H36" s="3">
        <v>-3.4455372405877101E-2</v>
      </c>
      <c r="I36" s="5">
        <v>-9.9936363300992603</v>
      </c>
      <c r="J36" s="5">
        <v>1.0032329934401301E-2</v>
      </c>
      <c r="K36" s="5">
        <v>0.26407048972740899</v>
      </c>
      <c r="L36" s="3">
        <v>-10.0321618093529</v>
      </c>
      <c r="M36" s="3">
        <v>4.6754889515934197E-3</v>
      </c>
      <c r="N36" s="3">
        <v>0.316555801544533</v>
      </c>
      <c r="P36" s="19"/>
    </row>
    <row r="37" spans="1:16" s="3" customFormat="1" x14ac:dyDescent="0.25">
      <c r="A37" s="3" t="s">
        <v>116</v>
      </c>
      <c r="B37" s="3">
        <v>31</v>
      </c>
      <c r="C37" s="3">
        <v>-0.27871312973113199</v>
      </c>
      <c r="D37" s="3">
        <v>0.19791947827099901</v>
      </c>
      <c r="E37" s="3">
        <v>2.3118128308849E-2</v>
      </c>
      <c r="F37" s="3">
        <v>5.6729576404955301E-4</v>
      </c>
      <c r="G37" s="3">
        <v>0.104701434309019</v>
      </c>
      <c r="H37" s="3">
        <v>5.4858867583547098E-2</v>
      </c>
      <c r="I37" s="5">
        <v>-10.690954862846899</v>
      </c>
      <c r="J37" s="5">
        <v>1.04868333387243E-2</v>
      </c>
      <c r="K37" s="5">
        <v>0.17233917348148101</v>
      </c>
      <c r="L37" s="3">
        <v>-8.0333807325966404</v>
      </c>
      <c r="M37" s="3">
        <v>6.1363892563253003E-2</v>
      </c>
      <c r="N37" s="3">
        <v>8.2242313124744101E-2</v>
      </c>
      <c r="P37" s="19"/>
    </row>
    <row r="38" spans="1:16" s="3" customFormat="1" x14ac:dyDescent="0.25">
      <c r="A38" s="3" t="s">
        <v>270</v>
      </c>
      <c r="B38" s="3">
        <v>34</v>
      </c>
      <c r="C38" s="3">
        <v>-6.9767522940898496E-2</v>
      </c>
      <c r="D38" s="3">
        <v>0.60380731923445896</v>
      </c>
      <c r="E38" s="3">
        <v>-2.1802406804689801E-2</v>
      </c>
      <c r="F38" s="3">
        <v>2.93261774306368E-4</v>
      </c>
      <c r="G38" s="3">
        <v>0.19187690755421699</v>
      </c>
      <c r="H38" s="3">
        <v>2.22896815722337E-2</v>
      </c>
      <c r="I38" s="5">
        <v>-6.5635095763534199</v>
      </c>
      <c r="J38" s="5">
        <v>1.05077849771536E-2</v>
      </c>
      <c r="K38" s="5">
        <v>0.157607104600959</v>
      </c>
      <c r="L38" s="3">
        <v>-4.6546907925225902</v>
      </c>
      <c r="M38" s="3">
        <v>7.9930113131425895E-2</v>
      </c>
      <c r="N38" s="3">
        <v>6.2438436702082899E-2</v>
      </c>
      <c r="P38" s="19"/>
    </row>
    <row r="39" spans="1:16" s="3" customFormat="1" x14ac:dyDescent="0.25">
      <c r="A39" s="3" t="s">
        <v>33</v>
      </c>
      <c r="B39" s="3">
        <v>46</v>
      </c>
      <c r="C39" s="3">
        <v>-0.28370387646885697</v>
      </c>
      <c r="D39" s="3">
        <v>0.19127062229727401</v>
      </c>
      <c r="E39" s="3">
        <v>1.6261231896635898E-2</v>
      </c>
      <c r="F39" s="3">
        <v>8.6410885675199003E-4</v>
      </c>
      <c r="G39" s="3">
        <v>6.0717037136152202E-3</v>
      </c>
      <c r="H39" s="3">
        <v>0.13685481170108801</v>
      </c>
      <c r="I39" s="5">
        <v>-11.4530278208972</v>
      </c>
      <c r="J39" s="5">
        <v>1.09968625120057E-2</v>
      </c>
      <c r="K39" s="5">
        <v>0.115994149775013</v>
      </c>
      <c r="L39" s="3">
        <v>-7.5322505592008202</v>
      </c>
      <c r="M39" s="3">
        <v>9.2556238653627707E-2</v>
      </c>
      <c r="N39" s="3">
        <v>4.07408696649533E-2</v>
      </c>
      <c r="P39" s="19"/>
    </row>
    <row r="40" spans="1:16" s="3" customFormat="1" x14ac:dyDescent="0.25">
      <c r="A40" s="3" t="s">
        <v>39</v>
      </c>
      <c r="B40" s="3">
        <v>25</v>
      </c>
      <c r="C40" s="3">
        <v>-0.43347822381318102</v>
      </c>
      <c r="D40" s="3">
        <v>2.0112467151632101E-2</v>
      </c>
      <c r="E40" s="3">
        <v>0.172138581159824</v>
      </c>
      <c r="F40" s="3">
        <v>3.1255118292785699E-4</v>
      </c>
      <c r="G40" s="3">
        <v>0.35819584281810402</v>
      </c>
      <c r="H40" s="3">
        <v>-4.9206917159618797E-3</v>
      </c>
      <c r="I40" s="5">
        <v>-8.1597421650130801</v>
      </c>
      <c r="J40" s="5">
        <v>1.26217363771848E-2</v>
      </c>
      <c r="K40" s="5">
        <v>0.200471833560776</v>
      </c>
      <c r="L40" s="3">
        <v>-13.092295916978101</v>
      </c>
      <c r="M40" s="3">
        <v>1.5620046500030099E-4</v>
      </c>
      <c r="N40" s="3">
        <v>0.43262113627955401</v>
      </c>
      <c r="P40" s="19"/>
    </row>
    <row r="41" spans="1:16" s="3" customFormat="1" x14ac:dyDescent="0.25">
      <c r="A41" s="3" t="s">
        <v>213</v>
      </c>
      <c r="B41" s="3">
        <v>18</v>
      </c>
      <c r="C41" s="3">
        <v>-0.172384958443138</v>
      </c>
      <c r="D41" s="3">
        <v>0.47712195441424998</v>
      </c>
      <c r="E41" s="3">
        <v>-2.6897801110715699E-2</v>
      </c>
      <c r="F41" s="3">
        <v>1.37040686508471E-4</v>
      </c>
      <c r="G41" s="3">
        <v>0.79438342056241895</v>
      </c>
      <c r="H41" s="3">
        <v>-5.4475747522800197E-2</v>
      </c>
      <c r="I41" s="5">
        <v>-11.313329933507299</v>
      </c>
      <c r="J41" s="5">
        <v>1.2721697463305801E-2</v>
      </c>
      <c r="K41" s="5">
        <v>0.272776101729237</v>
      </c>
      <c r="L41" s="3">
        <v>-8.1256763051669996</v>
      </c>
      <c r="M41" s="3">
        <v>0.137767406452799</v>
      </c>
      <c r="N41" s="3">
        <v>7.3400500369225602E-2</v>
      </c>
      <c r="P41" s="19"/>
    </row>
    <row r="42" spans="1:16" s="3" customFormat="1" x14ac:dyDescent="0.25">
      <c r="A42" s="3" t="s">
        <v>108</v>
      </c>
      <c r="B42" s="3">
        <v>11</v>
      </c>
      <c r="C42" s="3">
        <v>-0.15121412803533299</v>
      </c>
      <c r="D42" s="3">
        <v>0.68418865199291601</v>
      </c>
      <c r="E42" s="3">
        <v>-8.1035925763025804E-2</v>
      </c>
      <c r="F42" s="3">
        <v>5.98185951174059E-4</v>
      </c>
      <c r="G42" s="3">
        <v>0.30946001762434699</v>
      </c>
      <c r="H42" s="3">
        <v>1.31366102058095E-2</v>
      </c>
      <c r="I42" s="5">
        <v>-15.490914358071</v>
      </c>
      <c r="J42" s="5">
        <v>1.3179553699262899E-2</v>
      </c>
      <c r="K42" s="5">
        <v>0.422375304179328</v>
      </c>
      <c r="L42" s="3">
        <v>-15.3426903818002</v>
      </c>
      <c r="M42" s="3">
        <v>4.4074183838435303E-2</v>
      </c>
      <c r="N42" s="3">
        <v>0.28109414227386398</v>
      </c>
      <c r="P42" s="19"/>
    </row>
    <row r="43" spans="1:16" s="3" customFormat="1" x14ac:dyDescent="0.25">
      <c r="A43" s="3" t="s">
        <v>110</v>
      </c>
      <c r="B43" s="3">
        <v>26</v>
      </c>
      <c r="C43" s="3">
        <v>-0.44571605320135799</v>
      </c>
      <c r="D43" s="3">
        <v>6.4340605518220503E-2</v>
      </c>
      <c r="E43" s="3">
        <v>9.5508771835883799E-2</v>
      </c>
      <c r="F43" s="3">
        <v>-4.1420584175255803E-5</v>
      </c>
      <c r="G43" s="3">
        <v>0.91069363343468901</v>
      </c>
      <c r="H43" s="3">
        <v>-3.9466211165261902E-2</v>
      </c>
      <c r="I43" s="5">
        <v>-11.3574403786346</v>
      </c>
      <c r="J43" s="5">
        <v>1.4025825882784599E-2</v>
      </c>
      <c r="K43" s="5">
        <v>0.18693744920156799</v>
      </c>
      <c r="L43" s="3">
        <v>-9.9997897878959794</v>
      </c>
      <c r="M43" s="3">
        <v>2.1862492931845001E-2</v>
      </c>
      <c r="N43" s="3">
        <v>0.160723938417076</v>
      </c>
      <c r="P43" s="19"/>
    </row>
    <row r="44" spans="1:16" s="3" customFormat="1" x14ac:dyDescent="0.25">
      <c r="A44" s="3" t="s">
        <v>92</v>
      </c>
      <c r="B44" s="3">
        <v>39</v>
      </c>
      <c r="C44" s="3">
        <v>-4.3908771572569498E-2</v>
      </c>
      <c r="D44" s="3">
        <v>0.74530108903310399</v>
      </c>
      <c r="E44" s="3">
        <v>-2.3432144547660599E-2</v>
      </c>
      <c r="F44" s="3">
        <v>4.2509892686378501E-5</v>
      </c>
      <c r="G44" s="3">
        <v>0.83601406053328298</v>
      </c>
      <c r="H44" s="3">
        <v>-2.5143916182642299E-2</v>
      </c>
      <c r="I44" s="5">
        <v>-6.1281855020773204</v>
      </c>
      <c r="J44" s="5">
        <v>1.46059694553669E-2</v>
      </c>
      <c r="K44" s="5">
        <v>0.12454010463618501</v>
      </c>
      <c r="L44" s="3">
        <v>-4.5842126088103203</v>
      </c>
      <c r="M44" s="3">
        <v>5.3565333300428702E-2</v>
      </c>
      <c r="N44" s="3">
        <v>7.0742953405655395E-2</v>
      </c>
      <c r="P44" s="19"/>
    </row>
    <row r="45" spans="1:16" s="3" customFormat="1" x14ac:dyDescent="0.25">
      <c r="A45" s="3" t="s">
        <v>11</v>
      </c>
      <c r="B45" s="3">
        <v>29</v>
      </c>
      <c r="C45" s="3">
        <v>-0.21799592388425701</v>
      </c>
      <c r="D45" s="3">
        <v>0.22176792682625901</v>
      </c>
      <c r="E45" s="3">
        <v>1.8999513571141699E-2</v>
      </c>
      <c r="F45" s="3">
        <v>3.2453108734310299E-4</v>
      </c>
      <c r="G45" s="3">
        <v>0.263332677876359</v>
      </c>
      <c r="H45" s="3">
        <v>1.03406141928832E-2</v>
      </c>
      <c r="I45" s="5">
        <v>-7.7149405995184397</v>
      </c>
      <c r="J45" s="5">
        <v>1.6378140748347401E-2</v>
      </c>
      <c r="K45" s="5">
        <v>0.159978922864109</v>
      </c>
      <c r="L45" s="3">
        <v>-8.4502190570722302</v>
      </c>
      <c r="M45" s="3">
        <v>2.9520852161441201E-2</v>
      </c>
      <c r="N45" s="3">
        <v>0.12810754064417099</v>
      </c>
      <c r="P45" s="19"/>
    </row>
    <row r="46" spans="1:16" s="3" customFormat="1" x14ac:dyDescent="0.25">
      <c r="A46" s="3" t="s">
        <v>40</v>
      </c>
      <c r="B46" s="3">
        <v>31</v>
      </c>
      <c r="C46" s="3">
        <v>5.7458305363840098E-2</v>
      </c>
      <c r="D46" s="3">
        <v>0.61069507721887195</v>
      </c>
      <c r="E46" s="3">
        <v>-2.4296435089198501E-2</v>
      </c>
      <c r="F46" s="3">
        <v>2.3903104232485099E-4</v>
      </c>
      <c r="G46" s="3">
        <v>0.15425837997883399</v>
      </c>
      <c r="H46" s="3">
        <v>3.5354466775646798E-2</v>
      </c>
      <c r="I46" s="5">
        <v>-4.7763870602495002</v>
      </c>
      <c r="J46" s="5">
        <v>1.6618336151808001E-2</v>
      </c>
      <c r="K46" s="5">
        <v>0.14919964233169</v>
      </c>
      <c r="L46" s="3">
        <v>-3.9104494092752899</v>
      </c>
      <c r="M46" s="3">
        <v>7.7653656690258005E-2</v>
      </c>
      <c r="N46" s="3">
        <v>7.0135319424536394E-2</v>
      </c>
      <c r="P46" s="19"/>
    </row>
    <row r="47" spans="1:16" s="3" customFormat="1" x14ac:dyDescent="0.25">
      <c r="A47" s="3" t="s">
        <v>265</v>
      </c>
      <c r="B47" s="3">
        <v>18</v>
      </c>
      <c r="C47" s="3">
        <v>-0.353064837353392</v>
      </c>
      <c r="D47" s="3">
        <v>0.13801004801653999</v>
      </c>
      <c r="E47" s="3">
        <v>7.3248314423408595E-2</v>
      </c>
      <c r="F47" s="3">
        <v>2.3053945708734601E-4</v>
      </c>
      <c r="G47" s="3">
        <v>0.58190607778821102</v>
      </c>
      <c r="H47" s="3">
        <v>-3.95564638319965E-2</v>
      </c>
      <c r="I47" s="5">
        <v>-9.8840761337823899</v>
      </c>
      <c r="J47" s="5">
        <v>1.7021740434911899E-2</v>
      </c>
      <c r="K47" s="5">
        <v>0.249851205215984</v>
      </c>
      <c r="L47" s="3">
        <v>-7.7996822694925196</v>
      </c>
      <c r="M47" s="3">
        <v>9.6268745914023401E-2</v>
      </c>
      <c r="N47" s="3">
        <v>0.104477919274124</v>
      </c>
      <c r="P47" s="19"/>
    </row>
    <row r="48" spans="1:16" s="3" customFormat="1" x14ac:dyDescent="0.25">
      <c r="A48" s="3" t="s">
        <v>194</v>
      </c>
      <c r="B48" s="3">
        <v>22</v>
      </c>
      <c r="C48" s="3">
        <v>-0.42351839090360999</v>
      </c>
      <c r="D48" s="3">
        <v>5.3592728087546199E-2</v>
      </c>
      <c r="E48" s="3">
        <v>0.12635661597953901</v>
      </c>
      <c r="F48" s="3">
        <v>2.7374616062054801E-4</v>
      </c>
      <c r="G48" s="3">
        <v>0.28752198431121201</v>
      </c>
      <c r="H48" s="3">
        <v>8.6001532142165899E-3</v>
      </c>
      <c r="I48" s="5">
        <v>-11.1122365770284</v>
      </c>
      <c r="J48" s="5">
        <v>1.7477576298361198E-2</v>
      </c>
      <c r="K48" s="5">
        <v>0.20446911131182699</v>
      </c>
      <c r="L48" s="3">
        <v>-7.3032374922961703</v>
      </c>
      <c r="M48" s="3">
        <v>4.1252687533023802E-2</v>
      </c>
      <c r="N48" s="3">
        <v>0.144899480673466</v>
      </c>
      <c r="P48" s="19"/>
    </row>
    <row r="49" spans="1:16" s="3" customFormat="1" x14ac:dyDescent="0.25">
      <c r="A49" s="3" t="s">
        <v>28</v>
      </c>
      <c r="B49" s="3">
        <v>49</v>
      </c>
      <c r="C49" s="3">
        <v>-0.34022996424875901</v>
      </c>
      <c r="D49" s="3">
        <v>3.7967435080298297E-2</v>
      </c>
      <c r="E49" s="3">
        <v>6.7635300984827298E-2</v>
      </c>
      <c r="F49" s="3">
        <v>5.0142954176719403E-5</v>
      </c>
      <c r="G49" s="3">
        <v>0.83099547265552098</v>
      </c>
      <c r="H49" s="3">
        <v>-1.98549270346462E-2</v>
      </c>
      <c r="I49" s="5">
        <v>-7.7258447488584396</v>
      </c>
      <c r="J49" s="5">
        <v>1.8665170849987301E-2</v>
      </c>
      <c r="K49" s="5">
        <v>9.1389265932360506E-2</v>
      </c>
      <c r="L49" s="3">
        <v>-10.641224237895999</v>
      </c>
      <c r="M49" s="3">
        <v>3.9316021212590698E-3</v>
      </c>
      <c r="N49" s="3">
        <v>0.14307056165968501</v>
      </c>
      <c r="P49" s="19"/>
    </row>
    <row r="50" spans="1:16" s="3" customFormat="1" x14ac:dyDescent="0.25">
      <c r="A50" s="3" t="s">
        <v>152</v>
      </c>
      <c r="B50" s="3">
        <v>21</v>
      </c>
      <c r="C50" s="3">
        <v>0.209695642963066</v>
      </c>
      <c r="D50" s="3">
        <v>0.30662525083755898</v>
      </c>
      <c r="E50" s="3">
        <v>4.7724659302610401E-3</v>
      </c>
      <c r="F50" s="3">
        <v>6.0670645390029998E-4</v>
      </c>
      <c r="G50" s="3">
        <v>5.65182475311206E-2</v>
      </c>
      <c r="H50" s="3">
        <v>0.12852922848488199</v>
      </c>
      <c r="I50" s="5">
        <v>-11.721172175981501</v>
      </c>
      <c r="J50" s="5">
        <v>1.92288931254747E-2</v>
      </c>
      <c r="K50" s="5">
        <v>0.20705779938572999</v>
      </c>
      <c r="L50" s="3">
        <v>-0.46761187032931001</v>
      </c>
      <c r="M50" s="3">
        <v>0.91106643236749996</v>
      </c>
      <c r="N50" s="3">
        <v>-4.9328681675818699E-2</v>
      </c>
      <c r="P50" s="19"/>
    </row>
    <row r="51" spans="1:16" s="3" customFormat="1" x14ac:dyDescent="0.25">
      <c r="A51" s="3" t="s">
        <v>98</v>
      </c>
      <c r="B51" s="3">
        <v>22</v>
      </c>
      <c r="C51" s="3">
        <v>-4.8819608635212203E-2</v>
      </c>
      <c r="D51" s="3">
        <v>0.75496385279189104</v>
      </c>
      <c r="E51" s="3">
        <v>-4.2654550159226097E-2</v>
      </c>
      <c r="F51" s="3">
        <v>5.1177862534958901E-4</v>
      </c>
      <c r="G51" s="3">
        <v>8.6382527539051498E-2</v>
      </c>
      <c r="H51" s="3">
        <v>9.2295193145708193E-2</v>
      </c>
      <c r="I51" s="5">
        <v>-7.9546042764315299</v>
      </c>
      <c r="J51" s="5">
        <v>2.1171249455535099E-2</v>
      </c>
      <c r="K51" s="5">
        <v>0.19137522319491701</v>
      </c>
      <c r="L51" s="3">
        <v>-3.4593670982368998</v>
      </c>
      <c r="M51" s="3">
        <v>0.339671418329693</v>
      </c>
      <c r="N51" s="3">
        <v>-2.0676067833498299E-3</v>
      </c>
      <c r="P51" s="19"/>
    </row>
    <row r="52" spans="1:16" s="3" customFormat="1" x14ac:dyDescent="0.25">
      <c r="A52" s="3" t="s">
        <v>281</v>
      </c>
      <c r="B52" s="3">
        <v>28</v>
      </c>
      <c r="C52" s="3">
        <v>-0.54061078622481296</v>
      </c>
      <c r="D52" s="3">
        <v>4.3866499666271402E-2</v>
      </c>
      <c r="E52" s="3">
        <v>0.110272173398893</v>
      </c>
      <c r="F52" s="3">
        <v>2.6443373416374998E-4</v>
      </c>
      <c r="G52" s="3">
        <v>0.54470955571963697</v>
      </c>
      <c r="H52" s="3">
        <v>-2.2781480276223599E-2</v>
      </c>
      <c r="I52" s="5">
        <v>-10.649195288088199</v>
      </c>
      <c r="J52" s="5">
        <v>2.20155540744949E-2</v>
      </c>
      <c r="K52" s="5">
        <v>0.14908537920380799</v>
      </c>
      <c r="L52" s="3">
        <v>-12.9417031215538</v>
      </c>
      <c r="M52" s="3">
        <v>8.4910919876687793E-3</v>
      </c>
      <c r="N52" s="3">
        <v>0.20137956519533701</v>
      </c>
      <c r="P52" s="19"/>
    </row>
    <row r="53" spans="1:16" s="3" customFormat="1" x14ac:dyDescent="0.25">
      <c r="A53" s="3" t="s">
        <v>18</v>
      </c>
      <c r="B53" s="3">
        <v>16</v>
      </c>
      <c r="C53" s="3">
        <v>-0.56606508875737904</v>
      </c>
      <c r="D53" s="3">
        <v>0.184803335530595</v>
      </c>
      <c r="E53" s="3">
        <v>5.5054524279927998E-2</v>
      </c>
      <c r="F53" s="3">
        <v>2.91172074293367E-4</v>
      </c>
      <c r="G53" s="3">
        <v>0.652172381254704</v>
      </c>
      <c r="H53" s="3">
        <v>-5.18342096491076E-2</v>
      </c>
      <c r="I53" s="5">
        <v>-12.510964768007501</v>
      </c>
      <c r="J53" s="5">
        <v>2.2624909520099701E-2</v>
      </c>
      <c r="K53" s="5">
        <v>0.25420317555057498</v>
      </c>
      <c r="L53" s="3">
        <v>-15.5832448490802</v>
      </c>
      <c r="M53" s="3">
        <v>5.9963106594392501E-3</v>
      </c>
      <c r="N53" s="3">
        <v>0.36565927383670199</v>
      </c>
      <c r="P53" s="19"/>
    </row>
    <row r="54" spans="1:16" s="3" customFormat="1" x14ac:dyDescent="0.25">
      <c r="A54" s="3" t="s">
        <v>17</v>
      </c>
      <c r="B54" s="3">
        <v>22</v>
      </c>
      <c r="C54" s="3">
        <v>-0.44886848088673897</v>
      </c>
      <c r="D54" s="3">
        <v>3.3181307997734402E-2</v>
      </c>
      <c r="E54" s="3">
        <v>0.16020958320081499</v>
      </c>
      <c r="F54" s="3">
        <v>3.2273617239242899E-5</v>
      </c>
      <c r="G54" s="3">
        <v>0.93538315536859296</v>
      </c>
      <c r="H54" s="3">
        <v>-4.7283299843085699E-2</v>
      </c>
      <c r="I54" s="5">
        <v>-7.9707027718073196</v>
      </c>
      <c r="J54" s="5">
        <v>2.3745089232081001E-2</v>
      </c>
      <c r="K54" s="5">
        <v>0.18347866368160601</v>
      </c>
      <c r="L54" s="3">
        <v>-8.0265202461467702</v>
      </c>
      <c r="M54" s="3">
        <v>2.72668356582665E-2</v>
      </c>
      <c r="N54" s="3">
        <v>0.17390295336300099</v>
      </c>
      <c r="P54" s="19"/>
    </row>
    <row r="55" spans="1:16" s="3" customFormat="1" x14ac:dyDescent="0.25">
      <c r="A55" s="3" t="s">
        <v>6</v>
      </c>
      <c r="B55" s="3">
        <v>15</v>
      </c>
      <c r="C55" s="3">
        <v>-0.69175166374172203</v>
      </c>
      <c r="D55" s="3">
        <v>1.3338532213812799E-3</v>
      </c>
      <c r="E55" s="3">
        <v>0.49908555612102501</v>
      </c>
      <c r="F55" s="3">
        <v>2.9910745000503501E-5</v>
      </c>
      <c r="G55" s="3">
        <v>0.95198758982154197</v>
      </c>
      <c r="H55" s="3">
        <v>-7.1141079567245996E-2</v>
      </c>
      <c r="I55" s="5">
        <v>-8.3980036552790605</v>
      </c>
      <c r="J55" s="5">
        <v>2.4967961639920499E-2</v>
      </c>
      <c r="K55" s="5">
        <v>0.26112989590325397</v>
      </c>
      <c r="L55" s="3">
        <v>-13.0393773049404</v>
      </c>
      <c r="M55" s="3">
        <v>1.1535451380240401E-3</v>
      </c>
      <c r="N55" s="3">
        <v>0.50888788309774702</v>
      </c>
      <c r="P55" s="19"/>
    </row>
    <row r="56" spans="1:16" s="3" customFormat="1" x14ac:dyDescent="0.25">
      <c r="A56" s="14" t="s">
        <v>220</v>
      </c>
      <c r="B56" s="3">
        <v>34</v>
      </c>
      <c r="C56" s="3">
        <v>-0.22473228450555299</v>
      </c>
      <c r="D56" s="3">
        <v>0.23041126458397301</v>
      </c>
      <c r="E56" s="3">
        <v>1.42922017471716E-2</v>
      </c>
      <c r="F56" s="3">
        <v>2.9704523057209198E-4</v>
      </c>
      <c r="G56" s="3">
        <v>0.31070251054817899</v>
      </c>
      <c r="H56" s="3">
        <v>1.7616058494188699E-3</v>
      </c>
      <c r="I56" s="5">
        <v>-7.8657375815298298</v>
      </c>
      <c r="J56" s="5">
        <v>2.53013212701334E-2</v>
      </c>
      <c r="K56" s="5">
        <v>0.11665671579663101</v>
      </c>
      <c r="L56" s="3">
        <v>-3.1874188279593798</v>
      </c>
      <c r="M56" s="3">
        <v>0.35019745131965402</v>
      </c>
      <c r="N56" s="3">
        <v>-3.0079918552081701E-3</v>
      </c>
      <c r="P56" s="19"/>
    </row>
    <row r="57" spans="1:16" s="3" customFormat="1" x14ac:dyDescent="0.25">
      <c r="A57" s="3" t="s">
        <v>172</v>
      </c>
      <c r="B57" s="3">
        <v>14</v>
      </c>
      <c r="C57" s="3">
        <v>2.25653642773272E-2</v>
      </c>
      <c r="D57" s="3">
        <v>0.92674289029474599</v>
      </c>
      <c r="E57" s="3">
        <v>-7.6195592938089293E-2</v>
      </c>
      <c r="F57" s="3">
        <v>2.01808246937149E-4</v>
      </c>
      <c r="G57" s="3">
        <v>0.59101882762750602</v>
      </c>
      <c r="H57" s="3">
        <v>-5.2352003437618103E-2</v>
      </c>
      <c r="I57" s="5">
        <v>-9.4805393894028107</v>
      </c>
      <c r="J57" s="5">
        <v>2.88511949438808E-2</v>
      </c>
      <c r="K57" s="5">
        <v>0.264513974492318</v>
      </c>
      <c r="L57" s="3">
        <v>-6.3390881439953803</v>
      </c>
      <c r="M57" s="3">
        <v>0.15346814689626601</v>
      </c>
      <c r="N57" s="3">
        <v>8.4851699182470694E-2</v>
      </c>
      <c r="P57" s="19"/>
    </row>
    <row r="58" spans="1:16" s="3" customFormat="1" x14ac:dyDescent="0.25">
      <c r="A58" s="3" t="s">
        <v>113</v>
      </c>
      <c r="B58" s="3">
        <v>17</v>
      </c>
      <c r="C58" s="3">
        <v>-0.31864390917280699</v>
      </c>
      <c r="D58" s="3">
        <v>0.27479025411961</v>
      </c>
      <c r="E58" s="3">
        <v>1.61349190167057E-2</v>
      </c>
      <c r="F58" s="3">
        <v>2.09013296794285E-4</v>
      </c>
      <c r="G58" s="3">
        <v>0.66863567894268905</v>
      </c>
      <c r="H58" s="3">
        <v>-5.00225438419672E-2</v>
      </c>
      <c r="I58" s="5">
        <v>-11.4559856220423</v>
      </c>
      <c r="J58" s="5">
        <v>2.97043323928049E-2</v>
      </c>
      <c r="K58" s="5">
        <v>0.21642851547112699</v>
      </c>
      <c r="L58" s="3">
        <v>-14.3675969881998</v>
      </c>
      <c r="M58" s="3">
        <v>1.0074193269141701E-2</v>
      </c>
      <c r="N58" s="3">
        <v>0.306411042640436</v>
      </c>
      <c r="P58" s="19"/>
    </row>
    <row r="59" spans="1:16" s="3" customFormat="1" x14ac:dyDescent="0.25">
      <c r="A59" s="3" t="s">
        <v>134</v>
      </c>
      <c r="B59" s="3">
        <v>30</v>
      </c>
      <c r="C59" s="3">
        <v>-0.25282207489696301</v>
      </c>
      <c r="D59" s="3">
        <v>8.2499274785600499E-2</v>
      </c>
      <c r="E59" s="3">
        <v>6.9333298117826805E-2</v>
      </c>
      <c r="F59" s="3">
        <v>3.51239661526917E-4</v>
      </c>
      <c r="G59" s="3">
        <v>8.4467176097566501E-2</v>
      </c>
      <c r="H59" s="3">
        <v>6.8086123943060101E-2</v>
      </c>
      <c r="I59" s="5">
        <v>-5.9651727991829802</v>
      </c>
      <c r="J59" s="5">
        <v>3.0670278435111401E-2</v>
      </c>
      <c r="K59" s="5">
        <v>0.121852010085123</v>
      </c>
      <c r="L59" s="3">
        <v>-5.22864421795152</v>
      </c>
      <c r="M59" s="3">
        <v>0.114173401431876</v>
      </c>
      <c r="N59" s="3">
        <v>5.2221611818485399E-2</v>
      </c>
      <c r="P59" s="19"/>
    </row>
    <row r="60" spans="1:16" s="3" customFormat="1" x14ac:dyDescent="0.25">
      <c r="A60" s="3" t="s">
        <v>4</v>
      </c>
      <c r="B60" s="3">
        <v>31</v>
      </c>
      <c r="C60" s="3">
        <v>-0.30190876738919198</v>
      </c>
      <c r="D60" s="3">
        <v>9.7442416332954099E-2</v>
      </c>
      <c r="E60" s="3">
        <v>5.8518205384021603E-2</v>
      </c>
      <c r="F60" s="3">
        <v>1.3883529575885601E-4</v>
      </c>
      <c r="G60" s="3">
        <v>0.640446876972254</v>
      </c>
      <c r="H60" s="3">
        <v>-2.5720987992977201E-2</v>
      </c>
      <c r="I60" s="5">
        <v>-7.4884458453387301</v>
      </c>
      <c r="J60" s="5">
        <v>3.0678744890954599E-2</v>
      </c>
      <c r="K60" s="5">
        <v>0.117931886693304</v>
      </c>
      <c r="L60" s="3">
        <v>-3.7104506151824199</v>
      </c>
      <c r="M60" s="3">
        <v>0.323813648388183</v>
      </c>
      <c r="N60" s="3">
        <v>2.03227731310207E-4</v>
      </c>
      <c r="P60" s="19"/>
    </row>
    <row r="61" spans="1:16" s="3" customFormat="1" x14ac:dyDescent="0.25">
      <c r="A61" s="3" t="s">
        <v>200</v>
      </c>
      <c r="B61" s="3">
        <v>40</v>
      </c>
      <c r="C61" s="3">
        <v>-0.17842887566690399</v>
      </c>
      <c r="D61" s="3">
        <v>0.17683027950121299</v>
      </c>
      <c r="E61" s="3">
        <v>2.1812645717340502E-2</v>
      </c>
      <c r="F61" s="3">
        <v>3.5126025281947E-4</v>
      </c>
      <c r="G61" s="3">
        <v>0.14557867641746899</v>
      </c>
      <c r="H61" s="3">
        <v>2.9250363593700798E-2</v>
      </c>
      <c r="I61" s="5">
        <v>-6.2982711800727298</v>
      </c>
      <c r="J61" s="5">
        <v>3.0960978631065301E-2</v>
      </c>
      <c r="K61" s="5">
        <v>9.1143926545556794E-2</v>
      </c>
      <c r="L61" s="3">
        <v>-4.1552718941299904</v>
      </c>
      <c r="M61" s="3">
        <v>8.7719964721970703E-2</v>
      </c>
      <c r="N61" s="3">
        <v>4.9153588331822699E-2</v>
      </c>
      <c r="P61" s="19"/>
    </row>
    <row r="62" spans="1:16" s="3" customFormat="1" x14ac:dyDescent="0.25">
      <c r="A62" s="3" t="s">
        <v>114</v>
      </c>
      <c r="B62" s="3">
        <v>31</v>
      </c>
      <c r="C62" s="3">
        <v>-0.246959459459453</v>
      </c>
      <c r="D62" s="3">
        <v>0.103266077277839</v>
      </c>
      <c r="E62" s="3">
        <v>5.5561088250507401E-2</v>
      </c>
      <c r="F62" s="3">
        <v>-3.4790174212568102E-5</v>
      </c>
      <c r="G62" s="3">
        <v>0.89053348253868603</v>
      </c>
      <c r="H62" s="3">
        <v>-3.2670144175266799E-2</v>
      </c>
      <c r="I62" s="5">
        <v>-6.4435125145987104</v>
      </c>
      <c r="J62" s="5">
        <v>3.10671724521971E-2</v>
      </c>
      <c r="K62" s="5">
        <v>0.117286095917952</v>
      </c>
      <c r="L62" s="3">
        <v>-5.7291072853722396</v>
      </c>
      <c r="M62" s="3">
        <v>6.4002217567923694E-2</v>
      </c>
      <c r="N62" s="3">
        <v>8.0074870924166305E-2</v>
      </c>
      <c r="P62" s="19"/>
    </row>
    <row r="63" spans="1:16" s="3" customFormat="1" x14ac:dyDescent="0.25">
      <c r="A63" s="3" t="s">
        <v>177</v>
      </c>
      <c r="B63" s="3">
        <v>24</v>
      </c>
      <c r="C63" s="3">
        <v>-0.13592138325091099</v>
      </c>
      <c r="D63" s="3">
        <v>0.58662492370354302</v>
      </c>
      <c r="E63" s="3">
        <v>-2.9860493077453799E-2</v>
      </c>
      <c r="F63" s="3">
        <v>-9.0076272741837303E-5</v>
      </c>
      <c r="G63" s="3">
        <v>0.83434548484933702</v>
      </c>
      <c r="H63" s="3">
        <v>-4.1452399419978699E-2</v>
      </c>
      <c r="I63" s="5">
        <v>-9.8743633507005697</v>
      </c>
      <c r="J63" s="5">
        <v>3.11292863465591E-2</v>
      </c>
      <c r="K63" s="5">
        <v>0.15108108471453999</v>
      </c>
      <c r="L63" s="3">
        <v>-8.9253894875278803</v>
      </c>
      <c r="M63" s="3">
        <v>5.8973904206969602E-2</v>
      </c>
      <c r="N63" s="3">
        <v>0.109386020770101</v>
      </c>
      <c r="P63" s="19"/>
    </row>
    <row r="64" spans="1:16" s="3" customFormat="1" x14ac:dyDescent="0.25">
      <c r="A64" s="3" t="s">
        <v>191</v>
      </c>
      <c r="B64" s="3">
        <v>13</v>
      </c>
      <c r="C64" s="3">
        <v>0.18714887640449299</v>
      </c>
      <c r="D64" s="3">
        <v>0.33636119250676</v>
      </c>
      <c r="E64" s="3">
        <v>2.2813175225089299E-4</v>
      </c>
      <c r="F64" s="3">
        <v>5.6155671410608899E-4</v>
      </c>
      <c r="G64" s="3">
        <v>0.18946562888482299</v>
      </c>
      <c r="H64" s="3">
        <v>6.7097790212433506E-2</v>
      </c>
      <c r="I64" s="5">
        <v>-5.7057497966233104</v>
      </c>
      <c r="J64" s="5">
        <v>3.1453321176861497E-2</v>
      </c>
      <c r="K64" s="5">
        <v>0.27489457521340699</v>
      </c>
      <c r="L64" s="3">
        <v>-0.40590389641297703</v>
      </c>
      <c r="M64" s="3">
        <v>0.89028007823336697</v>
      </c>
      <c r="N64" s="3">
        <v>-8.1543813918161706E-2</v>
      </c>
      <c r="P64" s="19"/>
    </row>
    <row r="65" spans="1:16" s="3" customFormat="1" x14ac:dyDescent="0.25">
      <c r="A65" s="3" t="s">
        <v>8</v>
      </c>
      <c r="B65" s="3">
        <v>26</v>
      </c>
      <c r="C65" s="3">
        <v>-0.101510437716766</v>
      </c>
      <c r="D65" s="3">
        <v>0.61661237232731503</v>
      </c>
      <c r="E65" s="3">
        <v>-2.9416455616497701E-2</v>
      </c>
      <c r="F65" s="3">
        <v>2.22265948699178E-4</v>
      </c>
      <c r="G65" s="3">
        <v>0.50664852200157895</v>
      </c>
      <c r="H65" s="3">
        <v>-2.14525806206474E-2</v>
      </c>
      <c r="I65" s="5">
        <v>-9.0059695400393096</v>
      </c>
      <c r="J65" s="5">
        <v>3.19336725837557E-2</v>
      </c>
      <c r="K65" s="5">
        <v>0.13801664362697699</v>
      </c>
      <c r="L65" s="3">
        <v>-11.579618366877799</v>
      </c>
      <c r="M65" s="3">
        <v>3.8179563629719498E-2</v>
      </c>
      <c r="N65" s="3">
        <v>0.12722594131366799</v>
      </c>
      <c r="P65" s="19"/>
    </row>
    <row r="66" spans="1:16" s="3" customFormat="1" x14ac:dyDescent="0.25">
      <c r="A66" s="3" t="s">
        <v>202</v>
      </c>
      <c r="B66" s="3">
        <v>21</v>
      </c>
      <c r="C66" s="3">
        <v>-0.50668852907013895</v>
      </c>
      <c r="D66" s="3">
        <v>1.12865712993336E-2</v>
      </c>
      <c r="E66" s="3">
        <v>0.24427916522566201</v>
      </c>
      <c r="F66" s="3">
        <v>1.2784962065754999E-4</v>
      </c>
      <c r="G66" s="3">
        <v>0.59097811979915504</v>
      </c>
      <c r="H66" s="3">
        <v>-3.4568305728813302E-2</v>
      </c>
      <c r="I66" s="5">
        <v>-5.9899904599053304</v>
      </c>
      <c r="J66" s="5">
        <v>3.2493150831499201E-2</v>
      </c>
      <c r="K66" s="5">
        <v>0.16930468368479701</v>
      </c>
      <c r="L66" s="3">
        <v>-9.0737895896293104</v>
      </c>
      <c r="M66" s="3">
        <v>1.0444986646204401E-2</v>
      </c>
      <c r="N66" s="3">
        <v>0.24958976023910701</v>
      </c>
      <c r="P66" s="19"/>
    </row>
    <row r="67" spans="1:16" s="3" customFormat="1" x14ac:dyDescent="0.25">
      <c r="A67" s="3" t="s">
        <v>51</v>
      </c>
      <c r="B67" s="3">
        <v>26</v>
      </c>
      <c r="C67" s="3">
        <v>-0.91705870321127203</v>
      </c>
      <c r="D67" s="3">
        <v>1.1252035023589699E-3</v>
      </c>
      <c r="E67" s="3">
        <v>0.32524433087180399</v>
      </c>
      <c r="F67" s="3">
        <v>-1.3821037738074901E-4</v>
      </c>
      <c r="G67" s="3">
        <v>0.76438566018760501</v>
      </c>
      <c r="H67" s="3">
        <v>-3.6194347420962503E-2</v>
      </c>
      <c r="I67" s="5">
        <v>-12.328569103462501</v>
      </c>
      <c r="J67" s="5">
        <v>3.3498514765039997E-2</v>
      </c>
      <c r="K67" s="5">
        <v>0.13513149682064801</v>
      </c>
      <c r="L67" s="3">
        <v>-21.599562942851499</v>
      </c>
      <c r="M67" s="3">
        <v>2.4982785586253302E-4</v>
      </c>
      <c r="N67" s="3">
        <v>0.39808950317488601</v>
      </c>
      <c r="P67" s="19"/>
    </row>
    <row r="68" spans="1:16" s="3" customFormat="1" x14ac:dyDescent="0.25">
      <c r="A68" s="3" t="s">
        <v>15</v>
      </c>
      <c r="B68" s="3">
        <v>23</v>
      </c>
      <c r="C68" s="3">
        <v>-0.72917448405255403</v>
      </c>
      <c r="D68" s="3">
        <v>6.5328500064697603E-3</v>
      </c>
      <c r="E68" s="3">
        <v>0.25864747363549401</v>
      </c>
      <c r="F68" s="3">
        <v>8.8346860702400001E-5</v>
      </c>
      <c r="G68" s="3">
        <v>0.86685598716403001</v>
      </c>
      <c r="H68" s="3">
        <v>-4.4089053702095503E-2</v>
      </c>
      <c r="I68" s="5">
        <v>-10.515288136892901</v>
      </c>
      <c r="J68" s="5">
        <v>3.3912465973194299E-2</v>
      </c>
      <c r="K68" s="5">
        <v>0.15182489574071101</v>
      </c>
      <c r="L68" s="3">
        <v>-11.664047466065</v>
      </c>
      <c r="M68" s="3">
        <v>1.2504556806647599E-2</v>
      </c>
      <c r="N68" s="3">
        <v>0.21764114917135499</v>
      </c>
      <c r="P68" s="19"/>
    </row>
    <row r="69" spans="1:16" s="3" customFormat="1" x14ac:dyDescent="0.25">
      <c r="A69" s="3" t="s">
        <v>160</v>
      </c>
      <c r="B69" s="3">
        <v>24</v>
      </c>
      <c r="C69" s="3">
        <v>-0.28584177568602698</v>
      </c>
      <c r="D69" s="3">
        <v>0.12558451453489899</v>
      </c>
      <c r="E69" s="3">
        <v>5.9809262413108202E-2</v>
      </c>
      <c r="F69" s="3">
        <v>2.1196029431651899E-4</v>
      </c>
      <c r="G69" s="3">
        <v>0.59735504058678102</v>
      </c>
      <c r="H69" s="3">
        <v>-3.0622302032444301E-2</v>
      </c>
      <c r="I69" s="5">
        <v>-7.8750776115605703</v>
      </c>
      <c r="J69" s="5">
        <v>3.5751417817052003E-2</v>
      </c>
      <c r="K69" s="5">
        <v>0.14210476724057799</v>
      </c>
      <c r="L69" s="3">
        <v>-4.7899961832090296</v>
      </c>
      <c r="M69" s="3">
        <v>0.193157994648507</v>
      </c>
      <c r="N69" s="3">
        <v>3.2144058028794102E-2</v>
      </c>
      <c r="P69" s="19"/>
    </row>
    <row r="70" spans="1:16" s="3" customFormat="1" x14ac:dyDescent="0.25">
      <c r="A70" s="3" t="s">
        <v>212</v>
      </c>
      <c r="B70" s="3">
        <v>37</v>
      </c>
      <c r="C70" s="3">
        <v>-0.365334734370861</v>
      </c>
      <c r="D70" s="3">
        <v>1.54491754352477E-2</v>
      </c>
      <c r="E70" s="3">
        <v>0.128683574964152</v>
      </c>
      <c r="F70" s="3">
        <v>1.19630029028308E-5</v>
      </c>
      <c r="G70" s="3">
        <v>0.95850596732083204</v>
      </c>
      <c r="H70" s="3">
        <v>-2.76994178207004E-2</v>
      </c>
      <c r="I70" s="5">
        <v>-6.6799636753417202</v>
      </c>
      <c r="J70" s="5">
        <v>3.7123653648625E-2</v>
      </c>
      <c r="K70" s="5">
        <v>9.0588957248024696E-2</v>
      </c>
      <c r="L70" s="3">
        <v>-5.2849573312577602</v>
      </c>
      <c r="M70" s="3">
        <v>0.11139001685682599</v>
      </c>
      <c r="N70" s="3">
        <v>4.3026141530403197E-2</v>
      </c>
      <c r="P70" s="19"/>
    </row>
    <row r="71" spans="1:16" s="3" customFormat="1" x14ac:dyDescent="0.25">
      <c r="A71" s="3" t="s">
        <v>50</v>
      </c>
      <c r="B71" s="3">
        <v>35</v>
      </c>
      <c r="C71" s="3">
        <v>-0.28231991057269801</v>
      </c>
      <c r="D71" s="3">
        <v>0.14059513501517501</v>
      </c>
      <c r="E71" s="3">
        <v>3.51850269304727E-2</v>
      </c>
      <c r="F71" s="3">
        <v>-1.6429449097975501E-5</v>
      </c>
      <c r="G71" s="3">
        <v>0.95922084329986002</v>
      </c>
      <c r="H71" s="3">
        <v>-2.9331439147223699E-2</v>
      </c>
      <c r="I71" s="5">
        <v>-8.5939389247462206</v>
      </c>
      <c r="J71" s="5">
        <v>3.7581423992597798E-2</v>
      </c>
      <c r="K71" s="5">
        <v>9.5206070172664997E-2</v>
      </c>
      <c r="L71" s="3">
        <v>-8.2057638931112908</v>
      </c>
      <c r="M71" s="3">
        <v>2.8934285473174701E-2</v>
      </c>
      <c r="N71" s="3">
        <v>0.10721082894990799</v>
      </c>
      <c r="P71" s="19"/>
    </row>
    <row r="72" spans="1:16" s="3" customFormat="1" x14ac:dyDescent="0.25">
      <c r="A72" s="3" t="s">
        <v>232</v>
      </c>
      <c r="B72" s="3">
        <v>35</v>
      </c>
      <c r="C72" s="3">
        <v>-3.2957812657319903E-2</v>
      </c>
      <c r="D72" s="3">
        <v>0.82836032965749895</v>
      </c>
      <c r="E72" s="3">
        <v>-2.7968556076606501E-2</v>
      </c>
      <c r="F72" s="3">
        <v>1.71332960416473E-4</v>
      </c>
      <c r="G72" s="3">
        <v>0.438878398621526</v>
      </c>
      <c r="H72" s="3">
        <v>-1.1164832253392799E-2</v>
      </c>
      <c r="I72" s="5">
        <v>-6.4717017780422896</v>
      </c>
      <c r="J72" s="5">
        <v>3.7596701291964102E-2</v>
      </c>
      <c r="K72" s="5">
        <v>9.5187397012642394E-2</v>
      </c>
      <c r="L72" s="3">
        <v>-4.3912397665666596</v>
      </c>
      <c r="M72" s="3">
        <v>0.17439570024929499</v>
      </c>
      <c r="N72" s="3">
        <v>2.57327326633781E-2</v>
      </c>
      <c r="P72" s="19"/>
    </row>
    <row r="73" spans="1:16" s="3" customFormat="1" x14ac:dyDescent="0.25">
      <c r="A73" s="3" t="s">
        <v>216</v>
      </c>
      <c r="B73" s="3">
        <v>25</v>
      </c>
      <c r="C73" s="3">
        <v>-0.44434966562030698</v>
      </c>
      <c r="D73" s="3">
        <v>1.95792994160244E-2</v>
      </c>
      <c r="E73" s="3">
        <v>0.173787928371506</v>
      </c>
      <c r="F73" s="3">
        <v>-1.33909100282432E-5</v>
      </c>
      <c r="G73" s="3">
        <v>0.97417990259897402</v>
      </c>
      <c r="H73" s="3">
        <v>-4.1620242910766998E-2</v>
      </c>
      <c r="I73" s="5">
        <v>-8.2735676149493997</v>
      </c>
      <c r="J73" s="5">
        <v>3.7662708634591702E-2</v>
      </c>
      <c r="K73" s="5">
        <v>0.13317189141327301</v>
      </c>
      <c r="L73" s="3">
        <v>-12.7550752093497</v>
      </c>
      <c r="M73" s="3">
        <v>2.7489273946084501E-3</v>
      </c>
      <c r="N73" s="3">
        <v>0.28852235023518402</v>
      </c>
      <c r="P73" s="19"/>
    </row>
    <row r="74" spans="1:16" s="3" customFormat="1" x14ac:dyDescent="0.25">
      <c r="A74" s="3" t="s">
        <v>179</v>
      </c>
      <c r="B74" s="3">
        <v>17</v>
      </c>
      <c r="C74" s="3">
        <v>-0.219899126521651</v>
      </c>
      <c r="D74" s="3">
        <v>0.38312004952615802</v>
      </c>
      <c r="E74" s="3">
        <v>-1.16486021133841E-2</v>
      </c>
      <c r="F74" s="3">
        <v>8.0965081984223997E-5</v>
      </c>
      <c r="G74" s="3">
        <v>0.81850846954372203</v>
      </c>
      <c r="H74" s="3">
        <v>-5.8898701329247002E-2</v>
      </c>
      <c r="I74" s="5">
        <v>-9.2493040222713105</v>
      </c>
      <c r="J74" s="5">
        <v>3.8651170535280797E-2</v>
      </c>
      <c r="K74" s="5">
        <v>0.19338481704067501</v>
      </c>
      <c r="L74" s="3">
        <v>-7.1555160408937297</v>
      </c>
      <c r="M74" s="3">
        <v>0.141631463162258</v>
      </c>
      <c r="N74" s="3">
        <v>7.5604445232077197E-2</v>
      </c>
      <c r="P74" s="19"/>
    </row>
    <row r="75" spans="1:16" s="3" customFormat="1" x14ac:dyDescent="0.25">
      <c r="A75" s="3" t="s">
        <v>72</v>
      </c>
      <c r="B75" s="3">
        <v>27</v>
      </c>
      <c r="C75" s="3">
        <v>-0.23613789778206201</v>
      </c>
      <c r="D75" s="3">
        <v>0.27376603917909698</v>
      </c>
      <c r="E75" s="3">
        <v>9.17641473797004E-3</v>
      </c>
      <c r="F75" s="3">
        <v>5.1985910448153303E-4</v>
      </c>
      <c r="G75" s="3">
        <v>0.17149211874729001</v>
      </c>
      <c r="H75" s="3">
        <v>3.4939339831131302E-2</v>
      </c>
      <c r="I75" s="5">
        <v>-9.6959252609808804</v>
      </c>
      <c r="J75" s="5">
        <v>3.98949727864151E-2</v>
      </c>
      <c r="K75" s="5">
        <v>0.119940152610805</v>
      </c>
      <c r="L75" s="3">
        <v>-3.5282969682563401</v>
      </c>
      <c r="M75" s="3">
        <v>0.42582279544445301</v>
      </c>
      <c r="N75" s="3">
        <v>-1.29591956258615E-2</v>
      </c>
      <c r="P75" s="19"/>
    </row>
    <row r="76" spans="1:16" s="3" customFormat="1" x14ac:dyDescent="0.25">
      <c r="A76" s="3" t="s">
        <v>141</v>
      </c>
      <c r="B76" s="3">
        <v>12</v>
      </c>
      <c r="C76" s="3">
        <v>-2.0296515126648401E-2</v>
      </c>
      <c r="D76" s="3">
        <v>0.95026409886183305</v>
      </c>
      <c r="E76" s="3">
        <v>-9.0505397604273605E-2</v>
      </c>
      <c r="F76" s="3">
        <v>4.6381725992736001E-4</v>
      </c>
      <c r="G76" s="3">
        <v>0.61674365805875897</v>
      </c>
      <c r="H76" s="3">
        <v>-6.5225081796636206E-2</v>
      </c>
      <c r="I76" s="5">
        <v>-18.014198787861201</v>
      </c>
      <c r="J76" s="5">
        <v>3.9998007461159599E-2</v>
      </c>
      <c r="K76" s="5">
        <v>0.26920024248508401</v>
      </c>
      <c r="L76" s="3">
        <v>-13.5754886267841</v>
      </c>
      <c r="M76" s="3">
        <v>4.6734144569344702E-2</v>
      </c>
      <c r="N76" s="3">
        <v>0.25073991269491203</v>
      </c>
      <c r="P76" s="19"/>
    </row>
    <row r="77" spans="1:16" s="3" customFormat="1" x14ac:dyDescent="0.25">
      <c r="A77" s="3" t="s">
        <v>21</v>
      </c>
      <c r="B77" s="3">
        <v>10</v>
      </c>
      <c r="C77" s="3">
        <v>-0.189352911618556</v>
      </c>
      <c r="D77" s="3">
        <v>0.54616668866053697</v>
      </c>
      <c r="E77" s="3">
        <v>-6.4592766459182493E-2</v>
      </c>
      <c r="F77" s="3">
        <v>1.83292765390418E-4</v>
      </c>
      <c r="G77" s="3">
        <v>0.753564483071129</v>
      </c>
      <c r="H77" s="3">
        <v>-9.8324392388545498E-2</v>
      </c>
      <c r="I77" s="5">
        <v>-15.3573688299415</v>
      </c>
      <c r="J77" s="5">
        <v>4.2019199847864598E-2</v>
      </c>
      <c r="K77" s="5">
        <v>0.31550471633225702</v>
      </c>
      <c r="L77" s="3">
        <v>-10.7854158835086</v>
      </c>
      <c r="M77" s="3">
        <v>0.15210851276440801</v>
      </c>
      <c r="N77" s="3">
        <v>0.12649054375354499</v>
      </c>
      <c r="P77" s="19"/>
    </row>
    <row r="78" spans="1:16" s="3" customFormat="1" x14ac:dyDescent="0.25">
      <c r="A78" s="3" t="s">
        <v>217</v>
      </c>
      <c r="B78" s="3">
        <v>22</v>
      </c>
      <c r="C78" s="3">
        <v>-0.15416317616084299</v>
      </c>
      <c r="D78" s="3">
        <v>0.47610910336157097</v>
      </c>
      <c r="E78" s="3">
        <v>-2.1998186879683201E-2</v>
      </c>
      <c r="F78" s="3">
        <v>2.5128026380289299E-4</v>
      </c>
      <c r="G78" s="3">
        <v>0.53868161558060501</v>
      </c>
      <c r="H78" s="3">
        <v>-2.84858859392716E-2</v>
      </c>
      <c r="I78" s="5">
        <v>-8.3877193542730897</v>
      </c>
      <c r="J78" s="5">
        <v>4.3795842063174599E-2</v>
      </c>
      <c r="K78" s="5">
        <v>0.140672924869371</v>
      </c>
      <c r="L78" s="3">
        <v>-7.2392329846668897</v>
      </c>
      <c r="M78" s="3">
        <v>6.9828376048553797E-2</v>
      </c>
      <c r="N78" s="3">
        <v>0.107495911290426</v>
      </c>
      <c r="P78" s="19"/>
    </row>
    <row r="79" spans="1:16" s="3" customFormat="1" x14ac:dyDescent="0.25">
      <c r="A79" s="3" t="s">
        <v>5</v>
      </c>
      <c r="B79" s="3">
        <v>21</v>
      </c>
      <c r="C79" s="3">
        <v>-0.57075985986129896</v>
      </c>
      <c r="D79" s="3">
        <v>5.16377794174899E-3</v>
      </c>
      <c r="E79" s="3">
        <v>0.29659486652676298</v>
      </c>
      <c r="F79" s="3">
        <v>5.8062176843842403E-4</v>
      </c>
      <c r="G79" s="3">
        <v>0.10011263725141099</v>
      </c>
      <c r="H79" s="3">
        <v>8.5865119208866497E-2</v>
      </c>
      <c r="I79" s="5">
        <v>-5.7142078328116899</v>
      </c>
      <c r="J79" s="5">
        <v>4.4409680446807299E-2</v>
      </c>
      <c r="K79" s="5">
        <v>0.14638667051895701</v>
      </c>
      <c r="L79" s="3">
        <v>-8.0826038044371291</v>
      </c>
      <c r="M79" s="3">
        <v>2.55723678680209E-2</v>
      </c>
      <c r="N79" s="3">
        <v>0.18666546855598401</v>
      </c>
      <c r="P79" s="19"/>
    </row>
    <row r="80" spans="1:16" s="3" customFormat="1" x14ac:dyDescent="0.25">
      <c r="A80" s="3" t="s">
        <v>122</v>
      </c>
      <c r="B80" s="3">
        <v>17</v>
      </c>
      <c r="C80" s="3">
        <v>1.04623848673987E-2</v>
      </c>
      <c r="D80" s="3">
        <v>0.95599224874606303</v>
      </c>
      <c r="E80" s="3">
        <v>-6.2291383824725897E-2</v>
      </c>
      <c r="F80" s="3">
        <v>4.03367244826812E-4</v>
      </c>
      <c r="G80" s="3">
        <v>0.23957573085186601</v>
      </c>
      <c r="H80" s="3">
        <v>2.8135899474164599E-2</v>
      </c>
      <c r="I80" s="5">
        <v>-8.7996341179344704</v>
      </c>
      <c r="J80" s="5">
        <v>4.5787324264117801E-2</v>
      </c>
      <c r="K80" s="5">
        <v>0.17835398913418901</v>
      </c>
      <c r="L80" s="3">
        <v>-1.4439312673818101</v>
      </c>
      <c r="M80" s="3">
        <v>0.74166531761035503</v>
      </c>
      <c r="N80" s="3">
        <v>-5.5080987326382197E-2</v>
      </c>
      <c r="P80" s="19"/>
    </row>
    <row r="81" spans="1:16" s="3" customFormat="1" x14ac:dyDescent="0.25">
      <c r="A81" s="3" t="s">
        <v>267</v>
      </c>
      <c r="B81" s="3">
        <v>14</v>
      </c>
      <c r="C81" s="3">
        <v>-0.21506457460065501</v>
      </c>
      <c r="D81" s="3">
        <v>0.39127759437290999</v>
      </c>
      <c r="E81" s="3">
        <v>-1.5487530972048099E-2</v>
      </c>
      <c r="F81" s="3">
        <v>3.56753448205257E-4</v>
      </c>
      <c r="G81" s="3">
        <v>0.48879251864096002</v>
      </c>
      <c r="H81" s="3">
        <v>-3.6457574293372402E-2</v>
      </c>
      <c r="I81" s="5">
        <v>-15.5458978763224</v>
      </c>
      <c r="J81" s="5">
        <v>4.7676388401207997E-2</v>
      </c>
      <c r="K81" s="5">
        <v>0.21260538669205001</v>
      </c>
      <c r="L81" s="3">
        <v>-5.78680730332787</v>
      </c>
      <c r="M81" s="3">
        <v>0.26779607762549801</v>
      </c>
      <c r="N81" s="3">
        <v>2.3735689355368499E-2</v>
      </c>
      <c r="P81" s="19"/>
    </row>
    <row r="82" spans="1:16" s="3" customFormat="1" x14ac:dyDescent="0.25">
      <c r="A82" s="3" t="s">
        <v>236</v>
      </c>
      <c r="B82" s="3">
        <v>29</v>
      </c>
      <c r="C82" s="3">
        <v>-8.7472427169698705E-2</v>
      </c>
      <c r="D82" s="3">
        <v>0.60653364421342904</v>
      </c>
      <c r="E82" s="3">
        <v>-2.5774020402143299E-2</v>
      </c>
      <c r="F82" s="3">
        <v>7.8194027418320995E-5</v>
      </c>
      <c r="G82" s="3">
        <v>0.78012026512562505</v>
      </c>
      <c r="H82" s="3">
        <v>-3.2783850408529797E-2</v>
      </c>
      <c r="I82" s="5">
        <v>-7.14474353700406</v>
      </c>
      <c r="J82" s="5">
        <v>4.8490340125156801E-2</v>
      </c>
      <c r="K82" s="5">
        <v>0.100948858737944</v>
      </c>
      <c r="L82" s="3">
        <v>-7.8814698919617996</v>
      </c>
      <c r="M82" s="3">
        <v>4.2372256179430301E-2</v>
      </c>
      <c r="N82" s="3">
        <v>0.108346860985371</v>
      </c>
      <c r="P82" s="19"/>
    </row>
    <row r="83" spans="1:16" s="3" customFormat="1" x14ac:dyDescent="0.25">
      <c r="A83" s="14" t="s">
        <v>69</v>
      </c>
      <c r="B83" s="3">
        <v>24</v>
      </c>
      <c r="C83" s="3">
        <v>-0.28193539300666798</v>
      </c>
      <c r="D83" s="3">
        <v>0.20518299103069401</v>
      </c>
      <c r="E83" s="3">
        <v>2.83414713661241E-2</v>
      </c>
      <c r="F83" s="3">
        <v>1.93689806574805E-4</v>
      </c>
      <c r="G83" s="3">
        <v>0.66434561055586505</v>
      </c>
      <c r="H83" s="3">
        <v>-3.47847834185138E-2</v>
      </c>
      <c r="I83" s="5">
        <v>-8.2079971733113499</v>
      </c>
      <c r="J83" s="5">
        <v>4.8687422405721402E-2</v>
      </c>
      <c r="K83" s="5">
        <v>0.12195565111580101</v>
      </c>
      <c r="L83" s="3">
        <v>-12.7729941400227</v>
      </c>
      <c r="M83" s="3">
        <v>1.5692558747916201E-3</v>
      </c>
      <c r="N83" s="3">
        <v>0.33049106973037501</v>
      </c>
      <c r="P83" s="19"/>
    </row>
    <row r="84" spans="1:16" s="3" customFormat="1" x14ac:dyDescent="0.25">
      <c r="A84" s="3" t="s">
        <v>48</v>
      </c>
      <c r="B84" s="3">
        <v>22</v>
      </c>
      <c r="C84" s="3">
        <v>-0.13967482452326199</v>
      </c>
      <c r="D84" s="3">
        <v>0.58730635015065802</v>
      </c>
      <c r="E84" s="3">
        <v>-3.2677974297434999E-2</v>
      </c>
      <c r="F84" s="3">
        <v>3.5153787904215598E-4</v>
      </c>
      <c r="G84" s="3">
        <v>0.416238595206676</v>
      </c>
      <c r="H84" s="3">
        <v>-1.4394769289672E-2</v>
      </c>
      <c r="I84" s="5">
        <v>-9.77901757491464</v>
      </c>
      <c r="J84" s="5">
        <v>4.9304693933322499E-2</v>
      </c>
      <c r="K84" s="5">
        <v>0.132279915806441</v>
      </c>
      <c r="L84" s="3">
        <v>-12.051892523880699</v>
      </c>
      <c r="M84" s="3">
        <v>3.5395661170639602E-2</v>
      </c>
      <c r="N84" s="3">
        <v>0.155679597997501</v>
      </c>
      <c r="P84" s="19"/>
    </row>
    <row r="85" spans="1:16" customFormat="1" x14ac:dyDescent="0.25">
      <c r="A85" t="s">
        <v>229</v>
      </c>
      <c r="B85">
        <v>22</v>
      </c>
      <c r="C85">
        <v>-0.22334560099992501</v>
      </c>
      <c r="D85">
        <v>0.31906703769841499</v>
      </c>
      <c r="E85">
        <v>1.8867233242284599E-3</v>
      </c>
      <c r="F85">
        <v>9.3525073584335995E-5</v>
      </c>
      <c r="G85">
        <v>0.78865408878802201</v>
      </c>
      <c r="H85">
        <v>-4.3954530279810299E-2</v>
      </c>
      <c r="I85" s="11">
        <v>-7.9540161629085704</v>
      </c>
      <c r="J85" s="11">
        <v>5.5941569454767102E-2</v>
      </c>
      <c r="K85" s="11">
        <v>0.123305476330252</v>
      </c>
      <c r="L85">
        <v>-10.6937612782842</v>
      </c>
      <c r="M85">
        <v>1.20411195921194E-2</v>
      </c>
      <c r="N85">
        <v>0.22952553370430301</v>
      </c>
      <c r="P85" s="15"/>
    </row>
    <row r="86" spans="1:16" customFormat="1" x14ac:dyDescent="0.25">
      <c r="A86" t="s">
        <v>35</v>
      </c>
      <c r="B86">
        <v>21</v>
      </c>
      <c r="C86">
        <v>-0.676692945219318</v>
      </c>
      <c r="D86">
        <v>3.2890609774477299E-3</v>
      </c>
      <c r="E86">
        <v>0.32545178819721698</v>
      </c>
      <c r="F86">
        <v>2.97283502062879E-5</v>
      </c>
      <c r="G86">
        <v>0.941374225174608</v>
      </c>
      <c r="H86">
        <v>-4.9708907213825003E-2</v>
      </c>
      <c r="I86" s="11">
        <v>-7.83914876290729</v>
      </c>
      <c r="J86" s="11">
        <v>5.6271562179108198E-2</v>
      </c>
      <c r="K86" s="11">
        <v>0.12885427728004001</v>
      </c>
      <c r="L86">
        <v>-8.2688192413904602</v>
      </c>
      <c r="M86">
        <v>3.02075937437144E-2</v>
      </c>
      <c r="N86">
        <v>0.17461195724297099</v>
      </c>
      <c r="P86" s="15"/>
    </row>
    <row r="87" spans="1:16" customFormat="1" x14ac:dyDescent="0.25">
      <c r="A87" t="s">
        <v>157</v>
      </c>
      <c r="B87">
        <v>11</v>
      </c>
      <c r="C87">
        <v>0.18159147585580901</v>
      </c>
      <c r="D87">
        <v>0.62685968450893204</v>
      </c>
      <c r="E87">
        <v>-7.3011111919109903E-2</v>
      </c>
      <c r="F87">
        <v>4.3490015866150098E-4</v>
      </c>
      <c r="G87">
        <v>0.32613095894119998</v>
      </c>
      <c r="H87">
        <v>5.9823516769886799E-3</v>
      </c>
      <c r="I87" s="11">
        <v>-11.2926167232688</v>
      </c>
      <c r="J87" s="11">
        <v>5.7360170393975098E-2</v>
      </c>
      <c r="K87" s="11">
        <v>0.24705670621485601</v>
      </c>
      <c r="L87">
        <v>-11.3644197287607</v>
      </c>
      <c r="M87">
        <v>6.4720966185528694E-2</v>
      </c>
      <c r="N87">
        <v>0.231107965103826</v>
      </c>
      <c r="P87" s="15"/>
    </row>
    <row r="88" spans="1:16" customFormat="1" x14ac:dyDescent="0.25">
      <c r="A88" t="s">
        <v>240</v>
      </c>
      <c r="B88">
        <v>27</v>
      </c>
      <c r="C88">
        <v>-0.22743173760947799</v>
      </c>
      <c r="D88">
        <v>0.41103147975776699</v>
      </c>
      <c r="E88">
        <v>-1.1307457881968699E-2</v>
      </c>
      <c r="F88">
        <v>2.9921423792522999E-4</v>
      </c>
      <c r="G88">
        <v>0.40546060814856</v>
      </c>
      <c r="H88">
        <v>-1.06631247337461E-2</v>
      </c>
      <c r="I88" s="11">
        <v>-9.3360884542130709</v>
      </c>
      <c r="J88" s="11">
        <v>5.8284753364771701E-2</v>
      </c>
      <c r="K88" s="11">
        <v>9.7701183849568898E-2</v>
      </c>
      <c r="L88">
        <v>-10.367782951222001</v>
      </c>
      <c r="M88">
        <v>2.9512288100137798E-2</v>
      </c>
      <c r="N88">
        <v>0.13752682423513399</v>
      </c>
      <c r="P88" s="15"/>
    </row>
    <row r="89" spans="1:16" customFormat="1" x14ac:dyDescent="0.25">
      <c r="A89" t="s">
        <v>239</v>
      </c>
      <c r="B89">
        <v>27</v>
      </c>
      <c r="C89">
        <v>-0.41352528584697401</v>
      </c>
      <c r="D89">
        <v>7.51275449490557E-2</v>
      </c>
      <c r="E89">
        <v>8.2788927899510201E-2</v>
      </c>
      <c r="F89">
        <v>1.0926631566724899E-4</v>
      </c>
      <c r="G89">
        <v>0.78906078947568103</v>
      </c>
      <c r="H89">
        <v>-3.5551478151401701E-2</v>
      </c>
      <c r="I89" s="11">
        <v>-10.107091721281501</v>
      </c>
      <c r="J89" s="11">
        <v>5.9629622224915198E-2</v>
      </c>
      <c r="K89" s="11">
        <v>9.6360852313877504E-2</v>
      </c>
      <c r="L89">
        <v>-11.2052533639516</v>
      </c>
      <c r="M89">
        <v>1.35833308245124E-2</v>
      </c>
      <c r="N89">
        <v>0.18209035155711001</v>
      </c>
      <c r="P89" s="15"/>
    </row>
    <row r="90" spans="1:16" customFormat="1" x14ac:dyDescent="0.25">
      <c r="A90" t="s">
        <v>288</v>
      </c>
      <c r="B90">
        <v>23</v>
      </c>
      <c r="C90">
        <v>-0.33976602339766299</v>
      </c>
      <c r="D90">
        <v>9.4905324937172006E-2</v>
      </c>
      <c r="E90">
        <v>8.1678733901894798E-2</v>
      </c>
      <c r="F90">
        <v>4.7444851905830799E-5</v>
      </c>
      <c r="G90">
        <v>0.90182614283889795</v>
      </c>
      <c r="H90">
        <v>-4.4715097966095498E-2</v>
      </c>
      <c r="I90" s="11">
        <v>-7.1169286324228098</v>
      </c>
      <c r="J90" s="11">
        <v>6.1672446534574703E-2</v>
      </c>
      <c r="K90" s="11">
        <v>0.111183101731878</v>
      </c>
      <c r="L90">
        <v>-10.8920822551047</v>
      </c>
      <c r="M90">
        <v>1.8209572404548999E-2</v>
      </c>
      <c r="N90">
        <v>0.19320959990633399</v>
      </c>
      <c r="P90" s="15"/>
    </row>
    <row r="91" spans="1:16" customFormat="1" x14ac:dyDescent="0.25">
      <c r="A91" s="8" t="s">
        <v>20</v>
      </c>
      <c r="B91">
        <v>29</v>
      </c>
      <c r="C91">
        <v>-0.18715452760099299</v>
      </c>
      <c r="D91">
        <v>0.156581488861397</v>
      </c>
      <c r="E91">
        <v>3.7159960769619998E-2</v>
      </c>
      <c r="F91">
        <v>2.12462471204032E-4</v>
      </c>
      <c r="G91">
        <v>0.36546337208923302</v>
      </c>
      <c r="H91">
        <v>-5.3287504036485496E-3</v>
      </c>
      <c r="I91" s="11">
        <v>-4.8423396533245597</v>
      </c>
      <c r="J91" s="11">
        <v>6.2575452346543797E-2</v>
      </c>
      <c r="K91" s="11">
        <v>8.6950052806809897E-2</v>
      </c>
      <c r="L91">
        <v>-4.4991894804325003</v>
      </c>
      <c r="M91">
        <v>8.8385841582654306E-2</v>
      </c>
      <c r="N91">
        <v>6.8032433952272403E-2</v>
      </c>
      <c r="P91" s="15"/>
    </row>
    <row r="92" spans="1:16" customFormat="1" x14ac:dyDescent="0.25">
      <c r="A92" t="s">
        <v>130</v>
      </c>
      <c r="B92">
        <v>16</v>
      </c>
      <c r="C92">
        <v>-0.64840519430270704</v>
      </c>
      <c r="D92">
        <v>7.4463865300696402E-3</v>
      </c>
      <c r="E92">
        <v>0.34845354171549803</v>
      </c>
      <c r="F92">
        <v>-1.4190767705951499E-4</v>
      </c>
      <c r="G92">
        <v>0.73024672004769098</v>
      </c>
      <c r="H92">
        <v>-5.7962186007196798E-2</v>
      </c>
      <c r="I92" s="11">
        <v>-7.6691507739190703</v>
      </c>
      <c r="J92" s="11">
        <v>6.4345982309650607E-2</v>
      </c>
      <c r="K92" s="11">
        <v>0.15729620339502301</v>
      </c>
      <c r="L92">
        <v>-7.1118562810565598</v>
      </c>
      <c r="M92">
        <v>0.19191121527594901</v>
      </c>
      <c r="N92">
        <v>5.1423408641961897E-2</v>
      </c>
      <c r="P92" s="15"/>
    </row>
    <row r="93" spans="1:16" customFormat="1" x14ac:dyDescent="0.25">
      <c r="A93" t="s">
        <v>25</v>
      </c>
      <c r="B93">
        <v>20</v>
      </c>
      <c r="C93">
        <v>-4.0962718263391103E-3</v>
      </c>
      <c r="D93">
        <v>0.98435544969674504</v>
      </c>
      <c r="E93">
        <v>-5.2609709212831299E-2</v>
      </c>
      <c r="F93">
        <v>6.7974604957518202E-4</v>
      </c>
      <c r="G93">
        <v>3.3867058440705498E-2</v>
      </c>
      <c r="H93">
        <v>0.17453166275080001</v>
      </c>
      <c r="I93" s="11">
        <v>-7.1929388257081497</v>
      </c>
      <c r="J93" s="11">
        <v>6.4351968795566997E-2</v>
      </c>
      <c r="K93" s="11">
        <v>0.12498064276245199</v>
      </c>
      <c r="L93">
        <v>-1.3589380483131399</v>
      </c>
      <c r="M93">
        <v>0.74393759781018298</v>
      </c>
      <c r="N93">
        <v>-4.6580438268266897E-2</v>
      </c>
      <c r="P93" s="15"/>
    </row>
    <row r="94" spans="1:16" customFormat="1" x14ac:dyDescent="0.25">
      <c r="A94" t="s">
        <v>112</v>
      </c>
      <c r="B94">
        <v>16</v>
      </c>
      <c r="C94">
        <v>9.6510359869135705E-3</v>
      </c>
      <c r="D94">
        <v>0.95108761886385396</v>
      </c>
      <c r="E94">
        <v>-6.6390068877740599E-2</v>
      </c>
      <c r="F94">
        <v>4.4192427330555002E-4</v>
      </c>
      <c r="G94">
        <v>9.91689063894515E-2</v>
      </c>
      <c r="H94">
        <v>0.115521805089153</v>
      </c>
      <c r="I94" s="11">
        <v>-5.98790220098613</v>
      </c>
      <c r="J94" s="11">
        <v>6.4414769907295402E-2</v>
      </c>
      <c r="K94" s="11">
        <v>0.15719388157650299</v>
      </c>
      <c r="L94">
        <v>0.59656205624055703</v>
      </c>
      <c r="M94">
        <v>0.868729465811237</v>
      </c>
      <c r="N94">
        <v>-6.4660377046472706E-2</v>
      </c>
      <c r="P94" s="15"/>
    </row>
    <row r="95" spans="1:16" customFormat="1" x14ac:dyDescent="0.25">
      <c r="A95" t="s">
        <v>75</v>
      </c>
      <c r="B95">
        <v>19</v>
      </c>
      <c r="C95">
        <v>9.6500925900334503E-2</v>
      </c>
      <c r="D95">
        <v>0.56983824186902998</v>
      </c>
      <c r="E95">
        <v>-3.6263106142115899E-2</v>
      </c>
      <c r="F95">
        <v>3.3574059259856501E-4</v>
      </c>
      <c r="G95">
        <v>0.311335646990825</v>
      </c>
      <c r="H95">
        <v>4.46229267468168E-3</v>
      </c>
      <c r="I95" s="11">
        <v>-8.8403532091873807</v>
      </c>
      <c r="J95" s="11">
        <v>6.4785941520635507E-2</v>
      </c>
      <c r="K95" s="11">
        <v>0.13120193625048901</v>
      </c>
      <c r="L95">
        <v>-2.49316916385059</v>
      </c>
      <c r="M95">
        <v>0.50992649818258196</v>
      </c>
      <c r="N95">
        <v>-2.9698802439094299E-2</v>
      </c>
      <c r="P95" s="15"/>
    </row>
    <row r="96" spans="1:16" customFormat="1" x14ac:dyDescent="0.25">
      <c r="A96" s="8" t="s">
        <v>251</v>
      </c>
      <c r="B96">
        <v>24</v>
      </c>
      <c r="C96">
        <v>-0.14025700190961399</v>
      </c>
      <c r="D96">
        <v>0.49270464635617101</v>
      </c>
      <c r="E96">
        <v>-2.18854329074709E-2</v>
      </c>
      <c r="F96">
        <v>8.6431900422391405E-5</v>
      </c>
      <c r="G96">
        <v>0.82060899816487998</v>
      </c>
      <c r="H96">
        <v>-4.1096843288665801E-2</v>
      </c>
      <c r="I96" s="11">
        <v>-7.6052328924669599</v>
      </c>
      <c r="J96" s="11">
        <v>6.50629884805074E-2</v>
      </c>
      <c r="K96" s="11">
        <v>0.102930686169145</v>
      </c>
      <c r="L96">
        <v>-5.4164508335255199</v>
      </c>
      <c r="M96">
        <v>0.15334148321938601</v>
      </c>
      <c r="N96">
        <v>4.6877072229993599E-2</v>
      </c>
      <c r="P96" s="15"/>
    </row>
    <row r="97" spans="1:16" customFormat="1" x14ac:dyDescent="0.25">
      <c r="A97" t="s">
        <v>38</v>
      </c>
      <c r="B97">
        <v>23</v>
      </c>
      <c r="C97">
        <v>-0.26562367578012702</v>
      </c>
      <c r="D97">
        <v>8.56553970336838E-2</v>
      </c>
      <c r="E97">
        <v>8.8695945105258994E-2</v>
      </c>
      <c r="F97">
        <v>-6.2381398950768496E-4</v>
      </c>
      <c r="G97">
        <v>4.4977834724061097E-2</v>
      </c>
      <c r="H97">
        <v>0.132710420414204</v>
      </c>
      <c r="I97" s="11">
        <v>-5.65413135593219</v>
      </c>
      <c r="J97" s="11">
        <v>6.5515094289083406E-2</v>
      </c>
      <c r="K97" s="11">
        <v>0.107048533638702</v>
      </c>
      <c r="L97">
        <v>-5.5296885030279004</v>
      </c>
      <c r="M97">
        <v>7.1681018940813704E-2</v>
      </c>
      <c r="N97">
        <v>0.100891808180071</v>
      </c>
      <c r="P97" s="15"/>
    </row>
    <row r="98" spans="1:16" customFormat="1" x14ac:dyDescent="0.25">
      <c r="A98" t="s">
        <v>45</v>
      </c>
      <c r="B98">
        <v>25</v>
      </c>
      <c r="C98">
        <v>-0.43158642698645899</v>
      </c>
      <c r="D98">
        <v>4.5578591953710702E-2</v>
      </c>
      <c r="E98">
        <v>0.121182308681814</v>
      </c>
      <c r="F98">
        <v>2.6062717389180399E-4</v>
      </c>
      <c r="G98">
        <v>0.46117538027865101</v>
      </c>
      <c r="H98">
        <v>-1.78779902124537E-2</v>
      </c>
      <c r="I98" s="11">
        <v>-8.0747401215336705</v>
      </c>
      <c r="J98" s="11">
        <v>6.7319988636401706E-2</v>
      </c>
      <c r="K98" s="11">
        <v>9.6558020842453796E-2</v>
      </c>
      <c r="L98">
        <v>-3.9972978553046601</v>
      </c>
      <c r="M98">
        <v>0.28485956676961699</v>
      </c>
      <c r="N98">
        <v>7.8027774671581797E-3</v>
      </c>
      <c r="P98" s="15"/>
    </row>
    <row r="99" spans="1:16" customFormat="1" x14ac:dyDescent="0.25">
      <c r="A99" t="s">
        <v>162</v>
      </c>
      <c r="B99">
        <v>16</v>
      </c>
      <c r="C99">
        <v>0.16758196496238101</v>
      </c>
      <c r="D99">
        <v>0.58783928990801404</v>
      </c>
      <c r="E99">
        <v>-4.5290010953943402E-2</v>
      </c>
      <c r="F99">
        <v>7.6386140298611801E-4</v>
      </c>
      <c r="G99">
        <v>0.20547777445078</v>
      </c>
      <c r="H99">
        <v>4.4875079361559503E-2</v>
      </c>
      <c r="I99" s="11">
        <v>-12.6048481988645</v>
      </c>
      <c r="J99" s="11">
        <v>6.7363010117348396E-2</v>
      </c>
      <c r="K99" s="11">
        <v>0.15290346274015801</v>
      </c>
      <c r="L99">
        <v>-0.20454184611110199</v>
      </c>
      <c r="M99">
        <v>0.97529628863594697</v>
      </c>
      <c r="N99">
        <v>-6.6596169454771398E-2</v>
      </c>
      <c r="P99" s="15"/>
    </row>
    <row r="100" spans="1:16" customFormat="1" x14ac:dyDescent="0.25">
      <c r="A100" t="s">
        <v>89</v>
      </c>
      <c r="B100">
        <v>23</v>
      </c>
      <c r="C100">
        <v>-0.197021957327324</v>
      </c>
      <c r="D100">
        <v>0.25400135649615602</v>
      </c>
      <c r="E100">
        <v>1.5915888182117598E-2</v>
      </c>
      <c r="F100">
        <v>5.90797508342541E-5</v>
      </c>
      <c r="G100">
        <v>0.86613293211857101</v>
      </c>
      <c r="H100">
        <v>-4.4074050779231697E-2</v>
      </c>
      <c r="I100" s="11">
        <v>-5.9736027474847804</v>
      </c>
      <c r="J100" s="11">
        <v>6.8899547291257204E-2</v>
      </c>
      <c r="K100" s="11">
        <v>0.103601265779563</v>
      </c>
      <c r="L100">
        <v>-7.7663592543169102</v>
      </c>
      <c r="M100">
        <v>1.9782282998482E-2</v>
      </c>
      <c r="N100">
        <v>0.187761914422369</v>
      </c>
      <c r="P100" s="15"/>
    </row>
    <row r="101" spans="1:16" customFormat="1" x14ac:dyDescent="0.25">
      <c r="A101" t="s">
        <v>289</v>
      </c>
      <c r="B101">
        <v>24</v>
      </c>
      <c r="C101">
        <v>-2.4843775179503101E-3</v>
      </c>
      <c r="D101">
        <v>0.98658718605859896</v>
      </c>
      <c r="E101">
        <v>-4.34651572390359E-2</v>
      </c>
      <c r="F101">
        <v>4.0435706875879401E-4</v>
      </c>
      <c r="G101">
        <v>0.168238239741791</v>
      </c>
      <c r="H101">
        <v>4.0926344058380401E-2</v>
      </c>
      <c r="I101" s="11">
        <v>-6.9179934182403304</v>
      </c>
      <c r="J101" s="11">
        <v>6.8971728026339704E-2</v>
      </c>
      <c r="K101" s="11">
        <v>9.9095847249190003E-2</v>
      </c>
      <c r="L101">
        <v>-6.5565904084673097</v>
      </c>
      <c r="M101">
        <v>1.9829495247210401E-2</v>
      </c>
      <c r="N101">
        <v>0.18001283580489499</v>
      </c>
      <c r="P101" s="15"/>
    </row>
    <row r="102" spans="1:16" customFormat="1" x14ac:dyDescent="0.25">
      <c r="A102" t="s">
        <v>187</v>
      </c>
      <c r="B102">
        <v>31</v>
      </c>
      <c r="C102">
        <v>-0.313091689703628</v>
      </c>
      <c r="D102">
        <v>8.4259414884189601E-2</v>
      </c>
      <c r="E102">
        <v>6.5948938935164694E-2</v>
      </c>
      <c r="F102">
        <v>-4.1412411638391501E-5</v>
      </c>
      <c r="G102">
        <v>0.89401104745323701</v>
      </c>
      <c r="H102">
        <v>-3.2711845324505197E-2</v>
      </c>
      <c r="I102" s="11">
        <v>-6.46340128845838</v>
      </c>
      <c r="J102" s="11">
        <v>6.9362454298391593E-2</v>
      </c>
      <c r="K102" s="11">
        <v>7.5936595094953999E-2</v>
      </c>
      <c r="L102">
        <v>-9.3047809646394395</v>
      </c>
      <c r="M102">
        <v>5.0339605781968399E-3</v>
      </c>
      <c r="N102">
        <v>0.208445382810614</v>
      </c>
      <c r="P102" s="15"/>
    </row>
    <row r="103" spans="1:16" customFormat="1" x14ac:dyDescent="0.25">
      <c r="A103" t="s">
        <v>190</v>
      </c>
      <c r="B103">
        <v>15</v>
      </c>
      <c r="C103">
        <v>-0.12529298955891699</v>
      </c>
      <c r="D103">
        <v>0.51393984030080697</v>
      </c>
      <c r="E103">
        <v>-3.8169617739476601E-2</v>
      </c>
      <c r="F103">
        <v>3.9927162582761898E-4</v>
      </c>
      <c r="G103">
        <v>0.26681294033105202</v>
      </c>
      <c r="H103">
        <v>2.2010962794669499E-2</v>
      </c>
      <c r="I103" s="11">
        <v>-6.9539239232260401</v>
      </c>
      <c r="J103" s="11">
        <v>7.27896742119854E-2</v>
      </c>
      <c r="K103" s="11">
        <v>0.155585512024176</v>
      </c>
      <c r="L103">
        <v>0.20253228649457899</v>
      </c>
      <c r="M103">
        <v>0.96044563789048998</v>
      </c>
      <c r="N103">
        <v>-7.1233516256987497E-2</v>
      </c>
      <c r="P103" s="15"/>
    </row>
    <row r="104" spans="1:16" customFormat="1" x14ac:dyDescent="0.25">
      <c r="A104" t="s">
        <v>139</v>
      </c>
      <c r="B104">
        <v>21</v>
      </c>
      <c r="C104">
        <v>-0.19540068092443499</v>
      </c>
      <c r="D104">
        <v>0.30885327535247498</v>
      </c>
      <c r="E104">
        <v>4.28351439818542E-3</v>
      </c>
      <c r="F104">
        <v>2.0885083403210199E-4</v>
      </c>
      <c r="G104">
        <v>0.49068264969196901</v>
      </c>
      <c r="H104">
        <v>-2.4740040936663599E-2</v>
      </c>
      <c r="I104" s="11">
        <v>-6.00615961751532</v>
      </c>
      <c r="J104" s="11">
        <v>7.5708651550148706E-2</v>
      </c>
      <c r="K104" s="11">
        <v>0.10674256488304799</v>
      </c>
      <c r="L104">
        <v>-5.5272811007188096</v>
      </c>
      <c r="M104">
        <v>0.15326914890680701</v>
      </c>
      <c r="N104">
        <v>5.4212447803878898E-2</v>
      </c>
      <c r="P104" s="15"/>
    </row>
    <row r="105" spans="1:16" customFormat="1" x14ac:dyDescent="0.25">
      <c r="A105" t="s">
        <v>224</v>
      </c>
      <c r="B105">
        <v>11</v>
      </c>
      <c r="C105">
        <v>-0.13941655359566801</v>
      </c>
      <c r="D105">
        <v>0.66683272268108196</v>
      </c>
      <c r="E105">
        <v>-7.8779488635433603E-2</v>
      </c>
      <c r="F105">
        <v>2.4369184599970801E-4</v>
      </c>
      <c r="G105">
        <v>0.713127487677639</v>
      </c>
      <c r="H105">
        <v>-8.4481362353002507E-2</v>
      </c>
      <c r="I105" s="11">
        <v>-10.8697888765508</v>
      </c>
      <c r="J105" s="11">
        <v>7.6689934380704594E-2</v>
      </c>
      <c r="K105" s="11">
        <v>0.20834391678099901</v>
      </c>
      <c r="L105">
        <v>-12.3942803007339</v>
      </c>
      <c r="M105">
        <v>1.29867621513891E-2</v>
      </c>
      <c r="N105">
        <v>0.42394704879751699</v>
      </c>
      <c r="P105" s="15"/>
    </row>
    <row r="106" spans="1:16" customFormat="1" x14ac:dyDescent="0.25">
      <c r="A106" s="8" t="s">
        <v>235</v>
      </c>
      <c r="B106">
        <v>9</v>
      </c>
      <c r="C106">
        <v>-2.76732939279953E-2</v>
      </c>
      <c r="D106">
        <v>0.81895804306325004</v>
      </c>
      <c r="E106">
        <v>-0.117186542558707</v>
      </c>
      <c r="F106">
        <v>2.7727180206876698E-4</v>
      </c>
      <c r="G106">
        <v>8.9883420852999996E-2</v>
      </c>
      <c r="H106">
        <v>0.232106015342054</v>
      </c>
      <c r="I106" s="11">
        <v>-5.9099084451941497</v>
      </c>
      <c r="J106" s="11">
        <v>7.9579814407384999E-2</v>
      </c>
      <c r="K106" s="11">
        <v>0.25188626663650299</v>
      </c>
      <c r="L106">
        <v>-4.1433355292050997</v>
      </c>
      <c r="M106">
        <v>9.7984592177399493E-2</v>
      </c>
      <c r="N106">
        <v>0.21789281695916099</v>
      </c>
      <c r="P106" s="15"/>
    </row>
    <row r="107" spans="1:16" customFormat="1" x14ac:dyDescent="0.25">
      <c r="A107" t="s">
        <v>70</v>
      </c>
      <c r="B107">
        <v>46</v>
      </c>
      <c r="C107">
        <v>-0.32675334008428403</v>
      </c>
      <c r="D107">
        <v>4.8103862042561299E-2</v>
      </c>
      <c r="E107">
        <v>6.3673998738174503E-2</v>
      </c>
      <c r="F107">
        <v>1.4604443080285499E-4</v>
      </c>
      <c r="G107">
        <v>0.60888618069529998</v>
      </c>
      <c r="H107">
        <v>-1.6226404111926902E-2</v>
      </c>
      <c r="I107" s="11">
        <v>-6.2122843669148802</v>
      </c>
      <c r="J107" s="11">
        <v>8.0228777234940998E-2</v>
      </c>
      <c r="K107" s="11">
        <v>4.5704818271629102E-2</v>
      </c>
      <c r="L107">
        <v>-5.5292080745363101</v>
      </c>
      <c r="M107">
        <v>0.10631988534655</v>
      </c>
      <c r="N107">
        <v>3.5960392121106702E-2</v>
      </c>
      <c r="P107" s="15"/>
    </row>
    <row r="108" spans="1:16" customFormat="1" x14ac:dyDescent="0.25">
      <c r="A108" t="s">
        <v>145</v>
      </c>
      <c r="B108">
        <v>30</v>
      </c>
      <c r="C108">
        <v>-0.48071657562707198</v>
      </c>
      <c r="D108">
        <v>2.5171094783895901E-3</v>
      </c>
      <c r="E108">
        <v>0.248875959460297</v>
      </c>
      <c r="F108">
        <v>-1.5129399731455501E-4</v>
      </c>
      <c r="G108">
        <v>0.59685883623165403</v>
      </c>
      <c r="H108">
        <v>-2.4379512834209902E-2</v>
      </c>
      <c r="I108" s="11">
        <v>-6.5619243284789803</v>
      </c>
      <c r="J108" s="11">
        <v>8.1676898738948303E-2</v>
      </c>
      <c r="K108" s="11">
        <v>6.9863526797282999E-2</v>
      </c>
      <c r="L108">
        <v>-12.268623681221699</v>
      </c>
      <c r="M108">
        <v>3.70476798450639E-4</v>
      </c>
      <c r="N108">
        <v>0.33667942724057498</v>
      </c>
      <c r="P108" s="15"/>
    </row>
    <row r="109" spans="1:16" customFormat="1" x14ac:dyDescent="0.25">
      <c r="A109" t="s">
        <v>208</v>
      </c>
      <c r="B109">
        <v>31</v>
      </c>
      <c r="C109">
        <v>-0.49148825453461098</v>
      </c>
      <c r="D109">
        <v>2.73567558613587E-2</v>
      </c>
      <c r="E109">
        <v>0.12380819774256301</v>
      </c>
      <c r="F109">
        <v>-1.67941468048104E-4</v>
      </c>
      <c r="G109">
        <v>0.64860819426509797</v>
      </c>
      <c r="H109">
        <v>-2.6086039928026099E-2</v>
      </c>
      <c r="I109" s="11">
        <v>-7.3371164788863297</v>
      </c>
      <c r="J109" s="11">
        <v>8.1744444647593201E-2</v>
      </c>
      <c r="K109" s="11">
        <v>6.7501837891741107E-2</v>
      </c>
      <c r="L109">
        <v>-11.471261798691501</v>
      </c>
      <c r="M109">
        <v>1.87117921253406E-2</v>
      </c>
      <c r="N109">
        <v>0.143184055742797</v>
      </c>
      <c r="P109" s="15"/>
    </row>
    <row r="110" spans="1:16" customFormat="1" x14ac:dyDescent="0.25">
      <c r="A110" t="s">
        <v>2</v>
      </c>
      <c r="B110">
        <v>52</v>
      </c>
      <c r="C110">
        <v>-0.37216484057770999</v>
      </c>
      <c r="D110">
        <v>3.0150311508312599E-2</v>
      </c>
      <c r="E110">
        <v>7.1006376252908607E-2</v>
      </c>
      <c r="F110">
        <v>-1.10842850391145E-4</v>
      </c>
      <c r="G110">
        <v>0.66042477373139796</v>
      </c>
      <c r="H110">
        <v>-1.5718601976943299E-2</v>
      </c>
      <c r="I110" s="11">
        <v>-6.3755976713320699</v>
      </c>
      <c r="J110" s="11">
        <v>8.1917007310433401E-2</v>
      </c>
      <c r="K110" s="11">
        <v>3.9696349354723701E-2</v>
      </c>
      <c r="L110">
        <v>-8.9717811347575704</v>
      </c>
      <c r="M110">
        <v>1.56076636993169E-2</v>
      </c>
      <c r="N110">
        <v>9.1843320091420197E-2</v>
      </c>
      <c r="P110" s="15"/>
    </row>
    <row r="111" spans="1:16" customFormat="1" x14ac:dyDescent="0.25">
      <c r="A111" t="s">
        <v>279</v>
      </c>
      <c r="B111">
        <v>31</v>
      </c>
      <c r="C111">
        <v>-0.30519480519480102</v>
      </c>
      <c r="D111">
        <v>8.9386507671170901E-2</v>
      </c>
      <c r="E111">
        <v>6.2925403136716795E-2</v>
      </c>
      <c r="F111">
        <v>1.78003890848421E-4</v>
      </c>
      <c r="G111">
        <v>0.56063367752605697</v>
      </c>
      <c r="H111">
        <v>-2.1542163819011199E-2</v>
      </c>
      <c r="I111" s="11">
        <v>-7.31640020502625</v>
      </c>
      <c r="J111" s="11">
        <v>8.2991009153684903E-2</v>
      </c>
      <c r="K111" s="11">
        <v>6.6726103471864695E-2</v>
      </c>
      <c r="L111">
        <v>-7.8844749964045198</v>
      </c>
      <c r="M111">
        <v>4.2693884190150903E-2</v>
      </c>
      <c r="N111">
        <v>0.1009346313109</v>
      </c>
      <c r="P111" s="15"/>
    </row>
    <row r="112" spans="1:16" customFormat="1" x14ac:dyDescent="0.25">
      <c r="A112" t="s">
        <v>189</v>
      </c>
      <c r="B112">
        <v>12</v>
      </c>
      <c r="C112">
        <v>8.1181533646322898E-2</v>
      </c>
      <c r="D112">
        <v>0.60132818633088703</v>
      </c>
      <c r="E112">
        <v>-6.2945247633559895E-2</v>
      </c>
      <c r="F112">
        <v>7.66766307608339E-5</v>
      </c>
      <c r="G112">
        <v>0.81655828806994002</v>
      </c>
      <c r="H112">
        <v>-8.5338927336115394E-2</v>
      </c>
      <c r="I112" s="11">
        <v>-10.555649205613401</v>
      </c>
      <c r="J112" s="11">
        <v>8.35908620254351E-2</v>
      </c>
      <c r="K112" s="11">
        <v>0.17918648818117699</v>
      </c>
      <c r="L112">
        <v>-2.4378631545585798</v>
      </c>
      <c r="M112">
        <v>0.46554805126669402</v>
      </c>
      <c r="N112">
        <v>-3.7031363115858099E-2</v>
      </c>
      <c r="P112" s="15"/>
    </row>
    <row r="113" spans="1:16" customFormat="1" x14ac:dyDescent="0.25">
      <c r="A113" t="s">
        <v>138</v>
      </c>
      <c r="B113">
        <v>19</v>
      </c>
      <c r="C113">
        <v>-0.45784834769465599</v>
      </c>
      <c r="D113">
        <v>5.78554304560365E-2</v>
      </c>
      <c r="E113">
        <v>0.140443338827726</v>
      </c>
      <c r="F113">
        <v>1.03936444108725E-5</v>
      </c>
      <c r="G113">
        <v>0.98045536045382198</v>
      </c>
      <c r="H113">
        <v>-5.5519371207726702E-2</v>
      </c>
      <c r="I113" s="11">
        <v>-8.4339875970382803</v>
      </c>
      <c r="J113" s="11">
        <v>8.3750575735571098E-2</v>
      </c>
      <c r="K113" s="11">
        <v>0.110133458361036</v>
      </c>
      <c r="L113">
        <v>-7.8412534826239897</v>
      </c>
      <c r="M113">
        <v>0.16889889894660101</v>
      </c>
      <c r="N113">
        <v>5.2581783648224897E-2</v>
      </c>
      <c r="P113" s="15"/>
    </row>
    <row r="114" spans="1:16" customFormat="1" x14ac:dyDescent="0.25">
      <c r="A114" t="s">
        <v>158</v>
      </c>
      <c r="B114">
        <v>35</v>
      </c>
      <c r="C114">
        <v>-0.171584805539375</v>
      </c>
      <c r="D114">
        <v>0.121714091990128</v>
      </c>
      <c r="E114">
        <v>4.1604162420974297E-2</v>
      </c>
      <c r="F114">
        <v>1.86066361231616E-5</v>
      </c>
      <c r="G114">
        <v>0.92358681870959702</v>
      </c>
      <c r="H114">
        <v>-2.9129131192715301E-2</v>
      </c>
      <c r="I114" s="11">
        <v>-4.1512837724450398</v>
      </c>
      <c r="J114" s="11">
        <v>8.8298730176833595E-2</v>
      </c>
      <c r="K114" s="11">
        <v>5.6079601975523502E-2</v>
      </c>
      <c r="L114">
        <v>-4.9130673023338796</v>
      </c>
      <c r="M114">
        <v>2.2465390731687199E-2</v>
      </c>
      <c r="N114">
        <v>0.11879844400735801</v>
      </c>
      <c r="P114" s="15"/>
    </row>
    <row r="115" spans="1:16" customFormat="1" x14ac:dyDescent="0.25">
      <c r="A115" t="s">
        <v>118</v>
      </c>
      <c r="B115">
        <v>37</v>
      </c>
      <c r="C115">
        <v>-0.36721803853129698</v>
      </c>
      <c r="D115">
        <v>3.7922035173197102E-2</v>
      </c>
      <c r="E115">
        <v>8.9661133025201095E-2</v>
      </c>
      <c r="F115">
        <v>5.3995775037513099E-6</v>
      </c>
      <c r="G115">
        <v>0.98513186790367302</v>
      </c>
      <c r="H115">
        <v>-2.7767724477410601E-2</v>
      </c>
      <c r="I115" s="11">
        <v>-6.0421343992418803</v>
      </c>
      <c r="J115" s="11">
        <v>8.8942301015563704E-2</v>
      </c>
      <c r="K115" s="11">
        <v>5.2652931926022398E-2</v>
      </c>
      <c r="L115">
        <v>-6.6004110907023499</v>
      </c>
      <c r="M115">
        <v>7.9191901707250198E-2</v>
      </c>
      <c r="N115">
        <v>5.7655006348874299E-2</v>
      </c>
      <c r="P115" s="15"/>
    </row>
    <row r="116" spans="1:16" customFormat="1" x14ac:dyDescent="0.25">
      <c r="A116" t="s">
        <v>223</v>
      </c>
      <c r="B116">
        <v>38</v>
      </c>
      <c r="C116">
        <v>-0.439489150825773</v>
      </c>
      <c r="D116">
        <v>1.2881476647451999E-2</v>
      </c>
      <c r="E116">
        <v>0.13302385333424799</v>
      </c>
      <c r="F116">
        <v>2.5542214432465102E-4</v>
      </c>
      <c r="G116">
        <v>0.36366284479682898</v>
      </c>
      <c r="H116">
        <v>-4.07086873009899E-3</v>
      </c>
      <c r="I116" s="11">
        <v>-6.0619922220449096</v>
      </c>
      <c r="J116" s="11">
        <v>8.9692647088396693E-2</v>
      </c>
      <c r="K116" s="11">
        <v>5.08781637564341E-2</v>
      </c>
      <c r="L116">
        <v>-7.5732815070143698</v>
      </c>
      <c r="M116">
        <v>3.09426220024989E-2</v>
      </c>
      <c r="N116">
        <v>9.5946557824723305E-2</v>
      </c>
      <c r="P116" s="15"/>
    </row>
    <row r="117" spans="1:16" customFormat="1" x14ac:dyDescent="0.25">
      <c r="A117" t="s">
        <v>261</v>
      </c>
      <c r="B117">
        <v>33</v>
      </c>
      <c r="C117">
        <v>-0.40916257883670099</v>
      </c>
      <c r="D117">
        <v>3.61603191711653E-2</v>
      </c>
      <c r="E117">
        <v>0.10285273406364601</v>
      </c>
      <c r="F117">
        <v>-2.5826177793308001E-4</v>
      </c>
      <c r="G117">
        <v>0.43955770777811098</v>
      </c>
      <c r="H117">
        <v>-1.1878269513623901E-2</v>
      </c>
      <c r="I117" s="11">
        <v>-7.1597228655118297</v>
      </c>
      <c r="J117" s="11">
        <v>9.6393515091017498E-2</v>
      </c>
      <c r="K117" s="11">
        <v>5.5368348305636098E-2</v>
      </c>
      <c r="L117">
        <v>-7.8047735867260002</v>
      </c>
      <c r="M117">
        <v>5.0467639822961402E-2</v>
      </c>
      <c r="N117">
        <v>8.6661976477961297E-2</v>
      </c>
      <c r="P117" s="15"/>
    </row>
    <row r="118" spans="1:16" customFormat="1" x14ac:dyDescent="0.25">
      <c r="A118" t="s">
        <v>153</v>
      </c>
      <c r="B118">
        <v>36</v>
      </c>
      <c r="C118">
        <v>-0.39950970045291001</v>
      </c>
      <c r="D118">
        <v>4.2127110692555701E-3</v>
      </c>
      <c r="E118">
        <v>0.18870303734680199</v>
      </c>
      <c r="F118">
        <v>3.1255701170311199E-4</v>
      </c>
      <c r="G118">
        <v>0.19784146495447</v>
      </c>
      <c r="H118">
        <v>1.9689719631539499E-2</v>
      </c>
      <c r="I118" s="11">
        <v>-4.7766662203585204</v>
      </c>
      <c r="J118" s="11">
        <v>9.66951175387738E-2</v>
      </c>
      <c r="K118" s="11">
        <v>5.0472251638328802E-2</v>
      </c>
      <c r="L118">
        <v>-5.8374365672560398</v>
      </c>
      <c r="M118">
        <v>4.7940985120165702E-2</v>
      </c>
      <c r="N118">
        <v>8.1666410041582704E-2</v>
      </c>
      <c r="P118" s="15"/>
    </row>
    <row r="119" spans="1:16" customFormat="1" x14ac:dyDescent="0.25">
      <c r="A119" s="8" t="s">
        <v>169</v>
      </c>
      <c r="B119">
        <v>22</v>
      </c>
      <c r="C119">
        <v>-0.20723270440250199</v>
      </c>
      <c r="D119">
        <v>0.43499597665850198</v>
      </c>
      <c r="E119">
        <v>-1.69434374967532E-2</v>
      </c>
      <c r="F119">
        <v>1.1886409793278999E-3</v>
      </c>
      <c r="G119">
        <v>2.4536151640157901E-2</v>
      </c>
      <c r="H119">
        <v>0.18121505623640399</v>
      </c>
      <c r="I119" s="11">
        <v>-7.5916944252605196</v>
      </c>
      <c r="J119" s="11">
        <v>9.7185584675856002E-2</v>
      </c>
      <c r="K119" s="11">
        <v>8.3877518028742007E-2</v>
      </c>
      <c r="L119">
        <v>-7.7139597481837203</v>
      </c>
      <c r="M119">
        <v>0.13351517394475601</v>
      </c>
      <c r="N119">
        <v>6.1277258335069799E-2</v>
      </c>
      <c r="P119" s="15"/>
    </row>
    <row r="120" spans="1:16" customFormat="1" x14ac:dyDescent="0.25">
      <c r="A120" t="s">
        <v>79</v>
      </c>
      <c r="B120">
        <v>30</v>
      </c>
      <c r="C120">
        <v>4.4420514200800999E-4</v>
      </c>
      <c r="D120">
        <v>0.99755488222823196</v>
      </c>
      <c r="E120">
        <v>-3.4482417794984302E-2</v>
      </c>
      <c r="F120">
        <v>1.9957363831960199E-4</v>
      </c>
      <c r="G120">
        <v>0.35203989287411003</v>
      </c>
      <c r="H120">
        <v>-3.52462843624668E-3</v>
      </c>
      <c r="I120" s="11">
        <v>-4.3777353716605001</v>
      </c>
      <c r="J120" s="11">
        <v>9.7394606479319204E-2</v>
      </c>
      <c r="K120" s="11">
        <v>6.0568604427913703E-2</v>
      </c>
      <c r="L120">
        <v>-5.5422187178801199</v>
      </c>
      <c r="M120">
        <v>6.6846872289424E-2</v>
      </c>
      <c r="N120">
        <v>8.0488374924348696E-2</v>
      </c>
      <c r="P120" s="15"/>
    </row>
    <row r="121" spans="1:16" customFormat="1" x14ac:dyDescent="0.25">
      <c r="A121" t="s">
        <v>259</v>
      </c>
      <c r="B121">
        <v>36</v>
      </c>
      <c r="C121">
        <v>-0.43600020054775002</v>
      </c>
      <c r="D121">
        <v>9.4568867208723508E-3</v>
      </c>
      <c r="E121">
        <v>0.15376982723291899</v>
      </c>
      <c r="F121">
        <v>-8.6408751254438395E-5</v>
      </c>
      <c r="G121">
        <v>0.74509511416595997</v>
      </c>
      <c r="H121">
        <v>-2.5425322641163602E-2</v>
      </c>
      <c r="I121" s="11">
        <v>-5.32541365035281</v>
      </c>
      <c r="J121" s="11">
        <v>9.8279364464382193E-2</v>
      </c>
      <c r="K121" s="11">
        <v>4.9757203040978602E-2</v>
      </c>
      <c r="L121">
        <v>-5.1535451387117899</v>
      </c>
      <c r="M121">
        <v>0.16203602109297299</v>
      </c>
      <c r="N121">
        <v>2.8087491257861402E-2</v>
      </c>
      <c r="P121" s="15"/>
    </row>
    <row r="122" spans="1:16" customFormat="1" x14ac:dyDescent="0.25">
      <c r="A122" t="s">
        <v>82</v>
      </c>
      <c r="B122">
        <v>20</v>
      </c>
      <c r="C122">
        <v>-3.8841966665596701E-2</v>
      </c>
      <c r="D122">
        <v>0.82591339522619001</v>
      </c>
      <c r="E122">
        <v>-4.9883637376607802E-2</v>
      </c>
      <c r="F122">
        <v>3.9679463650914499E-4</v>
      </c>
      <c r="G122">
        <v>0.109921924026584</v>
      </c>
      <c r="H122">
        <v>8.3084733806557898E-2</v>
      </c>
      <c r="I122" s="11">
        <v>-6.5037273952348498</v>
      </c>
      <c r="J122" s="11">
        <v>9.9425897232444396E-2</v>
      </c>
      <c r="K122" s="11">
        <v>9.0942534378142106E-2</v>
      </c>
      <c r="L122">
        <v>-3.9339039297748402</v>
      </c>
      <c r="M122">
        <v>0.37183837577975798</v>
      </c>
      <c r="N122">
        <v>-8.2381903340138507E-3</v>
      </c>
      <c r="P122" s="15"/>
    </row>
    <row r="123" spans="1:16" customFormat="1" x14ac:dyDescent="0.25">
      <c r="A123" t="s">
        <v>274</v>
      </c>
      <c r="B123">
        <v>21</v>
      </c>
      <c r="C123">
        <v>-1.8786338270953801E-2</v>
      </c>
      <c r="D123">
        <v>0.94099507571587004</v>
      </c>
      <c r="E123">
        <v>-4.9705123507671797E-2</v>
      </c>
      <c r="F123">
        <v>4.8042587705705798E-4</v>
      </c>
      <c r="G123">
        <v>0.197959721183881</v>
      </c>
      <c r="H123">
        <v>3.5513589577873102E-2</v>
      </c>
      <c r="I123" s="11">
        <v>-8.9849345553147497</v>
      </c>
      <c r="J123" s="11">
        <v>9.9668132182580596E-2</v>
      </c>
      <c r="K123" s="11">
        <v>8.6197482879067699E-2</v>
      </c>
      <c r="L123">
        <v>-5.74392874757483</v>
      </c>
      <c r="M123">
        <v>0.27761555820681699</v>
      </c>
      <c r="N123">
        <v>1.1562324820370199E-2</v>
      </c>
      <c r="P123" s="15"/>
    </row>
    <row r="124" spans="1:16" customFormat="1" x14ac:dyDescent="0.25">
      <c r="A124" t="s">
        <v>85</v>
      </c>
      <c r="B124">
        <v>28</v>
      </c>
      <c r="C124">
        <v>8.1163219450365504E-2</v>
      </c>
      <c r="D124">
        <v>0.65978023602508595</v>
      </c>
      <c r="E124">
        <v>-2.9482422559852201E-2</v>
      </c>
      <c r="F124">
        <v>3.5761975798163801E-4</v>
      </c>
      <c r="G124">
        <v>0.192593449342668</v>
      </c>
      <c r="H124">
        <v>2.7297892316510301E-2</v>
      </c>
      <c r="I124" s="11">
        <v>-5.68239537946359</v>
      </c>
      <c r="J124" s="11">
        <v>0.108066202829787</v>
      </c>
      <c r="K124" s="11">
        <v>5.9218613571663997E-2</v>
      </c>
      <c r="L124">
        <v>-1.2764620847441101E-3</v>
      </c>
      <c r="M124">
        <v>0.99974694123638697</v>
      </c>
      <c r="N124">
        <v>-3.7037033101229702E-2</v>
      </c>
      <c r="P124" s="15"/>
    </row>
    <row r="125" spans="1:16" customFormat="1" x14ac:dyDescent="0.25">
      <c r="A125" t="s">
        <v>88</v>
      </c>
      <c r="B125">
        <v>12</v>
      </c>
      <c r="C125">
        <v>1.85718201754374E-2</v>
      </c>
      <c r="D125">
        <v>0.95590609512304603</v>
      </c>
      <c r="E125">
        <v>-9.0591867348727206E-2</v>
      </c>
      <c r="F125">
        <v>2.4160938985636499E-4</v>
      </c>
      <c r="G125">
        <v>0.62784055356281498</v>
      </c>
      <c r="H125">
        <v>-6.6793657047209201E-2</v>
      </c>
      <c r="I125" s="11">
        <v>-8.3903495040356795</v>
      </c>
      <c r="J125" s="11">
        <v>0.11233568591717399</v>
      </c>
      <c r="K125" s="11">
        <v>0.14152000192357</v>
      </c>
      <c r="L125">
        <v>-8.1188382471854208</v>
      </c>
      <c r="M125">
        <v>0.12985410909734199</v>
      </c>
      <c r="N125">
        <v>0.122830238456771</v>
      </c>
      <c r="P125" s="15"/>
    </row>
    <row r="126" spans="1:16" customFormat="1" x14ac:dyDescent="0.25">
      <c r="A126" t="s">
        <v>182</v>
      </c>
      <c r="B126">
        <v>21</v>
      </c>
      <c r="C126">
        <v>0.15357261917991599</v>
      </c>
      <c r="D126">
        <v>0.53909653510984501</v>
      </c>
      <c r="E126">
        <v>-2.9890883622812899E-2</v>
      </c>
      <c r="F126">
        <v>2.6519790783668002E-4</v>
      </c>
      <c r="G126">
        <v>0.43226328982374701</v>
      </c>
      <c r="H126">
        <v>-1.7323597428901199E-2</v>
      </c>
      <c r="I126" s="11">
        <v>-5.7480911896897</v>
      </c>
      <c r="J126" s="11">
        <v>0.11246016330381101</v>
      </c>
      <c r="K126" s="11">
        <v>7.7185464925522904E-2</v>
      </c>
      <c r="L126">
        <v>-1.16324537257531</v>
      </c>
      <c r="M126">
        <v>0.761116670545958</v>
      </c>
      <c r="N126">
        <v>-4.5036722649113702E-2</v>
      </c>
      <c r="P126" s="15"/>
    </row>
    <row r="127" spans="1:16" customFormat="1" x14ac:dyDescent="0.25">
      <c r="A127" t="s">
        <v>285</v>
      </c>
      <c r="B127">
        <v>18</v>
      </c>
      <c r="C127">
        <v>-0.273678666300256</v>
      </c>
      <c r="D127">
        <v>0.144218456857509</v>
      </c>
      <c r="E127">
        <v>6.9445289557953593E-2</v>
      </c>
      <c r="F127">
        <v>9.0539644696767795E-5</v>
      </c>
      <c r="G127">
        <v>0.74492134708744695</v>
      </c>
      <c r="H127">
        <v>-5.2056072326348603E-2</v>
      </c>
      <c r="I127" s="11">
        <v>-5.0321141606829496</v>
      </c>
      <c r="J127" s="11">
        <v>0.11262917008844001</v>
      </c>
      <c r="K127" s="11">
        <v>9.0858796675925002E-2</v>
      </c>
      <c r="L127">
        <v>-4.8400900546860504</v>
      </c>
      <c r="M127">
        <v>0.188679353356451</v>
      </c>
      <c r="N127">
        <v>4.6377351662600999E-2</v>
      </c>
      <c r="P127" s="15"/>
    </row>
    <row r="128" spans="1:16" customFormat="1" x14ac:dyDescent="0.25">
      <c r="A128" s="8" t="s">
        <v>181</v>
      </c>
      <c r="B128">
        <v>28</v>
      </c>
      <c r="C128">
        <v>-0.15251391449983401</v>
      </c>
      <c r="D128">
        <v>0.41076843859954298</v>
      </c>
      <c r="E128">
        <v>-1.09010450047593E-2</v>
      </c>
      <c r="F128">
        <v>1.43697009807734E-4</v>
      </c>
      <c r="G128">
        <v>0.65405428863454895</v>
      </c>
      <c r="H128">
        <v>-2.9209170298705199E-2</v>
      </c>
      <c r="I128" s="11">
        <v>-6.4168865037863299</v>
      </c>
      <c r="J128" s="11">
        <v>0.113464455858203</v>
      </c>
      <c r="K128" s="11">
        <v>5.6482941804136197E-2</v>
      </c>
      <c r="L128">
        <v>-4.8402171606958602</v>
      </c>
      <c r="M128">
        <v>0.213651524701545</v>
      </c>
      <c r="N128">
        <v>2.1735765749000598E-2</v>
      </c>
      <c r="P128" s="15"/>
    </row>
    <row r="129" spans="1:16" customFormat="1" x14ac:dyDescent="0.25">
      <c r="A129" t="s">
        <v>27</v>
      </c>
      <c r="B129">
        <v>15</v>
      </c>
      <c r="C129">
        <v>-0.14753214433845099</v>
      </c>
      <c r="D129">
        <v>0.63365141197253105</v>
      </c>
      <c r="E129">
        <v>-5.3565295544656798E-2</v>
      </c>
      <c r="F129">
        <v>2.8967968464858998E-4</v>
      </c>
      <c r="G129">
        <v>0.38568921001698397</v>
      </c>
      <c r="H129">
        <v>-1.3389389474100601E-2</v>
      </c>
      <c r="I129" s="11">
        <v>-9.2248534501193795</v>
      </c>
      <c r="J129" s="11">
        <v>0.11393624936897399</v>
      </c>
      <c r="K129" s="11">
        <v>0.10940781818246401</v>
      </c>
      <c r="L129">
        <v>-17.122253588859699</v>
      </c>
      <c r="M129">
        <v>8.1197425654594896E-2</v>
      </c>
      <c r="N129">
        <v>0.144389411837923</v>
      </c>
      <c r="P129" s="15"/>
    </row>
    <row r="130" spans="1:16" customFormat="1" x14ac:dyDescent="0.25">
      <c r="A130" t="s">
        <v>286</v>
      </c>
      <c r="B130">
        <v>15</v>
      </c>
      <c r="C130">
        <v>-0.76491507756452903</v>
      </c>
      <c r="D130">
        <v>2.33940944427843E-2</v>
      </c>
      <c r="E130">
        <v>0.267264752156674</v>
      </c>
      <c r="F130">
        <v>4.4885504007998397E-5</v>
      </c>
      <c r="G130">
        <v>0.92646369946561902</v>
      </c>
      <c r="H130">
        <v>-7.0753187492481606E-2</v>
      </c>
      <c r="I130" s="11">
        <v>-9.6061208190987095</v>
      </c>
      <c r="J130" s="11">
        <v>0.118507632441365</v>
      </c>
      <c r="K130" s="11">
        <v>0.10532747334595099</v>
      </c>
      <c r="L130">
        <v>-10.660655055832301</v>
      </c>
      <c r="M130">
        <v>9.3113212755264393E-2</v>
      </c>
      <c r="N130">
        <v>0.13029231350233</v>
      </c>
      <c r="P130" s="15"/>
    </row>
    <row r="131" spans="1:16" customFormat="1" x14ac:dyDescent="0.25">
      <c r="A131" t="s">
        <v>227</v>
      </c>
      <c r="B131">
        <v>24</v>
      </c>
      <c r="C131">
        <v>-0.286532295006871</v>
      </c>
      <c r="D131">
        <v>0.18372610891911201</v>
      </c>
      <c r="E131">
        <v>3.5314242099519201E-2</v>
      </c>
      <c r="F131">
        <v>3.1495158557223201E-5</v>
      </c>
      <c r="G131">
        <v>0.94193782262135295</v>
      </c>
      <c r="H131">
        <v>-4.3232327979813703E-2</v>
      </c>
      <c r="I131" s="11">
        <v>-6.3191865630308603</v>
      </c>
      <c r="J131" s="11">
        <v>0.122421322976317</v>
      </c>
      <c r="K131" s="11">
        <v>6.1470375326241999E-2</v>
      </c>
      <c r="L131">
        <v>-5.5519364838549699</v>
      </c>
      <c r="M131">
        <v>0.150170554005333</v>
      </c>
      <c r="N131">
        <v>4.8223508605963798E-2</v>
      </c>
      <c r="P131" s="15"/>
    </row>
    <row r="132" spans="1:16" customFormat="1" x14ac:dyDescent="0.25">
      <c r="A132" t="s">
        <v>210</v>
      </c>
      <c r="B132">
        <v>18</v>
      </c>
      <c r="C132">
        <v>-0.59495699106086897</v>
      </c>
      <c r="D132">
        <v>3.9765074551241099E-2</v>
      </c>
      <c r="E132">
        <v>0.18028170658540299</v>
      </c>
      <c r="F132">
        <v>2.1395377242201699E-4</v>
      </c>
      <c r="G132">
        <v>0.62511951236316698</v>
      </c>
      <c r="H132">
        <v>-4.3621246897523003E-2</v>
      </c>
      <c r="I132" s="11">
        <v>-8.93857617399585</v>
      </c>
      <c r="J132" s="11">
        <v>0.123328955396398</v>
      </c>
      <c r="K132" s="11">
        <v>8.2987639661994295E-2</v>
      </c>
      <c r="L132">
        <v>-18.429770416093099</v>
      </c>
      <c r="M132">
        <v>3.0729349090927098E-3</v>
      </c>
      <c r="N132">
        <v>0.37688438381682698</v>
      </c>
      <c r="P132" s="15"/>
    </row>
    <row r="133" spans="1:16" customFormat="1" x14ac:dyDescent="0.25">
      <c r="A133" t="s">
        <v>195</v>
      </c>
      <c r="B133">
        <v>17</v>
      </c>
      <c r="C133">
        <v>-8.5095320623919196E-2</v>
      </c>
      <c r="D133">
        <v>0.55455353440515798</v>
      </c>
      <c r="E133">
        <v>-3.8842571234750899E-2</v>
      </c>
      <c r="F133">
        <v>1.8956400551729799E-4</v>
      </c>
      <c r="G133">
        <v>0.48586741925360499</v>
      </c>
      <c r="H133">
        <v>-2.97440514061438E-2</v>
      </c>
      <c r="I133" s="11">
        <v>-4.8654877199111501</v>
      </c>
      <c r="J133" s="11">
        <v>0.12430868167876701</v>
      </c>
      <c r="K133" s="11">
        <v>8.7559718017603802E-2</v>
      </c>
      <c r="L133">
        <v>-5.4659470604014002</v>
      </c>
      <c r="M133">
        <v>0.163341693269622</v>
      </c>
      <c r="N133">
        <v>6.2580144470559596E-2</v>
      </c>
      <c r="P133" s="15"/>
    </row>
    <row r="134" spans="1:16" customFormat="1" x14ac:dyDescent="0.25">
      <c r="A134" t="s">
        <v>111</v>
      </c>
      <c r="B134">
        <v>29</v>
      </c>
      <c r="C134">
        <v>-0.16717423327099001</v>
      </c>
      <c r="D134">
        <v>0.36205783002022701</v>
      </c>
      <c r="E134">
        <v>-4.9008305280147102E-3</v>
      </c>
      <c r="F134">
        <v>5.6228967321394596E-4</v>
      </c>
      <c r="G134">
        <v>8.63129344572066E-2</v>
      </c>
      <c r="H134">
        <v>6.9328875977949705E-2</v>
      </c>
      <c r="I134" s="11">
        <v>-5.34386859963191</v>
      </c>
      <c r="J134" s="11">
        <v>0.12953883485576601</v>
      </c>
      <c r="K134" s="11">
        <v>4.72938527141794E-2</v>
      </c>
      <c r="L134">
        <v>-3.9365014161243401</v>
      </c>
      <c r="M134">
        <v>0.302684287366972</v>
      </c>
      <c r="N134">
        <v>3.52401325388696E-3</v>
      </c>
      <c r="P134" s="15"/>
    </row>
    <row r="135" spans="1:16" customFormat="1" x14ac:dyDescent="0.25">
      <c r="A135" t="s">
        <v>136</v>
      </c>
      <c r="B135">
        <v>28</v>
      </c>
      <c r="C135">
        <v>-0.20760852683078401</v>
      </c>
      <c r="D135">
        <v>0.292285962907056</v>
      </c>
      <c r="E135">
        <v>5.4586030334177202E-3</v>
      </c>
      <c r="F135">
        <v>3.9468340534242503E-5</v>
      </c>
      <c r="G135">
        <v>0.90352031637506902</v>
      </c>
      <c r="H135">
        <v>-3.64623028881359E-2</v>
      </c>
      <c r="I135" s="11">
        <v>-5.3782279845405903</v>
      </c>
      <c r="J135" s="11">
        <v>0.131033239920165</v>
      </c>
      <c r="K135" s="11">
        <v>4.8439005580529299E-2</v>
      </c>
      <c r="L135">
        <v>-2.9495971091778301</v>
      </c>
      <c r="M135">
        <v>0.44987016640008898</v>
      </c>
      <c r="N135">
        <v>-1.4936276643523001E-2</v>
      </c>
      <c r="P135" s="15"/>
    </row>
    <row r="136" spans="1:16" customFormat="1" x14ac:dyDescent="0.25">
      <c r="A136" t="s">
        <v>204</v>
      </c>
      <c r="B136">
        <v>21</v>
      </c>
      <c r="C136">
        <v>-0.10745896473295299</v>
      </c>
      <c r="D136">
        <v>0.51363183418187597</v>
      </c>
      <c r="E136">
        <v>-2.7283875773733299E-2</v>
      </c>
      <c r="F136">
        <v>1.5783733854436499E-4</v>
      </c>
      <c r="G136">
        <v>0.55926052702198104</v>
      </c>
      <c r="H136">
        <v>-3.1805399405852502E-2</v>
      </c>
      <c r="I136" s="11">
        <v>-5.6105781132437098</v>
      </c>
      <c r="J136" s="11">
        <v>0.135594210535949</v>
      </c>
      <c r="K136" s="11">
        <v>6.3272605520936401E-2</v>
      </c>
      <c r="L136">
        <v>-1.16675758458194</v>
      </c>
      <c r="M136">
        <v>0.75976831461403604</v>
      </c>
      <c r="N136">
        <v>-4.4978890115143999E-2</v>
      </c>
      <c r="P136" s="15"/>
    </row>
    <row r="137" spans="1:16" customFormat="1" x14ac:dyDescent="0.25">
      <c r="A137" t="s">
        <v>245</v>
      </c>
      <c r="B137">
        <v>15</v>
      </c>
      <c r="C137">
        <v>-0.78388391478851505</v>
      </c>
      <c r="D137">
        <v>8.8212978480097098E-2</v>
      </c>
      <c r="E137">
        <v>0.13586648123651501</v>
      </c>
      <c r="F137">
        <v>-3.8411272949743003E-5</v>
      </c>
      <c r="G137">
        <v>0.96338181024077596</v>
      </c>
      <c r="H137">
        <v>-7.1261417260264401E-2</v>
      </c>
      <c r="I137" s="11">
        <v>-13.720618367221901</v>
      </c>
      <c r="J137" s="11">
        <v>0.13658298115482401</v>
      </c>
      <c r="K137" s="11">
        <v>9.0593822535693702E-2</v>
      </c>
      <c r="L137">
        <v>-20.1256789726012</v>
      </c>
      <c r="M137">
        <v>2.45481269565615E-2</v>
      </c>
      <c r="N137">
        <v>0.26273123291018002</v>
      </c>
      <c r="P137" s="15"/>
    </row>
    <row r="138" spans="1:16" customFormat="1" x14ac:dyDescent="0.25">
      <c r="A138" t="s">
        <v>105</v>
      </c>
      <c r="B138">
        <v>28</v>
      </c>
      <c r="C138">
        <v>-0.44021966666963502</v>
      </c>
      <c r="D138">
        <v>6.9924498633705404E-4</v>
      </c>
      <c r="E138">
        <v>0.32759419254389199</v>
      </c>
      <c r="F138">
        <v>-3.1247318643834698E-4</v>
      </c>
      <c r="G138">
        <v>0.24984702996403901</v>
      </c>
      <c r="H138">
        <v>1.3495910721734901E-2</v>
      </c>
      <c r="I138" s="11">
        <v>-4.1713160698501799</v>
      </c>
      <c r="J138" s="11">
        <v>0.14211799516825599</v>
      </c>
      <c r="K138" s="11">
        <v>4.3929438400990402E-2</v>
      </c>
      <c r="L138">
        <v>-6.9926413781352599</v>
      </c>
      <c r="M138">
        <v>7.4020234357545902E-3</v>
      </c>
      <c r="N138">
        <v>0.208747611521618</v>
      </c>
      <c r="P138" s="15"/>
    </row>
    <row r="139" spans="1:16" customFormat="1" x14ac:dyDescent="0.25">
      <c r="A139" t="s">
        <v>143</v>
      </c>
      <c r="B139">
        <v>29</v>
      </c>
      <c r="C139">
        <v>-0.16113876885925499</v>
      </c>
      <c r="D139">
        <v>0.19189951182391801</v>
      </c>
      <c r="E139">
        <v>2.6462540772454201E-2</v>
      </c>
      <c r="F139">
        <v>-2.7106080676730298E-5</v>
      </c>
      <c r="G139">
        <v>0.90953902223030203</v>
      </c>
      <c r="H139">
        <v>-3.5228278193109898E-2</v>
      </c>
      <c r="I139" s="11">
        <v>-3.8343561216479398</v>
      </c>
      <c r="J139" s="11">
        <v>0.14655296171343399</v>
      </c>
      <c r="K139" s="11">
        <v>4.0682548041639101E-2</v>
      </c>
      <c r="L139">
        <v>-4.8656367009384498</v>
      </c>
      <c r="M139">
        <v>4.6864404476137697E-2</v>
      </c>
      <c r="N139">
        <v>0.102820398289554</v>
      </c>
      <c r="P139" s="15"/>
    </row>
    <row r="140" spans="1:16" customFormat="1" x14ac:dyDescent="0.25">
      <c r="A140" t="s">
        <v>91</v>
      </c>
      <c r="B140">
        <v>16</v>
      </c>
      <c r="C140">
        <v>-0.31968638503283098</v>
      </c>
      <c r="D140">
        <v>0.109189144495372</v>
      </c>
      <c r="E140">
        <v>0.106158688362648</v>
      </c>
      <c r="F140">
        <v>5.9627493805620101E-4</v>
      </c>
      <c r="G140">
        <v>0.18388470509836499</v>
      </c>
      <c r="H140">
        <v>5.5534592184593001E-2</v>
      </c>
      <c r="I140" s="11">
        <v>-5.0645510952652204</v>
      </c>
      <c r="J140" s="11">
        <v>0.14813635095149399</v>
      </c>
      <c r="K140" s="11">
        <v>7.6465119156133299E-2</v>
      </c>
      <c r="L140">
        <v>-7.6483727999431999</v>
      </c>
      <c r="M140">
        <v>2.5796961047389499E-2</v>
      </c>
      <c r="N140">
        <v>0.242440343540829</v>
      </c>
      <c r="P140" s="15"/>
    </row>
    <row r="141" spans="1:16" customFormat="1" x14ac:dyDescent="0.25">
      <c r="A141" t="s">
        <v>84</v>
      </c>
      <c r="B141">
        <v>38</v>
      </c>
      <c r="C141">
        <v>-0.23756254154408399</v>
      </c>
      <c r="D141">
        <v>0.15972617469992201</v>
      </c>
      <c r="E141">
        <v>2.71084738408413E-2</v>
      </c>
      <c r="F141">
        <v>-8.2762113388466495E-5</v>
      </c>
      <c r="G141">
        <v>0.72673788652291904</v>
      </c>
      <c r="H141">
        <v>-2.3596700203387899E-2</v>
      </c>
      <c r="I141" s="11">
        <v>-5.09085098210541</v>
      </c>
      <c r="J141" s="11">
        <v>0.149557430431771</v>
      </c>
      <c r="K141" s="11">
        <v>2.9768166738260399E-2</v>
      </c>
      <c r="L141">
        <v>-6.69358090940759</v>
      </c>
      <c r="M141">
        <v>6.9408956375652406E-2</v>
      </c>
      <c r="N141">
        <v>6.1658360896376899E-2</v>
      </c>
      <c r="P141" s="15"/>
    </row>
    <row r="142" spans="1:16" customFormat="1" x14ac:dyDescent="0.25">
      <c r="A142" t="s">
        <v>180</v>
      </c>
      <c r="B142">
        <v>23</v>
      </c>
      <c r="C142">
        <v>-0.29243087288805802</v>
      </c>
      <c r="D142">
        <v>8.6333219540141504E-2</v>
      </c>
      <c r="E142">
        <v>8.8156345872407907E-2</v>
      </c>
      <c r="F142">
        <v>1.1126274863116201E-4</v>
      </c>
      <c r="G142">
        <v>0.74073630392774703</v>
      </c>
      <c r="H142">
        <v>-4.0145980623095698E-2</v>
      </c>
      <c r="I142" s="11">
        <v>-5.38303125089561</v>
      </c>
      <c r="J142" s="11">
        <v>0.15367322739279701</v>
      </c>
      <c r="K142" s="11">
        <v>4.89373659988434E-2</v>
      </c>
      <c r="L142">
        <v>-4.0569108990209903</v>
      </c>
      <c r="M142">
        <v>0.33223379604115799</v>
      </c>
      <c r="N142">
        <v>-7.3864410438395601E-4</v>
      </c>
      <c r="P142" s="15"/>
    </row>
    <row r="143" spans="1:16" customFormat="1" x14ac:dyDescent="0.25">
      <c r="A143" t="s">
        <v>167</v>
      </c>
      <c r="B143">
        <v>9</v>
      </c>
      <c r="C143">
        <v>-0.50024987506246898</v>
      </c>
      <c r="D143">
        <v>2.1103475068348799E-2</v>
      </c>
      <c r="E143">
        <v>0.44403423288355798</v>
      </c>
      <c r="F143">
        <v>-7.8559709883827195E-4</v>
      </c>
      <c r="G143">
        <v>0.19985420917796101</v>
      </c>
      <c r="H143">
        <v>9.5704577678853694E-2</v>
      </c>
      <c r="I143" s="11">
        <v>-10.5767124573646</v>
      </c>
      <c r="J143" s="11">
        <v>0.15588529623067901</v>
      </c>
      <c r="K143" s="11">
        <v>0.139057241691249</v>
      </c>
      <c r="L143">
        <v>-11.3684243624815</v>
      </c>
      <c r="M143">
        <v>4.4327900992912901E-2</v>
      </c>
      <c r="N143">
        <v>0.34207429866536498</v>
      </c>
      <c r="P143" s="15"/>
    </row>
    <row r="144" spans="1:16" customFormat="1" x14ac:dyDescent="0.25">
      <c r="A144" t="s">
        <v>238</v>
      </c>
      <c r="B144">
        <v>19</v>
      </c>
      <c r="C144">
        <v>-0.170318754929071</v>
      </c>
      <c r="D144">
        <v>0.34386337201140299</v>
      </c>
      <c r="E144">
        <v>-2.8999432732172998E-3</v>
      </c>
      <c r="F144">
        <v>6.6260745059128895E-4</v>
      </c>
      <c r="G144">
        <v>2.55491140619259E-2</v>
      </c>
      <c r="H144">
        <v>0.20590697540611899</v>
      </c>
      <c r="I144" s="11">
        <v>-4.2816780994646102</v>
      </c>
      <c r="J144" s="11">
        <v>0.15788998025197901</v>
      </c>
      <c r="K144" s="11">
        <v>5.8062794581900098E-2</v>
      </c>
      <c r="L144">
        <v>-3.1428703370759701</v>
      </c>
      <c r="M144">
        <v>0.44562944100520202</v>
      </c>
      <c r="N144">
        <v>-2.1059541328298102E-2</v>
      </c>
      <c r="P144" s="15"/>
    </row>
    <row r="145" spans="1:16" customFormat="1" x14ac:dyDescent="0.25">
      <c r="A145" t="s">
        <v>207</v>
      </c>
      <c r="B145">
        <v>18</v>
      </c>
      <c r="C145">
        <v>-0.87059716279167898</v>
      </c>
      <c r="D145">
        <v>1.1543148912637901E-2</v>
      </c>
      <c r="E145">
        <v>0.280313545407394</v>
      </c>
      <c r="F145">
        <v>-3.6188489070684501E-4</v>
      </c>
      <c r="G145">
        <v>0.64116080797855102</v>
      </c>
      <c r="H145">
        <v>-4.4981930237795398E-2</v>
      </c>
      <c r="I145" s="11">
        <v>-9.8753993316650508</v>
      </c>
      <c r="J145" s="11">
        <v>0.158513354280307</v>
      </c>
      <c r="K145" s="11">
        <v>6.1296888995092197E-2</v>
      </c>
      <c r="L145">
        <v>-18.039584259435699</v>
      </c>
      <c r="M145">
        <v>8.4979251172246605E-3</v>
      </c>
      <c r="N145">
        <v>0.30366901619958198</v>
      </c>
      <c r="P145" s="15"/>
    </row>
    <row r="146" spans="1:16" customFormat="1" x14ac:dyDescent="0.25">
      <c r="A146" t="s">
        <v>151</v>
      </c>
      <c r="B146">
        <v>37</v>
      </c>
      <c r="C146">
        <v>-0.52579985171420596</v>
      </c>
      <c r="D146">
        <v>1.93827431142146E-3</v>
      </c>
      <c r="E146">
        <v>0.215815319831962</v>
      </c>
      <c r="F146">
        <v>-3.9902191328378199E-4</v>
      </c>
      <c r="G146">
        <v>0.149402370004908</v>
      </c>
      <c r="H146">
        <v>3.06563161541142E-2</v>
      </c>
      <c r="I146" s="11">
        <v>-5.75505176772125</v>
      </c>
      <c r="J146" s="11">
        <v>0.15928048170932699</v>
      </c>
      <c r="K146" s="11">
        <v>2.7996520080122201E-2</v>
      </c>
      <c r="L146">
        <v>-11.526931462307401</v>
      </c>
      <c r="M146">
        <v>2.7453064220947002E-3</v>
      </c>
      <c r="N146">
        <v>0.201613041239707</v>
      </c>
      <c r="P146" s="15"/>
    </row>
    <row r="147" spans="1:16" customFormat="1" x14ac:dyDescent="0.25">
      <c r="A147" s="8" t="s">
        <v>127</v>
      </c>
      <c r="B147">
        <v>15</v>
      </c>
      <c r="C147">
        <v>2.0605484228878999E-2</v>
      </c>
      <c r="D147">
        <v>0.91499291917591596</v>
      </c>
      <c r="E147">
        <v>-7.0525282636390699E-2</v>
      </c>
      <c r="F147">
        <v>5.8216839144235204E-4</v>
      </c>
      <c r="G147">
        <v>5.3537661608814201E-2</v>
      </c>
      <c r="H147">
        <v>0.186706602568846</v>
      </c>
      <c r="I147" s="11">
        <v>-6.4839103446484696</v>
      </c>
      <c r="J147" s="11">
        <v>0.16008463239239401</v>
      </c>
      <c r="K147" s="11">
        <v>7.4129987789235505E-2</v>
      </c>
      <c r="L147">
        <v>0.49272720709172901</v>
      </c>
      <c r="M147">
        <v>0.90719880114894602</v>
      </c>
      <c r="N147">
        <v>-7.0351349119739406E-2</v>
      </c>
      <c r="P147" s="15"/>
    </row>
    <row r="148" spans="1:16" customFormat="1" x14ac:dyDescent="0.25">
      <c r="A148" t="s">
        <v>175</v>
      </c>
      <c r="B148">
        <v>27</v>
      </c>
      <c r="C148">
        <v>-0.35479228035060001</v>
      </c>
      <c r="D148">
        <v>9.6373912278255397E-2</v>
      </c>
      <c r="E148">
        <v>6.8196503958390206E-2</v>
      </c>
      <c r="F148">
        <v>3.5638509273350401E-4</v>
      </c>
      <c r="G148">
        <v>0.35215878975784598</v>
      </c>
      <c r="H148">
        <v>-3.8083938657782501E-3</v>
      </c>
      <c r="I148" s="11">
        <v>-6.0157780015268898</v>
      </c>
      <c r="J148" s="11">
        <v>0.16866024575357999</v>
      </c>
      <c r="K148" s="11">
        <v>3.5883097677917801E-2</v>
      </c>
      <c r="L148">
        <v>-5.9053257942994604</v>
      </c>
      <c r="M148">
        <v>0.16481107652424701</v>
      </c>
      <c r="N148">
        <v>3.7193877905164797E-2</v>
      </c>
      <c r="P148" s="15"/>
    </row>
    <row r="149" spans="1:16" customFormat="1" x14ac:dyDescent="0.25">
      <c r="A149" t="s">
        <v>257</v>
      </c>
      <c r="B149">
        <v>25</v>
      </c>
      <c r="C149">
        <v>-0.68784978505961802</v>
      </c>
      <c r="D149">
        <v>2.0443372069845301E-2</v>
      </c>
      <c r="E149">
        <v>0.17113590704593701</v>
      </c>
      <c r="F149">
        <v>4.7617753583537899E-4</v>
      </c>
      <c r="G149">
        <v>0.30795645267148503</v>
      </c>
      <c r="H149">
        <v>3.3894159183578401E-3</v>
      </c>
      <c r="I149" s="11">
        <v>-5.9734575899346201</v>
      </c>
      <c r="J149" s="11">
        <v>0.17401024112147401</v>
      </c>
      <c r="K149" s="11">
        <v>3.7084630989328897E-2</v>
      </c>
      <c r="L149">
        <v>-7.8128535131631702</v>
      </c>
      <c r="M149">
        <v>8.7131140598455295E-2</v>
      </c>
      <c r="N149">
        <v>8.0254547494514106E-2</v>
      </c>
      <c r="P149" s="15"/>
    </row>
    <row r="150" spans="1:16" customFormat="1" x14ac:dyDescent="0.25">
      <c r="A150" t="s">
        <v>233</v>
      </c>
      <c r="B150">
        <v>20</v>
      </c>
      <c r="C150">
        <v>0.245862345521492</v>
      </c>
      <c r="D150">
        <v>0.41367323443189802</v>
      </c>
      <c r="E150">
        <v>-1.5305390708093799E-2</v>
      </c>
      <c r="F150">
        <v>1.5811321707389801E-4</v>
      </c>
      <c r="G150">
        <v>0.70137959609237499</v>
      </c>
      <c r="H150">
        <v>-4.4301446022651597E-2</v>
      </c>
      <c r="I150" s="11">
        <v>-8.5536570130939094</v>
      </c>
      <c r="J150" s="11">
        <v>0.17690814418039999</v>
      </c>
      <c r="K150" s="11">
        <v>4.6114433510080703E-2</v>
      </c>
      <c r="L150">
        <v>-10.161837790589701</v>
      </c>
      <c r="M150">
        <v>0.113466245726974</v>
      </c>
      <c r="N150">
        <v>8.0601871813024598E-2</v>
      </c>
      <c r="P150" s="15"/>
    </row>
    <row r="151" spans="1:16" customFormat="1" x14ac:dyDescent="0.25">
      <c r="A151" t="s">
        <v>93</v>
      </c>
      <c r="B151">
        <v>13</v>
      </c>
      <c r="C151">
        <v>3.9818739950296597E-2</v>
      </c>
      <c r="D151">
        <v>0.889399711636784</v>
      </c>
      <c r="E151">
        <v>-8.1514819318331905E-2</v>
      </c>
      <c r="F151">
        <v>2.9897697583502201E-4</v>
      </c>
      <c r="G151">
        <v>0.426727871331265</v>
      </c>
      <c r="H151">
        <v>-2.5493236915388202E-2</v>
      </c>
      <c r="I151" s="11">
        <v>-11.427719014246</v>
      </c>
      <c r="J151" s="11">
        <v>0.17706534887224701</v>
      </c>
      <c r="K151" s="11">
        <v>7.5183763628133102E-2</v>
      </c>
      <c r="L151">
        <v>-3.4316539748908799</v>
      </c>
      <c r="M151">
        <v>0.65851999809498296</v>
      </c>
      <c r="N151">
        <v>-6.5106521952521298E-2</v>
      </c>
      <c r="P151" s="15"/>
    </row>
    <row r="152" spans="1:16" customFormat="1" x14ac:dyDescent="0.25">
      <c r="A152" t="s">
        <v>133</v>
      </c>
      <c r="B152">
        <v>30</v>
      </c>
      <c r="C152">
        <v>6.8949812824054907E-2</v>
      </c>
      <c r="D152">
        <v>0.680277802859655</v>
      </c>
      <c r="E152">
        <v>-2.83382592989452E-2</v>
      </c>
      <c r="F152">
        <v>1.4008910578434901E-4</v>
      </c>
      <c r="G152">
        <v>0.52682792930691003</v>
      </c>
      <c r="H152">
        <v>-2.00494947453282E-2</v>
      </c>
      <c r="I152" s="11">
        <v>-4.0048449187573096</v>
      </c>
      <c r="J152" s="11">
        <v>0.179296214633625</v>
      </c>
      <c r="K152" s="11">
        <v>2.8934878984625201E-2</v>
      </c>
      <c r="L152">
        <v>-0.70028091152587701</v>
      </c>
      <c r="M152">
        <v>0.81428985825449196</v>
      </c>
      <c r="N152">
        <v>-3.24822545462293E-2</v>
      </c>
      <c r="P152" s="15"/>
    </row>
    <row r="153" spans="1:16" customFormat="1" x14ac:dyDescent="0.25">
      <c r="A153" t="s">
        <v>83</v>
      </c>
      <c r="B153">
        <v>8</v>
      </c>
      <c r="C153">
        <v>-5.6622516556295598E-2</v>
      </c>
      <c r="D153">
        <v>0.89478224120496097</v>
      </c>
      <c r="E153">
        <v>-0.139794832764079</v>
      </c>
      <c r="F153">
        <v>6.9653430197481902E-4</v>
      </c>
      <c r="G153">
        <v>0.19138366208819299</v>
      </c>
      <c r="H153">
        <v>0.12003901684712601</v>
      </c>
      <c r="I153" s="11">
        <v>-8.83657226269281</v>
      </c>
      <c r="J153" s="11">
        <v>0.187157534453291</v>
      </c>
      <c r="K153" s="11">
        <v>0.124456635393753</v>
      </c>
      <c r="L153">
        <v>3.6761529216775002</v>
      </c>
      <c r="M153">
        <v>0.57274657898400605</v>
      </c>
      <c r="N153">
        <v>-8.8444062785346403E-2</v>
      </c>
      <c r="P153" s="15"/>
    </row>
    <row r="154" spans="1:16" customFormat="1" x14ac:dyDescent="0.25">
      <c r="A154" t="s">
        <v>197</v>
      </c>
      <c r="B154">
        <v>25</v>
      </c>
      <c r="C154">
        <v>8.6652274249980996E-2</v>
      </c>
      <c r="D154">
        <v>0.62742738010349497</v>
      </c>
      <c r="E154">
        <v>-3.1279609472035098E-2</v>
      </c>
      <c r="F154">
        <v>4.3983901606812998E-4</v>
      </c>
      <c r="G154">
        <v>0.102094502074908</v>
      </c>
      <c r="H154">
        <v>7.0262980798601396E-2</v>
      </c>
      <c r="I154" s="11">
        <v>-4.5443772906681703</v>
      </c>
      <c r="J154" s="11">
        <v>0.18726828287939401</v>
      </c>
      <c r="K154" s="11">
        <v>3.2607218990599603E-2</v>
      </c>
      <c r="L154">
        <v>-3.1919979714162001</v>
      </c>
      <c r="M154">
        <v>0.37198630089257601</v>
      </c>
      <c r="N154">
        <v>-6.9399898252280297E-3</v>
      </c>
      <c r="P154" s="15"/>
    </row>
    <row r="155" spans="1:16" customFormat="1" x14ac:dyDescent="0.25">
      <c r="A155" t="s">
        <v>101</v>
      </c>
      <c r="B155">
        <v>19</v>
      </c>
      <c r="C155">
        <v>9.7459493856772994E-2</v>
      </c>
      <c r="D155">
        <v>0.70118340587039196</v>
      </c>
      <c r="E155">
        <v>-4.6715210474945999E-2</v>
      </c>
      <c r="F155">
        <v>4.1410200059867097E-4</v>
      </c>
      <c r="G155">
        <v>0.26749637040543101</v>
      </c>
      <c r="H155">
        <v>1.6022178604156102E-2</v>
      </c>
      <c r="I155" s="11">
        <v>-5.4441316469793399</v>
      </c>
      <c r="J155" s="11">
        <v>0.18924693001500401</v>
      </c>
      <c r="K155" s="11">
        <v>4.3384444152213E-2</v>
      </c>
      <c r="L155">
        <v>-4.5715235775428704</v>
      </c>
      <c r="M155">
        <v>0.315659494654634</v>
      </c>
      <c r="N155">
        <v>3.4296849130836002E-3</v>
      </c>
      <c r="P155" s="15"/>
    </row>
    <row r="156" spans="1:16" customFormat="1" x14ac:dyDescent="0.25">
      <c r="A156" t="s">
        <v>250</v>
      </c>
      <c r="B156">
        <v>31</v>
      </c>
      <c r="C156">
        <v>-0.45881227057289797</v>
      </c>
      <c r="D156">
        <v>2.5953715844400399E-2</v>
      </c>
      <c r="E156">
        <v>0.12650361697273901</v>
      </c>
      <c r="F156">
        <v>1.4996813595152E-4</v>
      </c>
      <c r="G156">
        <v>0.70152721692450404</v>
      </c>
      <c r="H156">
        <v>-2.8201663274226099E-2</v>
      </c>
      <c r="I156" s="11">
        <v>-5.6087437031876703</v>
      </c>
      <c r="J156" s="11">
        <v>0.19357352218964599</v>
      </c>
      <c r="K156" s="11">
        <v>2.4195009422429799E-2</v>
      </c>
      <c r="L156">
        <v>-8.4841691709618203</v>
      </c>
      <c r="M156">
        <v>4.4788155816702903E-2</v>
      </c>
      <c r="N156">
        <v>9.8467498522728403E-2</v>
      </c>
      <c r="P156" s="15"/>
    </row>
    <row r="157" spans="1:16" customFormat="1" x14ac:dyDescent="0.25">
      <c r="A157" t="s">
        <v>280</v>
      </c>
      <c r="B157">
        <v>9</v>
      </c>
      <c r="C157">
        <v>0.12137322040007301</v>
      </c>
      <c r="D157">
        <v>0.69862468595017801</v>
      </c>
      <c r="E157">
        <v>-0.10278806305612501</v>
      </c>
      <c r="F157">
        <v>9.8063862712156197E-4</v>
      </c>
      <c r="G157">
        <v>2.48485866276058E-2</v>
      </c>
      <c r="H157">
        <v>0.42280075590514199</v>
      </c>
      <c r="I157" s="11">
        <v>-7.5644351385314499</v>
      </c>
      <c r="J157" s="11">
        <v>0.193780954965726</v>
      </c>
      <c r="K157" s="11">
        <v>0.10111259545069699</v>
      </c>
      <c r="L157">
        <v>-4.2729778872661104</v>
      </c>
      <c r="M157">
        <v>0.59145694746163902</v>
      </c>
      <c r="N157">
        <v>-8.2708200715747401E-2</v>
      </c>
      <c r="P157" s="15"/>
    </row>
    <row r="158" spans="1:16" customFormat="1" x14ac:dyDescent="0.25">
      <c r="A158" t="s">
        <v>49</v>
      </c>
      <c r="B158">
        <v>35</v>
      </c>
      <c r="C158">
        <v>-0.47128546381076403</v>
      </c>
      <c r="D158">
        <v>1.8596624205294301E-3</v>
      </c>
      <c r="E158">
        <v>0.22889111448236499</v>
      </c>
      <c r="F158">
        <v>-5.2082803054197E-5</v>
      </c>
      <c r="G158">
        <v>0.87431770457200397</v>
      </c>
      <c r="H158">
        <v>-2.8643311445598001E-2</v>
      </c>
      <c r="I158" s="11">
        <v>-4.6733259010902</v>
      </c>
      <c r="J158" s="11">
        <v>0.19589386758692301</v>
      </c>
      <c r="K158" s="11">
        <v>2.0718277900007801E-2</v>
      </c>
      <c r="L158">
        <v>-7.9506193412208797</v>
      </c>
      <c r="M158">
        <v>1.6298103876287801E-2</v>
      </c>
      <c r="N158">
        <v>0.133426113800797</v>
      </c>
      <c r="P158" s="15"/>
    </row>
    <row r="159" spans="1:16" customFormat="1" x14ac:dyDescent="0.25">
      <c r="A159" t="s">
        <v>55</v>
      </c>
      <c r="B159">
        <v>11</v>
      </c>
      <c r="C159">
        <v>-0.14885392648852999</v>
      </c>
      <c r="D159">
        <v>0.65664603098844398</v>
      </c>
      <c r="E159">
        <v>-7.7386490986471004E-2</v>
      </c>
      <c r="F159">
        <v>5.0790641554585003E-4</v>
      </c>
      <c r="G159">
        <v>0.38376498557459598</v>
      </c>
      <c r="H159">
        <v>-1.5716558243134001E-2</v>
      </c>
      <c r="I159" s="11">
        <v>-7.4596168075728704</v>
      </c>
      <c r="J159" s="11">
        <v>0.201012146034658</v>
      </c>
      <c r="K159" s="11">
        <v>7.3582821370617599E-2</v>
      </c>
      <c r="L159">
        <v>-10.102158510462999</v>
      </c>
      <c r="M159">
        <v>0.11123401196792899</v>
      </c>
      <c r="N159">
        <v>0.15719936028092199</v>
      </c>
      <c r="P159" s="15"/>
    </row>
    <row r="160" spans="1:16" customFormat="1" x14ac:dyDescent="0.25">
      <c r="A160" t="s">
        <v>121</v>
      </c>
      <c r="B160">
        <v>18</v>
      </c>
      <c r="C160">
        <v>-7.7931716971783596E-2</v>
      </c>
      <c r="D160">
        <v>0.76104846740502097</v>
      </c>
      <c r="E160">
        <v>-5.29084085789919E-2</v>
      </c>
      <c r="F160">
        <v>5.2536712463327104E-4</v>
      </c>
      <c r="G160">
        <v>0.15085613366715001</v>
      </c>
      <c r="H160">
        <v>6.5561975482518103E-2</v>
      </c>
      <c r="I160" s="11">
        <v>-5.8329220059781903</v>
      </c>
      <c r="J160" s="11">
        <v>0.208453576823693</v>
      </c>
      <c r="K160" s="11">
        <v>3.7923636482699398E-2</v>
      </c>
      <c r="L160">
        <v>-6.7491685889767199</v>
      </c>
      <c r="M160">
        <v>9.1420403822056601E-2</v>
      </c>
      <c r="N160">
        <v>0.10895940719507601</v>
      </c>
      <c r="P160" s="15"/>
    </row>
    <row r="161" spans="1:16" customFormat="1" x14ac:dyDescent="0.25">
      <c r="A161" t="s">
        <v>155</v>
      </c>
      <c r="B161">
        <v>28</v>
      </c>
      <c r="C161">
        <v>-0.17718302738699199</v>
      </c>
      <c r="D161">
        <v>0.14597816025737401</v>
      </c>
      <c r="E161">
        <v>4.2446361002232903E-2</v>
      </c>
      <c r="F161">
        <v>4.0420476860657301E-5</v>
      </c>
      <c r="G161">
        <v>0.85275002256384702</v>
      </c>
      <c r="H161">
        <v>-3.5689954202019501E-2</v>
      </c>
      <c r="I161" s="11">
        <v>-3.3093526361790402</v>
      </c>
      <c r="J161" s="11">
        <v>0.21336277523814501</v>
      </c>
      <c r="K161" s="11">
        <v>2.1807792505341501E-2</v>
      </c>
      <c r="L161">
        <v>-4.2132963589153203</v>
      </c>
      <c r="M161">
        <v>9.1114553704782705E-2</v>
      </c>
      <c r="N161">
        <v>6.8831139438074798E-2</v>
      </c>
      <c r="P161" s="15"/>
    </row>
    <row r="162" spans="1:16" customFormat="1" x14ac:dyDescent="0.25">
      <c r="A162" t="s">
        <v>225</v>
      </c>
      <c r="B162">
        <v>31</v>
      </c>
      <c r="C162">
        <v>-0.188433186852697</v>
      </c>
      <c r="D162">
        <v>0.33478606452009202</v>
      </c>
      <c r="E162">
        <v>-1.2610945152955501E-3</v>
      </c>
      <c r="F162">
        <v>4.6859673912479999E-5</v>
      </c>
      <c r="G162">
        <v>0.861135886872748</v>
      </c>
      <c r="H162">
        <v>-3.2262181699523003E-2</v>
      </c>
      <c r="I162" s="11">
        <v>-4.7207859635600604</v>
      </c>
      <c r="J162" s="11">
        <v>0.22487252661117399</v>
      </c>
      <c r="K162" s="11">
        <v>1.6985874857114901E-2</v>
      </c>
      <c r="L162">
        <v>-6.0996178087311996</v>
      </c>
      <c r="M162">
        <v>0.15794470404611399</v>
      </c>
      <c r="N162">
        <v>3.4182402478951303E-2</v>
      </c>
      <c r="P162" s="15"/>
    </row>
    <row r="163" spans="1:16" customFormat="1" x14ac:dyDescent="0.25">
      <c r="A163" t="s">
        <v>156</v>
      </c>
      <c r="B163">
        <v>17</v>
      </c>
      <c r="C163">
        <v>-0.273505187720613</v>
      </c>
      <c r="D163">
        <v>7.1259372882728905E-2</v>
      </c>
      <c r="E163">
        <v>0.13849061747746899</v>
      </c>
      <c r="F163">
        <v>-9.9115134080668201E-5</v>
      </c>
      <c r="G163">
        <v>0.76480934522463295</v>
      </c>
      <c r="H163">
        <v>-5.6385620689506102E-2</v>
      </c>
      <c r="I163" s="11">
        <v>-3.5189327945072701</v>
      </c>
      <c r="J163" s="11">
        <v>0.22578739802259501</v>
      </c>
      <c r="K163" s="11">
        <v>3.3390403073207398E-2</v>
      </c>
      <c r="L163">
        <v>-4.84403255320162</v>
      </c>
      <c r="M163">
        <v>7.6039855323272898E-2</v>
      </c>
      <c r="N163">
        <v>0.132577567848668</v>
      </c>
      <c r="P163" s="15"/>
    </row>
    <row r="164" spans="1:16" customFormat="1" x14ac:dyDescent="0.25">
      <c r="A164" s="8" t="s">
        <v>170</v>
      </c>
      <c r="B164">
        <v>18</v>
      </c>
      <c r="C164">
        <v>-0.221948390837922</v>
      </c>
      <c r="D164">
        <v>0.27535178587221698</v>
      </c>
      <c r="E164">
        <v>1.47994033132531E-2</v>
      </c>
      <c r="F164">
        <v>-3.9127346392307197E-6</v>
      </c>
      <c r="G164">
        <v>0.992260362342687</v>
      </c>
      <c r="H164">
        <v>-5.8817493898535703E-2</v>
      </c>
      <c r="I164" s="11">
        <v>-5.2008192339011501</v>
      </c>
      <c r="J164" s="11">
        <v>0.225866986509554</v>
      </c>
      <c r="K164" s="11">
        <v>3.1175640468281099E-2</v>
      </c>
      <c r="L164">
        <v>-8.7102499147422598</v>
      </c>
      <c r="M164">
        <v>6.1920422721074703E-2</v>
      </c>
      <c r="N164">
        <v>0.142604628024629</v>
      </c>
      <c r="P164" s="15"/>
    </row>
    <row r="165" spans="1:16" customFormat="1" x14ac:dyDescent="0.25">
      <c r="A165" t="s">
        <v>26</v>
      </c>
      <c r="B165">
        <v>16</v>
      </c>
      <c r="C165">
        <v>0.30078731269577302</v>
      </c>
      <c r="D165">
        <v>0.36749710824960102</v>
      </c>
      <c r="E165">
        <v>-8.6099409145945494E-3</v>
      </c>
      <c r="F165">
        <v>4.3872239899346598E-4</v>
      </c>
      <c r="G165">
        <v>0.44153024167395799</v>
      </c>
      <c r="H165">
        <v>-2.4002607900802001E-2</v>
      </c>
      <c r="I165" s="11">
        <v>-7.8073005405008304</v>
      </c>
      <c r="J165" s="11">
        <v>0.22659022373218901</v>
      </c>
      <c r="K165" s="11">
        <v>3.5562028972452898E-2</v>
      </c>
      <c r="L165">
        <v>-4.5483506473435298E-2</v>
      </c>
      <c r="M165">
        <v>0.99489442444835996</v>
      </c>
      <c r="N165">
        <v>-6.6663656310490302E-2</v>
      </c>
      <c r="P165" s="15"/>
    </row>
    <row r="166" spans="1:16" customFormat="1" x14ac:dyDescent="0.25">
      <c r="A166" t="s">
        <v>165</v>
      </c>
      <c r="B166">
        <v>18</v>
      </c>
      <c r="C166">
        <v>-0.28743830095548301</v>
      </c>
      <c r="D166">
        <v>0.38572099259727599</v>
      </c>
      <c r="E166">
        <v>-1.1652581410321401E-2</v>
      </c>
      <c r="F166">
        <v>3.1508696589315302E-4</v>
      </c>
      <c r="G166">
        <v>0.44169166581906999</v>
      </c>
      <c r="H166">
        <v>-2.1534949022450799E-2</v>
      </c>
      <c r="I166" s="11">
        <v>-4.8298261752550902</v>
      </c>
      <c r="J166" s="11">
        <v>0.23028824119288499</v>
      </c>
      <c r="K166" s="11">
        <v>2.9553969078676499E-2</v>
      </c>
      <c r="L166">
        <v>-6.52138715455217</v>
      </c>
      <c r="M166">
        <v>0.18118690266646301</v>
      </c>
      <c r="N166">
        <v>4.98331602048794E-2</v>
      </c>
      <c r="P166" s="15"/>
    </row>
    <row r="167" spans="1:16" customFormat="1" x14ac:dyDescent="0.25">
      <c r="A167" t="s">
        <v>231</v>
      </c>
      <c r="B167">
        <v>32</v>
      </c>
      <c r="C167">
        <v>-0.20812211438801601</v>
      </c>
      <c r="D167">
        <v>0.126899404623152</v>
      </c>
      <c r="E167">
        <v>4.3646360318510699E-2</v>
      </c>
      <c r="F167">
        <v>2.7102088121487003E-4</v>
      </c>
      <c r="G167">
        <v>0.24995515200403401</v>
      </c>
      <c r="H167">
        <v>1.1570668377076701E-2</v>
      </c>
      <c r="I167" s="11">
        <v>-3.86117856898831</v>
      </c>
      <c r="J167" s="11">
        <v>0.23769538781872501</v>
      </c>
      <c r="K167" s="11">
        <v>1.3857213663302099E-2</v>
      </c>
      <c r="L167">
        <v>-4.1970828754188796</v>
      </c>
      <c r="M167">
        <v>0.143727720967435</v>
      </c>
      <c r="N167">
        <v>3.75951161450849E-2</v>
      </c>
      <c r="P167" s="15"/>
    </row>
    <row r="168" spans="1:16" customFormat="1" x14ac:dyDescent="0.25">
      <c r="A168" t="s">
        <v>154</v>
      </c>
      <c r="B168">
        <v>11</v>
      </c>
      <c r="C168">
        <v>-0.31096039066739001</v>
      </c>
      <c r="D168">
        <v>0.37691475999256702</v>
      </c>
      <c r="E168">
        <v>-1.33576982251773E-2</v>
      </c>
      <c r="F168">
        <v>1.75245649732381E-4</v>
      </c>
      <c r="G168">
        <v>0.74078957708008397</v>
      </c>
      <c r="H168">
        <v>-8.7419258833153005E-2</v>
      </c>
      <c r="I168" s="11">
        <v>-15.6876908428276</v>
      </c>
      <c r="J168" s="11">
        <v>0.24472037000522101</v>
      </c>
      <c r="K168" s="11">
        <v>4.5767148627402797E-2</v>
      </c>
      <c r="L168">
        <v>-13.401776170808001</v>
      </c>
      <c r="M168">
        <v>0.10540859714805501</v>
      </c>
      <c r="N168">
        <v>0.164691224803515</v>
      </c>
      <c r="P168" s="15"/>
    </row>
    <row r="169" spans="1:16" customFormat="1" x14ac:dyDescent="0.25">
      <c r="A169" t="s">
        <v>149</v>
      </c>
      <c r="B169">
        <v>30</v>
      </c>
      <c r="C169">
        <v>0.183420887964027</v>
      </c>
      <c r="D169">
        <v>0.211061412488908</v>
      </c>
      <c r="E169">
        <v>2.0749107288408099E-2</v>
      </c>
      <c r="F169">
        <v>5.4460994842883204E-4</v>
      </c>
      <c r="G169">
        <v>3.0854401933148499E-2</v>
      </c>
      <c r="H169">
        <v>0.121535450584421</v>
      </c>
      <c r="I169" s="11">
        <v>-3.7001671778778702</v>
      </c>
      <c r="J169" s="11">
        <v>0.24568799569854299</v>
      </c>
      <c r="K169" s="11">
        <v>1.32851155934894E-2</v>
      </c>
      <c r="L169">
        <v>-1.46353935783577</v>
      </c>
      <c r="M169">
        <v>0.61293661226225304</v>
      </c>
      <c r="N169">
        <v>-2.5236558719601999E-2</v>
      </c>
      <c r="P169" s="15"/>
    </row>
    <row r="170" spans="1:16" customFormat="1" x14ac:dyDescent="0.25">
      <c r="A170" t="s">
        <v>74</v>
      </c>
      <c r="B170">
        <v>26</v>
      </c>
      <c r="C170">
        <v>-6.2832237422219203E-2</v>
      </c>
      <c r="D170">
        <v>0.71771702472642995</v>
      </c>
      <c r="E170">
        <v>-3.4468283485599598E-2</v>
      </c>
      <c r="F170">
        <v>4.3056671083764901E-4</v>
      </c>
      <c r="G170">
        <v>0.16216948071208001</v>
      </c>
      <c r="H170">
        <v>3.9692812477014797E-2</v>
      </c>
      <c r="I170" s="11">
        <v>-5.1274260850659097</v>
      </c>
      <c r="J170" s="11">
        <v>0.24635928665530901</v>
      </c>
      <c r="K170" s="11">
        <v>1.54918101399458E-2</v>
      </c>
      <c r="L170">
        <v>-4.6533668747644601</v>
      </c>
      <c r="M170">
        <v>0.25847134379226999</v>
      </c>
      <c r="N170">
        <v>1.28006352329468E-2</v>
      </c>
      <c r="P170" s="15"/>
    </row>
    <row r="171" spans="1:16" customFormat="1" x14ac:dyDescent="0.25">
      <c r="A171" t="s">
        <v>183</v>
      </c>
      <c r="B171">
        <v>16</v>
      </c>
      <c r="C171">
        <v>0.15352017415932401</v>
      </c>
      <c r="D171">
        <v>0.42452824684078</v>
      </c>
      <c r="E171">
        <v>-2.0801037133895799E-2</v>
      </c>
      <c r="F171">
        <v>2.0363820949789301E-4</v>
      </c>
      <c r="G171">
        <v>0.46382092500663302</v>
      </c>
      <c r="H171">
        <v>-2.7936560149451499E-2</v>
      </c>
      <c r="I171" s="11">
        <v>-5.48551218957593</v>
      </c>
      <c r="J171" s="11">
        <v>0.25408441885229999</v>
      </c>
      <c r="K171" s="11">
        <v>2.4777009791993199E-2</v>
      </c>
      <c r="L171">
        <v>4.8984154730621796</v>
      </c>
      <c r="M171">
        <v>0.32459257426791199</v>
      </c>
      <c r="N171">
        <v>2.3270798860877098E-3</v>
      </c>
      <c r="P171" s="15"/>
    </row>
    <row r="172" spans="1:16" customFormat="1" x14ac:dyDescent="0.25">
      <c r="A172" t="s">
        <v>58</v>
      </c>
      <c r="B172">
        <v>13</v>
      </c>
      <c r="C172">
        <v>-0.37303459119497001</v>
      </c>
      <c r="D172">
        <v>0.23345892466958401</v>
      </c>
      <c r="E172">
        <v>4.23140270597855E-2</v>
      </c>
      <c r="F172">
        <v>-2.2102003202012E-4</v>
      </c>
      <c r="G172">
        <v>0.75401221382259198</v>
      </c>
      <c r="H172">
        <v>-7.4131802399757502E-2</v>
      </c>
      <c r="I172" s="11">
        <v>-8.0802641129504291</v>
      </c>
      <c r="J172" s="11">
        <v>0.25460905684357699</v>
      </c>
      <c r="K172" s="11">
        <v>3.2132995196137E-2</v>
      </c>
      <c r="L172">
        <v>-13.411043673327001</v>
      </c>
      <c r="M172">
        <v>8.5754563527514496E-2</v>
      </c>
      <c r="N172">
        <v>0.16155187825409301</v>
      </c>
      <c r="P172" s="15"/>
    </row>
    <row r="173" spans="1:16" customFormat="1" x14ac:dyDescent="0.25">
      <c r="A173" t="s">
        <v>63</v>
      </c>
      <c r="B173">
        <v>17</v>
      </c>
      <c r="C173">
        <v>0.31063598258906699</v>
      </c>
      <c r="D173">
        <v>0.19210006773584701</v>
      </c>
      <c r="E173">
        <v>4.7872527466290102E-2</v>
      </c>
      <c r="F173">
        <v>2.20440387460954E-4</v>
      </c>
      <c r="G173">
        <v>0.61867604775021401</v>
      </c>
      <c r="H173">
        <v>-4.5662691377056801E-2</v>
      </c>
      <c r="I173" s="11">
        <v>-5.1172720067970996</v>
      </c>
      <c r="J173" s="11">
        <v>0.25677732638933398</v>
      </c>
      <c r="K173" s="11">
        <v>2.2038341553629898E-2</v>
      </c>
      <c r="L173">
        <v>0.90057108165267696</v>
      </c>
      <c r="M173">
        <v>0.85638405919429605</v>
      </c>
      <c r="N173">
        <v>-6.0258352936222198E-2</v>
      </c>
      <c r="P173" s="15"/>
    </row>
    <row r="174" spans="1:16" customFormat="1" x14ac:dyDescent="0.25">
      <c r="A174" t="s">
        <v>161</v>
      </c>
      <c r="B174">
        <v>26</v>
      </c>
      <c r="C174">
        <v>-0.13702241517253699</v>
      </c>
      <c r="D174">
        <v>0.49558250789234098</v>
      </c>
      <c r="E174">
        <v>-2.0477692856359E-2</v>
      </c>
      <c r="F174">
        <v>-3.8876892953234597E-6</v>
      </c>
      <c r="G174">
        <v>0.99157086340547296</v>
      </c>
      <c r="H174">
        <v>-3.9995263275416103E-2</v>
      </c>
      <c r="I174" s="11">
        <v>-4.1304817796900597</v>
      </c>
      <c r="J174" s="11">
        <v>0.25776992179522201</v>
      </c>
      <c r="K174" s="11">
        <v>1.2952410263133299E-2</v>
      </c>
      <c r="L174">
        <v>-1.37921512457272</v>
      </c>
      <c r="M174">
        <v>0.70121854352343804</v>
      </c>
      <c r="N174">
        <v>-3.3771289567996902E-2</v>
      </c>
      <c r="P174" s="15"/>
    </row>
    <row r="175" spans="1:16" customFormat="1" x14ac:dyDescent="0.25">
      <c r="A175" t="s">
        <v>234</v>
      </c>
      <c r="B175">
        <v>20</v>
      </c>
      <c r="C175">
        <v>5.5381502971383702E-2</v>
      </c>
      <c r="D175">
        <v>0.699946385318852</v>
      </c>
      <c r="E175">
        <v>-4.4217545219637201E-2</v>
      </c>
      <c r="F175">
        <v>7.5942242637705502E-4</v>
      </c>
      <c r="G175">
        <v>3.7829477860461202E-3</v>
      </c>
      <c r="H175">
        <v>0.33057403283880499</v>
      </c>
      <c r="I175" s="11">
        <v>-3.9707764422057701</v>
      </c>
      <c r="J175" s="11">
        <v>0.25827442360311897</v>
      </c>
      <c r="K175" s="11">
        <v>1.7594344255826601E-2</v>
      </c>
      <c r="L175">
        <v>-0.91869742606984806</v>
      </c>
      <c r="M175">
        <v>0.75494149129145804</v>
      </c>
      <c r="N175">
        <v>-4.71048206596969E-2</v>
      </c>
      <c r="P175" s="15"/>
    </row>
    <row r="176" spans="1:16" customFormat="1" x14ac:dyDescent="0.25">
      <c r="A176" t="s">
        <v>214</v>
      </c>
      <c r="B176">
        <v>19</v>
      </c>
      <c r="C176">
        <v>-0.69101007038095497</v>
      </c>
      <c r="D176">
        <v>8.4926008857090993E-3</v>
      </c>
      <c r="E176">
        <v>0.28908563744945898</v>
      </c>
      <c r="F176">
        <v>-2.5603965060864798E-6</v>
      </c>
      <c r="G176">
        <v>0.99504870140635804</v>
      </c>
      <c r="H176">
        <v>-5.5553233731262502E-2</v>
      </c>
      <c r="I176" s="11">
        <v>-4.4636673345926603</v>
      </c>
      <c r="J176" s="11">
        <v>0.26612284811404502</v>
      </c>
      <c r="K176" s="11">
        <v>1.6420027519186701E-2</v>
      </c>
      <c r="L176">
        <v>-11.1987429780204</v>
      </c>
      <c r="M176">
        <v>5.2257984929398602E-3</v>
      </c>
      <c r="N176">
        <v>0.32360163697407701</v>
      </c>
      <c r="P176" s="15"/>
    </row>
    <row r="177" spans="1:16" customFormat="1" x14ac:dyDescent="0.25">
      <c r="A177" t="s">
        <v>66</v>
      </c>
      <c r="B177">
        <v>23</v>
      </c>
      <c r="C177">
        <v>-0.10425252903709201</v>
      </c>
      <c r="D177">
        <v>0.628808703693025</v>
      </c>
      <c r="E177">
        <v>-3.4156483143164697E-2</v>
      </c>
      <c r="F177">
        <v>-2.6953518703690198E-6</v>
      </c>
      <c r="G177">
        <v>0.99358803978899302</v>
      </c>
      <c r="H177">
        <v>-4.5451405960801501E-2</v>
      </c>
      <c r="I177" s="11">
        <v>-4.8340988469451096</v>
      </c>
      <c r="J177" s="11">
        <v>0.27185838461706802</v>
      </c>
      <c r="K177" s="11">
        <v>1.16146258818309E-2</v>
      </c>
      <c r="L177">
        <v>-7.0961647539632198</v>
      </c>
      <c r="M177">
        <v>0.174032665822482</v>
      </c>
      <c r="N177">
        <v>4.0610042081900902E-2</v>
      </c>
      <c r="P177" s="15"/>
    </row>
    <row r="178" spans="1:16" customFormat="1" x14ac:dyDescent="0.25">
      <c r="A178" t="s">
        <v>13</v>
      </c>
      <c r="B178">
        <v>20</v>
      </c>
      <c r="C178">
        <v>0.20408328345170099</v>
      </c>
      <c r="D178">
        <v>0.340719574786984</v>
      </c>
      <c r="E178">
        <v>-2.2530691091049398E-3</v>
      </c>
      <c r="F178">
        <v>4.4197803201875499E-4</v>
      </c>
      <c r="G178">
        <v>0.19426738208802599</v>
      </c>
      <c r="H178">
        <v>3.8954493171870101E-2</v>
      </c>
      <c r="I178" s="11">
        <v>-5.7243182248951898</v>
      </c>
      <c r="J178" s="11">
        <v>0.27629303210767697</v>
      </c>
      <c r="K178" s="11">
        <v>1.26600159973472E-2</v>
      </c>
      <c r="L178">
        <v>1.0064683620903001</v>
      </c>
      <c r="M178">
        <v>0.83290071566774604</v>
      </c>
      <c r="N178">
        <v>-5.0102771389891401E-2</v>
      </c>
      <c r="P178" s="15"/>
    </row>
    <row r="179" spans="1:16" customFormat="1" x14ac:dyDescent="0.25">
      <c r="A179" t="s">
        <v>42</v>
      </c>
      <c r="B179">
        <v>30</v>
      </c>
      <c r="C179">
        <v>-0.49190420387211797</v>
      </c>
      <c r="D179">
        <v>6.8570029345773803E-2</v>
      </c>
      <c r="E179">
        <v>7.9137057750966397E-2</v>
      </c>
      <c r="F179">
        <v>-4.2097019195714701E-4</v>
      </c>
      <c r="G179">
        <v>0.36000457504046302</v>
      </c>
      <c r="H179">
        <v>-4.5183083114710403E-3</v>
      </c>
      <c r="I179" s="11">
        <v>-5.6575721131365899</v>
      </c>
      <c r="J179" s="11">
        <v>0.278343520342756</v>
      </c>
      <c r="K179" s="11">
        <v>7.2965612653239599E-3</v>
      </c>
      <c r="L179">
        <v>-7.3099376933044704</v>
      </c>
      <c r="M179">
        <v>0.19754472282876501</v>
      </c>
      <c r="N179">
        <v>2.4051421169499401E-2</v>
      </c>
      <c r="P179" s="15"/>
    </row>
    <row r="180" spans="1:16" customFormat="1" x14ac:dyDescent="0.25">
      <c r="A180" t="s">
        <v>166</v>
      </c>
      <c r="B180">
        <v>23</v>
      </c>
      <c r="C180">
        <v>5.2792321116926701E-2</v>
      </c>
      <c r="D180">
        <v>0.76384448435368901</v>
      </c>
      <c r="E180">
        <v>-4.1075905539371502E-2</v>
      </c>
      <c r="F180">
        <v>2.9764734029355799E-4</v>
      </c>
      <c r="G180">
        <v>0.29400340890920301</v>
      </c>
      <c r="H180">
        <v>6.72511663898623E-3</v>
      </c>
      <c r="I180" s="11">
        <v>-3.5092974369688799</v>
      </c>
      <c r="J180" s="11">
        <v>0.291104319508317</v>
      </c>
      <c r="K180" s="11">
        <v>7.3395123133017702E-3</v>
      </c>
      <c r="L180">
        <v>-1.01132072741785</v>
      </c>
      <c r="M180">
        <v>0.77744805299785003</v>
      </c>
      <c r="N180">
        <v>-4.1578166461415399E-2</v>
      </c>
      <c r="P180" s="15"/>
    </row>
    <row r="181" spans="1:16" customFormat="1" x14ac:dyDescent="0.25">
      <c r="A181" t="s">
        <v>287</v>
      </c>
      <c r="B181">
        <v>21</v>
      </c>
      <c r="C181">
        <v>-6.0948794766791797E-2</v>
      </c>
      <c r="D181">
        <v>0.75860480180077905</v>
      </c>
      <c r="E181">
        <v>-4.4928693056912397E-2</v>
      </c>
      <c r="F181">
        <v>5.0502268553929096E-4</v>
      </c>
      <c r="G181">
        <v>0.12482361882137</v>
      </c>
      <c r="H181">
        <v>6.9418537803176306E-2</v>
      </c>
      <c r="I181" s="11">
        <v>-5.1222292751586602</v>
      </c>
      <c r="J181" s="11">
        <v>0.29254393387482702</v>
      </c>
      <c r="K181" s="11">
        <v>7.9666093468555594E-3</v>
      </c>
      <c r="L181">
        <v>-4.1179764948525497</v>
      </c>
      <c r="M181">
        <v>0.31148338065658099</v>
      </c>
      <c r="N181">
        <v>3.7118851288818798E-3</v>
      </c>
      <c r="P181" s="15"/>
    </row>
    <row r="182" spans="1:16" customFormat="1" x14ac:dyDescent="0.25">
      <c r="A182" t="s">
        <v>221</v>
      </c>
      <c r="B182">
        <v>42</v>
      </c>
      <c r="C182">
        <v>-0.100030409579016</v>
      </c>
      <c r="D182">
        <v>0.47666552158325098</v>
      </c>
      <c r="E182">
        <v>-1.16603820433603E-2</v>
      </c>
      <c r="F182">
        <v>1.9522237276898801E-4</v>
      </c>
      <c r="G182">
        <v>0.32965922670377401</v>
      </c>
      <c r="H182">
        <v>-6.3749012319069798E-4</v>
      </c>
      <c r="I182" s="11">
        <v>-3.0831165159762799</v>
      </c>
      <c r="J182" s="11">
        <v>0.29745743371651401</v>
      </c>
      <c r="K182" s="11">
        <v>2.69992648247008E-3</v>
      </c>
      <c r="L182">
        <v>-2.35573923097289</v>
      </c>
      <c r="M182">
        <v>0.48780039242107398</v>
      </c>
      <c r="N182">
        <v>-1.2287693544545999E-2</v>
      </c>
      <c r="P182" s="15"/>
    </row>
    <row r="183" spans="1:16" customFormat="1" x14ac:dyDescent="0.25">
      <c r="A183" t="s">
        <v>86</v>
      </c>
      <c r="B183">
        <v>10</v>
      </c>
      <c r="C183">
        <v>-0.33085684115251202</v>
      </c>
      <c r="D183">
        <v>0.238893387736895</v>
      </c>
      <c r="E183">
        <v>5.5803233356967401E-2</v>
      </c>
      <c r="F183">
        <v>2.3738443838038301E-4</v>
      </c>
      <c r="G183">
        <v>0.60646239933228197</v>
      </c>
      <c r="H183">
        <v>-7.7022286407542301E-2</v>
      </c>
      <c r="I183" s="11">
        <v>-7.01079921112765</v>
      </c>
      <c r="J183" s="11">
        <v>0.30293081191949101</v>
      </c>
      <c r="K183" s="11">
        <v>1.9019526927727098E-2</v>
      </c>
      <c r="L183">
        <v>-7.0586970151343298</v>
      </c>
      <c r="M183">
        <v>0.113798805028758</v>
      </c>
      <c r="N183">
        <v>0.17131308060990699</v>
      </c>
      <c r="P183" s="15"/>
    </row>
    <row r="184" spans="1:16" customFormat="1" x14ac:dyDescent="0.25">
      <c r="A184" t="s">
        <v>142</v>
      </c>
      <c r="B184">
        <v>27</v>
      </c>
      <c r="C184">
        <v>-0.22203330314735101</v>
      </c>
      <c r="D184">
        <v>0.26870394830709998</v>
      </c>
      <c r="E184">
        <v>1.0169207817581301E-2</v>
      </c>
      <c r="F184">
        <v>2.5700971405753001E-5</v>
      </c>
      <c r="G184">
        <v>0.94181360770482903</v>
      </c>
      <c r="H184">
        <v>-3.8244640714668397E-2</v>
      </c>
      <c r="I184" s="11">
        <v>-4.2188337843398998</v>
      </c>
      <c r="J184" s="11">
        <v>0.30697545027872097</v>
      </c>
      <c r="K184" s="11">
        <v>3.17126238106469E-3</v>
      </c>
      <c r="L184">
        <v>-6.2617463601069199</v>
      </c>
      <c r="M184">
        <v>0.148550751088696</v>
      </c>
      <c r="N184">
        <v>4.3121548407628198E-2</v>
      </c>
      <c r="P184" s="15"/>
    </row>
    <row r="185" spans="1:16" customFormat="1" x14ac:dyDescent="0.25">
      <c r="A185" t="s">
        <v>278</v>
      </c>
      <c r="B185">
        <v>33</v>
      </c>
      <c r="C185">
        <v>-0.26666644054688499</v>
      </c>
      <c r="D185">
        <v>0.117663206861751</v>
      </c>
      <c r="E185">
        <v>4.5845562584221601E-2</v>
      </c>
      <c r="F185">
        <v>2.6987822996257801E-5</v>
      </c>
      <c r="G185">
        <v>0.912845450496658</v>
      </c>
      <c r="H185">
        <v>-3.08579434175398E-2</v>
      </c>
      <c r="I185" s="11">
        <v>-3.6185120263405799</v>
      </c>
      <c r="J185" s="11">
        <v>0.30761818679559599</v>
      </c>
      <c r="K185" s="11">
        <v>2.2638054458922201E-3</v>
      </c>
      <c r="L185">
        <v>-5.7991960907113302</v>
      </c>
      <c r="M185">
        <v>6.5116763218680193E-2</v>
      </c>
      <c r="N185">
        <v>7.4295182482852107E-2</v>
      </c>
      <c r="P185" s="15"/>
    </row>
    <row r="186" spans="1:16" customFormat="1" x14ac:dyDescent="0.25">
      <c r="A186" t="s">
        <v>32</v>
      </c>
      <c r="B186">
        <v>17</v>
      </c>
      <c r="C186">
        <v>-0.33073215515265197</v>
      </c>
      <c r="D186">
        <v>0.33150726044288098</v>
      </c>
      <c r="E186">
        <v>1.7266120623438101E-4</v>
      </c>
      <c r="F186">
        <v>1.17394659492728E-4</v>
      </c>
      <c r="G186">
        <v>0.78464387082382103</v>
      </c>
      <c r="H186">
        <v>-5.7395979558277903E-2</v>
      </c>
      <c r="I186" s="11">
        <v>-3.9429355583043901</v>
      </c>
      <c r="J186" s="11">
        <v>0.308362837502417</v>
      </c>
      <c r="K186" s="11">
        <v>6.2557661269161402E-3</v>
      </c>
      <c r="L186">
        <v>-5.4511721836499998</v>
      </c>
      <c r="M186">
        <v>0.22754473983804099</v>
      </c>
      <c r="N186">
        <v>3.2701120654144301E-2</v>
      </c>
      <c r="P186" s="15"/>
    </row>
    <row r="187" spans="1:16" customFormat="1" x14ac:dyDescent="0.25">
      <c r="A187" t="s">
        <v>23</v>
      </c>
      <c r="B187">
        <v>22</v>
      </c>
      <c r="C187">
        <v>-0.51479958484963995</v>
      </c>
      <c r="D187">
        <v>4.6781956847358501E-3</v>
      </c>
      <c r="E187">
        <v>0.29056868531629498</v>
      </c>
      <c r="F187">
        <v>-2.5553953728785699E-4</v>
      </c>
      <c r="G187">
        <v>0.437223669813677</v>
      </c>
      <c r="H187">
        <v>-1.7235505704389999E-2</v>
      </c>
      <c r="I187" s="11">
        <v>-4.0028794953629401</v>
      </c>
      <c r="J187" s="11">
        <v>0.30938338334534299</v>
      </c>
      <c r="K187" s="11">
        <v>3.8575881590753301E-3</v>
      </c>
      <c r="L187">
        <v>-7.7321379265539303</v>
      </c>
      <c r="M187">
        <v>7.0652612310111204E-2</v>
      </c>
      <c r="N187">
        <v>0.10665792377350899</v>
      </c>
      <c r="P187" s="15"/>
    </row>
    <row r="188" spans="1:16" customFormat="1" x14ac:dyDescent="0.25">
      <c r="A188" t="s">
        <v>94</v>
      </c>
      <c r="B188">
        <v>34</v>
      </c>
      <c r="C188">
        <v>-0.10460932630743899</v>
      </c>
      <c r="D188">
        <v>0.51568491044595899</v>
      </c>
      <c r="E188">
        <v>-1.69970988626864E-2</v>
      </c>
      <c r="F188">
        <v>5.9164729389754898E-5</v>
      </c>
      <c r="G188">
        <v>0.84510808865646603</v>
      </c>
      <c r="H188">
        <v>-2.9093927576425298E-2</v>
      </c>
      <c r="I188" s="11">
        <v>-3.4688674479811801</v>
      </c>
      <c r="J188" s="11">
        <v>0.31358664245319301</v>
      </c>
      <c r="K188" s="11">
        <v>1.3875604532727101E-3</v>
      </c>
      <c r="L188">
        <v>-4.7112137382933303</v>
      </c>
      <c r="M188">
        <v>0.154532805777265</v>
      </c>
      <c r="N188">
        <v>3.19791575807623E-2</v>
      </c>
      <c r="P188" s="15"/>
    </row>
    <row r="189" spans="1:16" customFormat="1" x14ac:dyDescent="0.25">
      <c r="A189" t="s">
        <v>219</v>
      </c>
      <c r="B189">
        <v>12</v>
      </c>
      <c r="C189">
        <v>7.1765515208096306E-2</v>
      </c>
      <c r="D189">
        <v>0.77940678360188298</v>
      </c>
      <c r="E189">
        <v>-8.2798000738150995E-2</v>
      </c>
      <c r="F189">
        <v>4.2199122086933799E-4</v>
      </c>
      <c r="G189">
        <v>0.30074058034678303</v>
      </c>
      <c r="H189">
        <v>1.47146201800592E-2</v>
      </c>
      <c r="I189" s="11">
        <v>-5.6815260295103602</v>
      </c>
      <c r="J189" s="11">
        <v>0.31693662844023102</v>
      </c>
      <c r="K189" s="11">
        <v>8.1969302800932696E-3</v>
      </c>
      <c r="L189">
        <v>-3.6868657987203401</v>
      </c>
      <c r="M189">
        <v>0.48397329387105498</v>
      </c>
      <c r="N189">
        <v>-4.1243501409410598E-2</v>
      </c>
      <c r="P189" s="15"/>
    </row>
    <row r="190" spans="1:16" customFormat="1" x14ac:dyDescent="0.25">
      <c r="A190" t="s">
        <v>199</v>
      </c>
      <c r="B190">
        <v>36</v>
      </c>
      <c r="C190">
        <v>-0.25239564238982998</v>
      </c>
      <c r="D190">
        <v>7.1401646653375297E-2</v>
      </c>
      <c r="E190">
        <v>6.3893413599225096E-2</v>
      </c>
      <c r="F190">
        <v>7.74034264795754E-5</v>
      </c>
      <c r="G190">
        <v>0.75291658864126798</v>
      </c>
      <c r="H190">
        <v>-2.56215575476442E-2</v>
      </c>
      <c r="I190" s="11">
        <v>-3.0811415346414401</v>
      </c>
      <c r="J190" s="11">
        <v>0.325602518639039</v>
      </c>
      <c r="K190" s="11">
        <v>-1.65830741274187E-4</v>
      </c>
      <c r="L190">
        <v>-2.92954947059282</v>
      </c>
      <c r="M190">
        <v>0.291532564751738</v>
      </c>
      <c r="N190">
        <v>4.0634620844304196E-3</v>
      </c>
      <c r="P190" s="15"/>
    </row>
    <row r="191" spans="1:16" customFormat="1" x14ac:dyDescent="0.25">
      <c r="A191" s="8" t="s">
        <v>37</v>
      </c>
      <c r="B191">
        <v>20</v>
      </c>
      <c r="C191">
        <v>-0.32679664672325098</v>
      </c>
      <c r="D191">
        <v>0.112107414412042</v>
      </c>
      <c r="E191">
        <v>8.1544325675245194E-2</v>
      </c>
      <c r="F191">
        <v>5.5330659730186405E-4</v>
      </c>
      <c r="G191">
        <v>0.17976172714073799</v>
      </c>
      <c r="H191">
        <v>4.4886686675575597E-2</v>
      </c>
      <c r="I191" s="11">
        <v>-4.1327638150355401</v>
      </c>
      <c r="J191" s="11">
        <v>0.329734675084708</v>
      </c>
      <c r="K191" s="11">
        <v>3.0152722477416701E-5</v>
      </c>
      <c r="L191">
        <v>-8.2655503554356393</v>
      </c>
      <c r="M191">
        <v>4.8377441004713598E-2</v>
      </c>
      <c r="N191">
        <v>0.14714833040488501</v>
      </c>
      <c r="P191" s="15"/>
    </row>
    <row r="192" spans="1:16" customFormat="1" x14ac:dyDescent="0.25">
      <c r="A192" t="s">
        <v>120</v>
      </c>
      <c r="B192">
        <v>18</v>
      </c>
      <c r="C192">
        <v>-0.52313667856392299</v>
      </c>
      <c r="D192">
        <v>2.0394393798292599E-2</v>
      </c>
      <c r="E192">
        <v>0.23536300212021899</v>
      </c>
      <c r="F192">
        <v>-3.85499327291752E-4</v>
      </c>
      <c r="G192">
        <v>0.42355328342586501</v>
      </c>
      <c r="H192">
        <v>-1.8535420573256401E-2</v>
      </c>
      <c r="I192" s="11">
        <v>-4.1200811199533396</v>
      </c>
      <c r="J192" s="11">
        <v>0.332842186329319</v>
      </c>
      <c r="K192" s="11">
        <v>-3.5578371538425003E-4</v>
      </c>
      <c r="L192">
        <v>-6.3320496874168404</v>
      </c>
      <c r="M192">
        <v>0.20068246841023701</v>
      </c>
      <c r="N192">
        <v>4.1137674613509902E-2</v>
      </c>
      <c r="P192" s="15"/>
    </row>
    <row r="193" spans="1:16" customFormat="1" x14ac:dyDescent="0.25">
      <c r="A193" t="s">
        <v>103</v>
      </c>
      <c r="B193">
        <v>20</v>
      </c>
      <c r="C193">
        <v>-0.25736874956655098</v>
      </c>
      <c r="D193">
        <v>0.31696173660515897</v>
      </c>
      <c r="E193">
        <v>2.80846462481799E-3</v>
      </c>
      <c r="F193">
        <v>1.15781315000059E-4</v>
      </c>
      <c r="G193">
        <v>0.81241299949350099</v>
      </c>
      <c r="H193">
        <v>-4.9433196390069802E-2</v>
      </c>
      <c r="I193" s="11">
        <v>-5.3460886889491102</v>
      </c>
      <c r="J193" s="11">
        <v>0.33345344245466302</v>
      </c>
      <c r="K193" s="11">
        <v>-7.5345204878707296E-4</v>
      </c>
      <c r="L193">
        <v>-6.5506065916586298</v>
      </c>
      <c r="M193">
        <v>0.17568588265861201</v>
      </c>
      <c r="N193">
        <v>4.66468257457495E-2</v>
      </c>
      <c r="P193" s="15"/>
    </row>
    <row r="194" spans="1:16" customFormat="1" x14ac:dyDescent="0.25">
      <c r="A194" t="s">
        <v>264</v>
      </c>
      <c r="B194">
        <v>34</v>
      </c>
      <c r="C194">
        <v>-0.17721167008898001</v>
      </c>
      <c r="D194">
        <v>0.20217985635312299</v>
      </c>
      <c r="E194">
        <v>1.9983462985972301E-2</v>
      </c>
      <c r="F194">
        <v>-2.0295004189816799E-5</v>
      </c>
      <c r="G194">
        <v>0.92722586066065504</v>
      </c>
      <c r="H194">
        <v>-3.00386339882956E-2</v>
      </c>
      <c r="I194" s="11">
        <v>-2.74989749166564</v>
      </c>
      <c r="J194" s="11">
        <v>0.33489742097326097</v>
      </c>
      <c r="K194" s="11">
        <v>-1.24687197799833E-3</v>
      </c>
      <c r="L194">
        <v>-3.71441449609343</v>
      </c>
      <c r="M194">
        <v>0.217674021925822</v>
      </c>
      <c r="N194">
        <v>1.6754900904807801E-2</v>
      </c>
      <c r="P194" s="15"/>
    </row>
    <row r="195" spans="1:16" customFormat="1" x14ac:dyDescent="0.25">
      <c r="A195" t="s">
        <v>128</v>
      </c>
      <c r="B195">
        <v>33</v>
      </c>
      <c r="C195">
        <v>-0.53340002148341903</v>
      </c>
      <c r="D195">
        <v>2.7520368447667E-3</v>
      </c>
      <c r="E195">
        <v>0.224066309816147</v>
      </c>
      <c r="F195">
        <v>-4.60138389185759E-4</v>
      </c>
      <c r="G195">
        <v>0.14849412929923</v>
      </c>
      <c r="H195">
        <v>3.4866520123118999E-2</v>
      </c>
      <c r="I195" s="11">
        <v>-3.5618285082471801</v>
      </c>
      <c r="J195" s="11">
        <v>0.34019428299189097</v>
      </c>
      <c r="K195" s="11">
        <v>-1.8988621388973401E-3</v>
      </c>
      <c r="L195">
        <v>-6.6160287565299001</v>
      </c>
      <c r="M195">
        <v>7.1968394689444604E-2</v>
      </c>
      <c r="N195">
        <v>6.9451109162652805E-2</v>
      </c>
      <c r="P195" s="15"/>
    </row>
    <row r="196" spans="1:16" customFormat="1" x14ac:dyDescent="0.25">
      <c r="A196" t="s">
        <v>215</v>
      </c>
      <c r="B196">
        <v>11</v>
      </c>
      <c r="C196">
        <v>-0.14503689266323</v>
      </c>
      <c r="D196">
        <v>0.53563373245928603</v>
      </c>
      <c r="E196">
        <v>-5.6523835141460803E-2</v>
      </c>
      <c r="F196">
        <v>-2.0597633979266501E-5</v>
      </c>
      <c r="G196">
        <v>0.95742775481854703</v>
      </c>
      <c r="H196">
        <v>-9.9670548522144506E-2</v>
      </c>
      <c r="I196" s="11">
        <v>-4.11799340555815</v>
      </c>
      <c r="J196" s="11">
        <v>0.34230420584239302</v>
      </c>
      <c r="K196" s="11">
        <v>-5.55468062816589E-4</v>
      </c>
      <c r="L196">
        <v>-6.97300683681532</v>
      </c>
      <c r="M196">
        <v>0.21452264750699901</v>
      </c>
      <c r="N196">
        <v>6.4360866356029806E-2</v>
      </c>
      <c r="P196" s="15"/>
    </row>
    <row r="197" spans="1:16" customFormat="1" x14ac:dyDescent="0.25">
      <c r="A197" t="s">
        <v>80</v>
      </c>
      <c r="B197">
        <v>14</v>
      </c>
      <c r="C197">
        <v>-0.42339253597121401</v>
      </c>
      <c r="D197">
        <v>6.0789117407144301E-2</v>
      </c>
      <c r="E197">
        <v>0.186707557862131</v>
      </c>
      <c r="F197">
        <v>2.27128452993782E-4</v>
      </c>
      <c r="G197">
        <v>0.49693676088047301</v>
      </c>
      <c r="H197">
        <v>-3.7925617981603897E-2</v>
      </c>
      <c r="I197" s="11">
        <v>-4.13254939422887</v>
      </c>
      <c r="J197" s="11">
        <v>0.343659578133581</v>
      </c>
      <c r="K197" s="11">
        <v>-2.4466181757063499E-3</v>
      </c>
      <c r="L197">
        <v>-8.2664798361640095</v>
      </c>
      <c r="M197">
        <v>9.0679642160480994E-2</v>
      </c>
      <c r="N197">
        <v>0.14317159486797401</v>
      </c>
      <c r="P197" s="15"/>
    </row>
    <row r="198" spans="1:16" customFormat="1" x14ac:dyDescent="0.25">
      <c r="A198" t="s">
        <v>263</v>
      </c>
      <c r="B198">
        <v>13</v>
      </c>
      <c r="C198">
        <v>-3.50125944584391E-2</v>
      </c>
      <c r="D198">
        <v>0.86658998659671405</v>
      </c>
      <c r="E198">
        <v>-8.0680597141031402E-2</v>
      </c>
      <c r="F198">
        <v>6.6095536222474799E-4</v>
      </c>
      <c r="G198">
        <v>1.5492264412475301E-2</v>
      </c>
      <c r="H198">
        <v>0.34824193222642402</v>
      </c>
      <c r="I198" s="11">
        <v>-4.6421016309916698</v>
      </c>
      <c r="J198" s="11">
        <v>0.34731614480739798</v>
      </c>
      <c r="K198" s="11">
        <v>-3.3383413069425498E-3</v>
      </c>
      <c r="L198">
        <v>0.76048049951560404</v>
      </c>
      <c r="M198">
        <v>0.903648360055054</v>
      </c>
      <c r="N198">
        <v>-8.1955062071632501E-2</v>
      </c>
      <c r="P198" s="15"/>
    </row>
    <row r="199" spans="1:16" customFormat="1" x14ac:dyDescent="0.25">
      <c r="A199" t="s">
        <v>76</v>
      </c>
      <c r="B199">
        <v>25</v>
      </c>
      <c r="C199">
        <v>-0.32488238369054101</v>
      </c>
      <c r="D199">
        <v>6.8718267897016599E-2</v>
      </c>
      <c r="E199">
        <v>9.5258137134529006E-2</v>
      </c>
      <c r="F199">
        <v>-2.0999138894652801E-4</v>
      </c>
      <c r="G199">
        <v>0.51806173875779804</v>
      </c>
      <c r="H199">
        <v>-2.3317667258866599E-2</v>
      </c>
      <c r="I199" s="11">
        <v>-3.61810571657661</v>
      </c>
      <c r="J199" s="11">
        <v>0.35650743554460401</v>
      </c>
      <c r="K199" s="11">
        <v>-4.6663757098552904E-3</v>
      </c>
      <c r="L199">
        <v>-7.8491453063265997</v>
      </c>
      <c r="M199">
        <v>3.0180292747599698E-2</v>
      </c>
      <c r="N199">
        <v>0.147020084833553</v>
      </c>
      <c r="P199" s="15"/>
    </row>
    <row r="200" spans="1:16" customFormat="1" x14ac:dyDescent="0.25">
      <c r="A200" t="s">
        <v>46</v>
      </c>
      <c r="B200">
        <v>12</v>
      </c>
      <c r="C200">
        <v>0.60986031979414002</v>
      </c>
      <c r="D200">
        <v>8.8572836650207806E-2</v>
      </c>
      <c r="E200">
        <v>0.17186596230412901</v>
      </c>
      <c r="F200">
        <v>1.15582019295276E-3</v>
      </c>
      <c r="G200">
        <v>5.0837646251565297E-2</v>
      </c>
      <c r="H200">
        <v>0.240628430016158</v>
      </c>
      <c r="I200" s="11">
        <v>-6.4443988115482602</v>
      </c>
      <c r="J200" s="11">
        <v>0.35856237849658601</v>
      </c>
      <c r="K200" s="11">
        <v>-6.8724079717918897E-3</v>
      </c>
      <c r="L200">
        <v>-1.42227253919944</v>
      </c>
      <c r="M200">
        <v>0.87447344697432605</v>
      </c>
      <c r="N200">
        <v>-8.8322140470286498E-2</v>
      </c>
      <c r="P200" s="15"/>
    </row>
    <row r="201" spans="1:16" customFormat="1" x14ac:dyDescent="0.25">
      <c r="A201" t="s">
        <v>125</v>
      </c>
      <c r="B201">
        <v>35</v>
      </c>
      <c r="C201">
        <v>5.5051187946684402E-3</v>
      </c>
      <c r="D201">
        <v>0.96719274363339902</v>
      </c>
      <c r="E201">
        <v>-2.9359790298635099E-2</v>
      </c>
      <c r="F201">
        <v>1.14970721099296E-4</v>
      </c>
      <c r="G201">
        <v>0.59430407664804497</v>
      </c>
      <c r="H201">
        <v>-2.0732726206284201E-2</v>
      </c>
      <c r="I201" s="11">
        <v>-2.63692026094499</v>
      </c>
      <c r="J201" s="11">
        <v>0.37337403925458901</v>
      </c>
      <c r="K201" s="11">
        <v>-5.3512660035373001E-3</v>
      </c>
      <c r="L201">
        <v>-4.1717761040252199</v>
      </c>
      <c r="M201">
        <v>0.12485881391178601</v>
      </c>
      <c r="N201">
        <v>4.0464152421486599E-2</v>
      </c>
      <c r="P201" s="15"/>
    </row>
    <row r="202" spans="1:16" customFormat="1" x14ac:dyDescent="0.25">
      <c r="A202" t="s">
        <v>52</v>
      </c>
      <c r="B202">
        <v>22</v>
      </c>
      <c r="C202">
        <v>-0.53592250753906401</v>
      </c>
      <c r="D202">
        <v>2.1341396684253701E-2</v>
      </c>
      <c r="E202">
        <v>0.19082574338275499</v>
      </c>
      <c r="F202">
        <v>-6.1675587791438201E-4</v>
      </c>
      <c r="G202">
        <v>9.7349810307176293E-2</v>
      </c>
      <c r="H202">
        <v>8.3756972575758801E-2</v>
      </c>
      <c r="I202" s="11">
        <v>-3.78510338374184</v>
      </c>
      <c r="J202" s="11">
        <v>0.37354565890260699</v>
      </c>
      <c r="K202" s="11">
        <v>-7.9397391246334194E-3</v>
      </c>
      <c r="L202">
        <v>-10.3267093501762</v>
      </c>
      <c r="M202">
        <v>3.06613887886702E-2</v>
      </c>
      <c r="N202">
        <v>0.165732264365933</v>
      </c>
      <c r="P202" s="15"/>
    </row>
    <row r="203" spans="1:16" customFormat="1" x14ac:dyDescent="0.25">
      <c r="A203" t="s">
        <v>255</v>
      </c>
      <c r="B203">
        <v>17</v>
      </c>
      <c r="C203">
        <v>0.115901455767081</v>
      </c>
      <c r="D203">
        <v>0.69521269349010895</v>
      </c>
      <c r="E203">
        <v>-5.2035425163274203E-2</v>
      </c>
      <c r="F203">
        <v>2.82387989956834E-4</v>
      </c>
      <c r="G203">
        <v>0.47402424115526798</v>
      </c>
      <c r="H203">
        <v>-2.7958758777824701E-2</v>
      </c>
      <c r="I203" s="11">
        <v>-5.1937044834401398</v>
      </c>
      <c r="J203" s="11">
        <v>0.381865598081918</v>
      </c>
      <c r="K203" s="11">
        <v>-1.1386404672897799E-2</v>
      </c>
      <c r="L203">
        <v>-4.78614191300501</v>
      </c>
      <c r="M203">
        <v>0.55909566573032599</v>
      </c>
      <c r="N203">
        <v>-3.9375203453837E-2</v>
      </c>
      <c r="P203" s="15"/>
    </row>
    <row r="204" spans="1:16" customFormat="1" x14ac:dyDescent="0.25">
      <c r="A204" t="s">
        <v>185</v>
      </c>
      <c r="B204">
        <v>20</v>
      </c>
      <c r="C204">
        <v>-0.212838890620142</v>
      </c>
      <c r="D204">
        <v>0.25030005313057602</v>
      </c>
      <c r="E204">
        <v>1.9907737210766399E-2</v>
      </c>
      <c r="F204">
        <v>-1.10640887294402E-4</v>
      </c>
      <c r="G204">
        <v>0.73239960771922796</v>
      </c>
      <c r="H204">
        <v>-4.6002444361901797E-2</v>
      </c>
      <c r="I204" s="11">
        <v>-3.7236818325135399</v>
      </c>
      <c r="J204" s="11">
        <v>0.38468209745020399</v>
      </c>
      <c r="K204" s="11">
        <v>-1.05190030480513E-2</v>
      </c>
      <c r="L204">
        <v>-4.1329509481809499</v>
      </c>
      <c r="M204">
        <v>0.31070797996440702</v>
      </c>
      <c r="N204">
        <v>4.2199987678755999E-3</v>
      </c>
      <c r="P204" s="15"/>
    </row>
    <row r="205" spans="1:16" customFormat="1" x14ac:dyDescent="0.25">
      <c r="A205" t="s">
        <v>144</v>
      </c>
      <c r="B205">
        <v>17</v>
      </c>
      <c r="C205">
        <v>0.50294753806353498</v>
      </c>
      <c r="D205">
        <v>6.8697008449130098E-2</v>
      </c>
      <c r="E205">
        <v>0.141819776964136</v>
      </c>
      <c r="F205">
        <v>9.4167048329909999E-4</v>
      </c>
      <c r="G205">
        <v>8.1071030107671999E-2</v>
      </c>
      <c r="H205">
        <v>0.12673156692266499</v>
      </c>
      <c r="I205" s="11">
        <v>-5.2304102845277098</v>
      </c>
      <c r="J205" s="11">
        <v>0.386218716365128</v>
      </c>
      <c r="K205" s="11">
        <v>-1.2291365451067701E-2</v>
      </c>
      <c r="L205">
        <v>2.40393035615784</v>
      </c>
      <c r="M205">
        <v>0.67349284019675904</v>
      </c>
      <c r="N205">
        <v>-5.0405724942830202E-2</v>
      </c>
      <c r="P205" s="15"/>
    </row>
    <row r="206" spans="1:16" customFormat="1" x14ac:dyDescent="0.25">
      <c r="A206" t="s">
        <v>109</v>
      </c>
      <c r="B206">
        <v>32</v>
      </c>
      <c r="C206">
        <v>-0.24912659337694901</v>
      </c>
      <c r="D206">
        <v>0.14768209139337499</v>
      </c>
      <c r="E206">
        <v>3.6283338457259499E-2</v>
      </c>
      <c r="F206">
        <v>-2.6748124415733001E-4</v>
      </c>
      <c r="G206">
        <v>0.28481447523862102</v>
      </c>
      <c r="H206">
        <v>5.7351325081311799E-3</v>
      </c>
      <c r="I206" s="11">
        <v>-3.1372031662269202</v>
      </c>
      <c r="J206" s="11">
        <v>0.392489440977416</v>
      </c>
      <c r="K206" s="11">
        <v>-7.8087495794900699E-3</v>
      </c>
      <c r="L206">
        <v>-9.4012769685705599</v>
      </c>
      <c r="M206">
        <v>6.6827366981850999E-3</v>
      </c>
      <c r="N206">
        <v>0.18887289864967899</v>
      </c>
      <c r="P206" s="15"/>
    </row>
    <row r="207" spans="1:16" customFormat="1" x14ac:dyDescent="0.25">
      <c r="A207" t="s">
        <v>47</v>
      </c>
      <c r="B207">
        <v>39</v>
      </c>
      <c r="C207">
        <v>-0.34649665604100199</v>
      </c>
      <c r="D207">
        <v>1.7586046026205501E-2</v>
      </c>
      <c r="E207">
        <v>0.116888691455415</v>
      </c>
      <c r="F207">
        <v>-2.3372658789984501E-4</v>
      </c>
      <c r="G207">
        <v>0.251540181486124</v>
      </c>
      <c r="H207">
        <v>9.0383865083635308E-3</v>
      </c>
      <c r="I207" s="11">
        <v>-2.4645343512716198</v>
      </c>
      <c r="J207" s="11">
        <v>0.41353625717183201</v>
      </c>
      <c r="K207" s="11">
        <v>-8.1810775158603893E-3</v>
      </c>
      <c r="L207">
        <v>-6.7824109610483196</v>
      </c>
      <c r="M207">
        <v>2.56420358045144E-2</v>
      </c>
      <c r="N207">
        <v>0.1012883568601</v>
      </c>
      <c r="P207" s="15"/>
    </row>
    <row r="208" spans="1:16" customFormat="1" x14ac:dyDescent="0.25">
      <c r="A208" t="s">
        <v>104</v>
      </c>
      <c r="B208">
        <v>26</v>
      </c>
      <c r="C208">
        <v>-0.41846850082609299</v>
      </c>
      <c r="D208">
        <v>7.5374655981692504E-3</v>
      </c>
      <c r="E208">
        <v>0.222764265196539</v>
      </c>
      <c r="F208">
        <v>-1.4290676429212101E-4</v>
      </c>
      <c r="G208">
        <v>0.56789301782023505</v>
      </c>
      <c r="H208">
        <v>-2.6247201356866201E-2</v>
      </c>
      <c r="I208" s="11">
        <v>-2.5340978684351301</v>
      </c>
      <c r="J208" s="11">
        <v>0.41581334545718901</v>
      </c>
      <c r="K208" s="11">
        <v>-1.2277119399146001E-2</v>
      </c>
      <c r="L208">
        <v>-6.7513940063611404</v>
      </c>
      <c r="M208">
        <v>4.9015534505190798E-2</v>
      </c>
      <c r="N208">
        <v>0.112067822821525</v>
      </c>
      <c r="P208" s="15"/>
    </row>
    <row r="209" spans="1:16" customFormat="1" x14ac:dyDescent="0.25">
      <c r="A209" t="s">
        <v>173</v>
      </c>
      <c r="B209">
        <v>22</v>
      </c>
      <c r="C209">
        <v>3.0451546183157801E-2</v>
      </c>
      <c r="D209">
        <v>0.88781073996142301</v>
      </c>
      <c r="E209">
        <v>-4.6602778562063699E-2</v>
      </c>
      <c r="F209">
        <v>6.6799272829063197E-4</v>
      </c>
      <c r="G209">
        <v>5.9115379741471297E-2</v>
      </c>
      <c r="H209">
        <v>0.11937625345587501</v>
      </c>
      <c r="I209" s="11">
        <v>-3.9133262530772299</v>
      </c>
      <c r="J209" s="11">
        <v>0.422163111498987</v>
      </c>
      <c r="K209" s="11">
        <v>-1.52174018688773E-2</v>
      </c>
      <c r="L209">
        <v>-6.1651152426256299</v>
      </c>
      <c r="M209">
        <v>0.214056167731909</v>
      </c>
      <c r="N209">
        <v>2.8343004202079001E-2</v>
      </c>
      <c r="P209" s="15"/>
    </row>
    <row r="210" spans="1:16" customFormat="1" x14ac:dyDescent="0.25">
      <c r="A210" t="s">
        <v>68</v>
      </c>
      <c r="B210">
        <v>19</v>
      </c>
      <c r="C210">
        <v>-0.30287812921600399</v>
      </c>
      <c r="D210">
        <v>9.8107587297081106E-2</v>
      </c>
      <c r="E210">
        <v>9.7111592871546498E-2</v>
      </c>
      <c r="F210">
        <v>-3.7138430514793702E-4</v>
      </c>
      <c r="G210">
        <v>0.286738118093744</v>
      </c>
      <c r="H210">
        <v>1.0688786745556201E-2</v>
      </c>
      <c r="I210" s="11">
        <v>-3.3255357079402299</v>
      </c>
      <c r="J210" s="11">
        <v>0.42698615460818101</v>
      </c>
      <c r="K210" s="11">
        <v>-1.8190920723039499E-2</v>
      </c>
      <c r="L210">
        <v>-6.9201703352725996</v>
      </c>
      <c r="M210">
        <v>2.9935249507895299E-2</v>
      </c>
      <c r="N210">
        <v>0.19343114886632701</v>
      </c>
      <c r="P210" s="15"/>
    </row>
    <row r="211" spans="1:16" customFormat="1" x14ac:dyDescent="0.25">
      <c r="A211" t="s">
        <v>56</v>
      </c>
      <c r="B211">
        <v>21</v>
      </c>
      <c r="C211">
        <v>-2.13474931701979E-2</v>
      </c>
      <c r="D211">
        <v>0.92718973548571204</v>
      </c>
      <c r="E211">
        <v>-4.9550601016501397E-2</v>
      </c>
      <c r="F211">
        <v>5.3119533287017602E-4</v>
      </c>
      <c r="G211">
        <v>0.151600717393477</v>
      </c>
      <c r="H211">
        <v>5.5019552889832402E-2</v>
      </c>
      <c r="I211" s="11">
        <v>-3.3882245878335899</v>
      </c>
      <c r="J211" s="11">
        <v>0.43984483078203301</v>
      </c>
      <c r="K211" s="11">
        <v>-1.8369542322914899E-2</v>
      </c>
      <c r="L211">
        <v>-3.1796718723776598</v>
      </c>
      <c r="M211">
        <v>0.55480395229667101</v>
      </c>
      <c r="N211">
        <v>-3.1393197240315598E-2</v>
      </c>
      <c r="P211" s="15"/>
    </row>
    <row r="212" spans="1:16" customFormat="1" x14ac:dyDescent="0.25">
      <c r="A212" t="s">
        <v>16</v>
      </c>
      <c r="B212">
        <v>9</v>
      </c>
      <c r="C212">
        <v>-3.7274204339098997E-2</v>
      </c>
      <c r="D212">
        <v>0.89381274655699094</v>
      </c>
      <c r="E212">
        <v>-0.122336472776257</v>
      </c>
      <c r="F212">
        <v>4.7675521437492399E-4</v>
      </c>
      <c r="G212">
        <v>0.251461129291495</v>
      </c>
      <c r="H212">
        <v>5.5424574981454797E-2</v>
      </c>
      <c r="I212" s="11">
        <v>-6.9721010320822501</v>
      </c>
      <c r="J212" s="11">
        <v>0.44404882544854102</v>
      </c>
      <c r="K212" s="11">
        <v>-4.06875404507967E-2</v>
      </c>
      <c r="L212">
        <v>-3.6251076830879998</v>
      </c>
      <c r="M212">
        <v>0.52090938663683095</v>
      </c>
      <c r="N212">
        <v>-6.4999744577553906E-2</v>
      </c>
      <c r="P212" s="15"/>
    </row>
    <row r="213" spans="1:16" customFormat="1" x14ac:dyDescent="0.25">
      <c r="A213" t="s">
        <v>171</v>
      </c>
      <c r="B213">
        <v>15</v>
      </c>
      <c r="C213">
        <v>4.1554659498208697E-2</v>
      </c>
      <c r="D213">
        <v>0.88360500538902698</v>
      </c>
      <c r="E213">
        <v>-6.9730042948715501E-2</v>
      </c>
      <c r="F213">
        <v>1.03223832604577E-4</v>
      </c>
      <c r="G213">
        <v>0.80911830123223705</v>
      </c>
      <c r="H213">
        <v>-6.6810588457844294E-2</v>
      </c>
      <c r="I213" s="11">
        <v>-4.3421674444633398</v>
      </c>
      <c r="J213" s="11">
        <v>0.449270053891002</v>
      </c>
      <c r="K213" s="11">
        <v>-2.6977990997502501E-2</v>
      </c>
      <c r="L213">
        <v>-5.6860048433249499</v>
      </c>
      <c r="M213">
        <v>0.42841049434192002</v>
      </c>
      <c r="N213">
        <v>-2.28340610471192E-2</v>
      </c>
      <c r="P213" s="15"/>
    </row>
    <row r="214" spans="1:16" customFormat="1" x14ac:dyDescent="0.25">
      <c r="A214" s="8" t="s">
        <v>43</v>
      </c>
      <c r="B214">
        <v>25</v>
      </c>
      <c r="C214">
        <v>-0.35500614520235302</v>
      </c>
      <c r="D214">
        <v>0.14430703867990199</v>
      </c>
      <c r="E214">
        <v>4.8619945777119797E-2</v>
      </c>
      <c r="F214">
        <v>-3.1203155869563402E-4</v>
      </c>
      <c r="G214">
        <v>0.47499554932412502</v>
      </c>
      <c r="H214">
        <v>-1.9295314617038501E-2</v>
      </c>
      <c r="I214" s="11">
        <v>-3.88651188024809</v>
      </c>
      <c r="J214" s="11">
        <v>0.44949029206357</v>
      </c>
      <c r="K214" s="11">
        <v>-1.66275309290904E-2</v>
      </c>
      <c r="L214">
        <v>-9.3204169496413698</v>
      </c>
      <c r="M214">
        <v>0.10392147089494</v>
      </c>
      <c r="N214">
        <v>6.9146961146213104E-2</v>
      </c>
      <c r="P214" s="15"/>
    </row>
    <row r="215" spans="1:16" customFormat="1" x14ac:dyDescent="0.25">
      <c r="A215" t="s">
        <v>44</v>
      </c>
      <c r="B215">
        <v>18</v>
      </c>
      <c r="C215">
        <v>-9.4482421875006495E-2</v>
      </c>
      <c r="D215">
        <v>0.67010723020750795</v>
      </c>
      <c r="E215">
        <v>-4.7247366840905497E-2</v>
      </c>
      <c r="F215">
        <v>3.2059604575097998E-5</v>
      </c>
      <c r="G215">
        <v>0.91638933446112603</v>
      </c>
      <c r="H215">
        <v>-5.81168335135092E-2</v>
      </c>
      <c r="I215" s="11">
        <v>-3.2969236663539201</v>
      </c>
      <c r="J215" s="11">
        <v>0.46078523851654302</v>
      </c>
      <c r="K215" s="11">
        <v>-2.4502742292766801E-2</v>
      </c>
      <c r="L215">
        <v>-2.2444438975166601</v>
      </c>
      <c r="M215">
        <v>0.60465273484165605</v>
      </c>
      <c r="N215">
        <v>-4.1770793825943703E-2</v>
      </c>
      <c r="P215" s="15"/>
    </row>
    <row r="216" spans="1:16" customFormat="1" x14ac:dyDescent="0.25">
      <c r="A216" t="s">
        <v>106</v>
      </c>
      <c r="B216">
        <v>21</v>
      </c>
      <c r="C216">
        <v>-9.4425698262499094E-2</v>
      </c>
      <c r="D216">
        <v>0.68842759385535501</v>
      </c>
      <c r="E216">
        <v>-4.1380489879546199E-2</v>
      </c>
      <c r="F216">
        <v>2.38325952531219E-4</v>
      </c>
      <c r="G216">
        <v>0.58487791061768701</v>
      </c>
      <c r="H216">
        <v>-3.4059545650251898E-2</v>
      </c>
      <c r="I216" s="11">
        <v>-3.7907289807500901</v>
      </c>
      <c r="J216" s="11">
        <v>0.47549061674058801</v>
      </c>
      <c r="K216" s="11">
        <v>-2.2947315722996499E-2</v>
      </c>
      <c r="L216">
        <v>-6.2103035154165402</v>
      </c>
      <c r="M216">
        <v>0.23875696275604799</v>
      </c>
      <c r="N216">
        <v>2.2103049913997599E-2</v>
      </c>
      <c r="P216" s="15"/>
    </row>
    <row r="217" spans="1:16" customFormat="1" x14ac:dyDescent="0.25">
      <c r="A217" t="s">
        <v>249</v>
      </c>
      <c r="B217">
        <v>34</v>
      </c>
      <c r="C217">
        <v>3.5233409780276198E-2</v>
      </c>
      <c r="D217">
        <v>0.81457096409321705</v>
      </c>
      <c r="E217">
        <v>-2.8560938605443498E-2</v>
      </c>
      <c r="F217">
        <v>-5.76739172443355E-5</v>
      </c>
      <c r="G217">
        <v>0.809165386611438</v>
      </c>
      <c r="H217">
        <v>-2.84559563248983E-2</v>
      </c>
      <c r="I217" s="11">
        <v>-2.3624570176151498</v>
      </c>
      <c r="J217" s="11">
        <v>0.47652221536995598</v>
      </c>
      <c r="K217" s="11">
        <v>-1.4363077655842301E-2</v>
      </c>
      <c r="L217">
        <v>-4.5345008539849596</v>
      </c>
      <c r="M217">
        <v>0.14223850845428801</v>
      </c>
      <c r="N217">
        <v>3.5742950721146902E-2</v>
      </c>
      <c r="P217" s="15"/>
    </row>
    <row r="218" spans="1:16" customFormat="1" x14ac:dyDescent="0.25">
      <c r="A218" t="s">
        <v>53</v>
      </c>
      <c r="B218">
        <v>10</v>
      </c>
      <c r="C218">
        <v>-0.110579276584184</v>
      </c>
      <c r="D218">
        <v>0.78753972676413397</v>
      </c>
      <c r="E218">
        <v>-0.10167346048136799</v>
      </c>
      <c r="F218">
        <v>2.2454930624816099E-4</v>
      </c>
      <c r="G218">
        <v>0.71899911128839</v>
      </c>
      <c r="H218">
        <v>-9.4347062108814897E-2</v>
      </c>
      <c r="I218" s="11">
        <v>-5.9783187316789101</v>
      </c>
      <c r="J218" s="11">
        <v>0.47926180461184298</v>
      </c>
      <c r="K218" s="11">
        <v>-4.7693292329891397E-2</v>
      </c>
      <c r="L218">
        <v>-5.1588959019295499</v>
      </c>
      <c r="M218">
        <v>0.52003583073801896</v>
      </c>
      <c r="N218">
        <v>-5.84128518391034E-2</v>
      </c>
      <c r="P218" s="15"/>
    </row>
    <row r="219" spans="1:16" customFormat="1" x14ac:dyDescent="0.25">
      <c r="A219" t="s">
        <v>29</v>
      </c>
      <c r="B219">
        <v>14</v>
      </c>
      <c r="C219">
        <v>-0.11319897718861099</v>
      </c>
      <c r="D219">
        <v>0.73236695952674902</v>
      </c>
      <c r="E219">
        <v>-6.6902683958920198E-2</v>
      </c>
      <c r="F219">
        <v>-4.0565171683424499E-4</v>
      </c>
      <c r="G219">
        <v>0.54356377518582899</v>
      </c>
      <c r="H219">
        <v>-4.5626692025206202E-2</v>
      </c>
      <c r="I219" s="11">
        <v>-5.1790593819121504</v>
      </c>
      <c r="J219" s="11">
        <v>0.48040155879913099</v>
      </c>
      <c r="K219" s="11">
        <v>-3.4904172055710399E-2</v>
      </c>
      <c r="L219">
        <v>-4.3528184771327201</v>
      </c>
      <c r="M219">
        <v>0.55494695131559801</v>
      </c>
      <c r="N219">
        <v>-4.7336662583631998E-2</v>
      </c>
      <c r="P219" s="15"/>
    </row>
    <row r="220" spans="1:16" customFormat="1" x14ac:dyDescent="0.25">
      <c r="A220" t="s">
        <v>41</v>
      </c>
      <c r="B220">
        <v>26</v>
      </c>
      <c r="C220">
        <v>-0.39060334840190197</v>
      </c>
      <c r="D220">
        <v>5.5845536580826298E-2</v>
      </c>
      <c r="E220">
        <v>0.10413164822143101</v>
      </c>
      <c r="F220">
        <v>3.9094896206665899E-4</v>
      </c>
      <c r="G220">
        <v>0.34673116438828699</v>
      </c>
      <c r="H220">
        <v>-3.0970951090487598E-3</v>
      </c>
      <c r="I220" s="11">
        <v>-2.9378587638499698</v>
      </c>
      <c r="J220" s="11">
        <v>0.481536095544361</v>
      </c>
      <c r="K220" s="11">
        <v>-1.9187684142818E-2</v>
      </c>
      <c r="L220">
        <v>-3.97514387115692</v>
      </c>
      <c r="M220">
        <v>0.328214212266007</v>
      </c>
      <c r="N220">
        <v>-2.1384824460812801E-4</v>
      </c>
      <c r="P220" s="15"/>
    </row>
    <row r="221" spans="1:16" customFormat="1" x14ac:dyDescent="0.25">
      <c r="A221" t="s">
        <v>176</v>
      </c>
      <c r="B221">
        <v>22</v>
      </c>
      <c r="C221">
        <v>-0.42423807702116201</v>
      </c>
      <c r="D221">
        <v>1.3038439406984599E-2</v>
      </c>
      <c r="E221">
        <v>0.22421915797017999</v>
      </c>
      <c r="F221">
        <v>-5.1411082056477898E-5</v>
      </c>
      <c r="G221">
        <v>0.85801436402589104</v>
      </c>
      <c r="H221">
        <v>-4.5985196585438801E-2</v>
      </c>
      <c r="I221" s="11">
        <v>-2.2851029733549999</v>
      </c>
      <c r="J221" s="11">
        <v>0.48512838532092101</v>
      </c>
      <c r="K221" s="11">
        <v>-2.3017769555916799E-2</v>
      </c>
      <c r="L221">
        <v>-9.0982261040280399</v>
      </c>
      <c r="M221">
        <v>6.9091247858880898E-3</v>
      </c>
      <c r="N221">
        <v>0.26585025408894503</v>
      </c>
      <c r="P221" s="15"/>
    </row>
    <row r="222" spans="1:16" customFormat="1" x14ac:dyDescent="0.25">
      <c r="A222" t="s">
        <v>24</v>
      </c>
      <c r="B222">
        <v>33</v>
      </c>
      <c r="C222">
        <v>-0.38228152001299598</v>
      </c>
      <c r="D222">
        <v>8.1527049980836507E-3</v>
      </c>
      <c r="E222">
        <v>0.17415265662155899</v>
      </c>
      <c r="F222">
        <v>-2.8262530876745599E-4</v>
      </c>
      <c r="G222">
        <v>0.40917964571993298</v>
      </c>
      <c r="H222">
        <v>-9.1921310687310704E-3</v>
      </c>
      <c r="I222" s="11">
        <v>-2.3789836709303098</v>
      </c>
      <c r="J222" s="11">
        <v>0.50542872763395097</v>
      </c>
      <c r="K222" s="11">
        <v>-1.6833835140116299E-2</v>
      </c>
      <c r="L222">
        <v>-5.23496731007259</v>
      </c>
      <c r="M222">
        <v>8.3340326416657298E-2</v>
      </c>
      <c r="N222">
        <v>6.2366074765698103E-2</v>
      </c>
      <c r="P222" s="15"/>
    </row>
    <row r="223" spans="1:16" customFormat="1" x14ac:dyDescent="0.25">
      <c r="A223" t="s">
        <v>205</v>
      </c>
      <c r="B223">
        <v>19</v>
      </c>
      <c r="C223">
        <v>0.29809003522098998</v>
      </c>
      <c r="D223">
        <v>0.26027993785453402</v>
      </c>
      <c r="E223">
        <v>1.8139583960251299E-2</v>
      </c>
      <c r="F223">
        <v>5.0674539938747303E-4</v>
      </c>
      <c r="G223">
        <v>0.205626087576981</v>
      </c>
      <c r="H223">
        <v>3.6724688881323402E-2</v>
      </c>
      <c r="I223" s="11">
        <v>-4.4235490808838902</v>
      </c>
      <c r="J223" s="11">
        <v>0.52116538204576102</v>
      </c>
      <c r="K223" s="11">
        <v>-3.1030602657313298E-2</v>
      </c>
      <c r="L223">
        <v>6.9749514555113903</v>
      </c>
      <c r="M223">
        <v>0.211042480481756</v>
      </c>
      <c r="N223">
        <v>3.4649214449462902E-2</v>
      </c>
      <c r="P223" s="15"/>
    </row>
    <row r="224" spans="1:16" customFormat="1" x14ac:dyDescent="0.25">
      <c r="A224" t="s">
        <v>164</v>
      </c>
      <c r="B224">
        <v>20</v>
      </c>
      <c r="C224">
        <v>3.4002347643693198E-2</v>
      </c>
      <c r="D224">
        <v>0.85710548248943896</v>
      </c>
      <c r="E224">
        <v>-5.0789116481095901E-2</v>
      </c>
      <c r="F224">
        <v>8.2288132043984303E-5</v>
      </c>
      <c r="G224">
        <v>0.77480649005027902</v>
      </c>
      <c r="H224">
        <v>-4.7986446862033003E-2</v>
      </c>
      <c r="I224" s="11">
        <v>-2.13944111201045</v>
      </c>
      <c r="J224" s="11">
        <v>0.52449283218967602</v>
      </c>
      <c r="K224" s="11">
        <v>-2.9844451674531501E-2</v>
      </c>
      <c r="L224">
        <v>3.6107432876960699</v>
      </c>
      <c r="M224">
        <v>0.288470676569273</v>
      </c>
      <c r="N224">
        <v>9.5355620835811897E-3</v>
      </c>
      <c r="P224" s="15"/>
    </row>
    <row r="225" spans="1:16" customFormat="1" x14ac:dyDescent="0.25">
      <c r="A225" t="s">
        <v>119</v>
      </c>
      <c r="B225">
        <v>33</v>
      </c>
      <c r="C225">
        <v>-0.12976901116013501</v>
      </c>
      <c r="D225">
        <v>0.44992423122706399</v>
      </c>
      <c r="E225">
        <v>-1.2732762569663599E-2</v>
      </c>
      <c r="F225">
        <v>-1.18287141487178E-4</v>
      </c>
      <c r="G225">
        <v>0.63233700313772201</v>
      </c>
      <c r="H225">
        <v>-2.37842594870314E-2</v>
      </c>
      <c r="I225" s="11">
        <v>-2.8509980188668398</v>
      </c>
      <c r="J225" s="11">
        <v>0.52667081829305595</v>
      </c>
      <c r="K225" s="11">
        <v>-1.8213195269471998E-2</v>
      </c>
      <c r="L225">
        <v>-2.7782463348791402</v>
      </c>
      <c r="M225">
        <v>0.43553539280388098</v>
      </c>
      <c r="N225">
        <v>-1.1538512396158E-2</v>
      </c>
      <c r="P225" s="15"/>
    </row>
    <row r="226" spans="1:16" customFormat="1" x14ac:dyDescent="0.25">
      <c r="A226" t="s">
        <v>256</v>
      </c>
      <c r="B226">
        <v>21</v>
      </c>
      <c r="C226">
        <v>-0.320240130980527</v>
      </c>
      <c r="D226">
        <v>8.5243974197495395E-2</v>
      </c>
      <c r="E226">
        <v>9.7879166580442906E-2</v>
      </c>
      <c r="F226">
        <v>-3.5320131416275699E-4</v>
      </c>
      <c r="G226">
        <v>0.31037120988755101</v>
      </c>
      <c r="H226">
        <v>3.9528760383250603E-3</v>
      </c>
      <c r="I226" s="11">
        <v>-2.72599554088844</v>
      </c>
      <c r="J226" s="11">
        <v>0.53212367568905505</v>
      </c>
      <c r="K226" s="11">
        <v>-2.9198596498281298E-2</v>
      </c>
      <c r="L226">
        <v>-8.7580058457563208</v>
      </c>
      <c r="M226">
        <v>5.8730126493086399E-2</v>
      </c>
      <c r="N226">
        <v>0.125675082652732</v>
      </c>
      <c r="P226" s="15"/>
    </row>
    <row r="227" spans="1:16" customFormat="1" x14ac:dyDescent="0.25">
      <c r="A227" t="s">
        <v>124</v>
      </c>
      <c r="B227">
        <v>23</v>
      </c>
      <c r="C227">
        <v>-0.209540510466247</v>
      </c>
      <c r="D227">
        <v>0.35796749995416799</v>
      </c>
      <c r="E227">
        <v>-5.1758669235246703E-3</v>
      </c>
      <c r="F227">
        <v>-1.3300456429788101E-4</v>
      </c>
      <c r="G227">
        <v>0.72091318785323599</v>
      </c>
      <c r="H227">
        <v>-3.9269067644089897E-2</v>
      </c>
      <c r="I227" s="11">
        <v>-3.66222226968606</v>
      </c>
      <c r="J227" s="11">
        <v>0.56333887765832302</v>
      </c>
      <c r="K227" s="11">
        <v>-2.9345934624568099E-2</v>
      </c>
      <c r="L227">
        <v>-10.604846886576</v>
      </c>
      <c r="M227">
        <v>3.4301752182593202E-2</v>
      </c>
      <c r="N227">
        <v>0.15105563078759701</v>
      </c>
      <c r="P227" s="15"/>
    </row>
    <row r="228" spans="1:16" customFormat="1" x14ac:dyDescent="0.25">
      <c r="A228" t="s">
        <v>178</v>
      </c>
      <c r="B228">
        <v>16</v>
      </c>
      <c r="C228">
        <v>0.306636214329712</v>
      </c>
      <c r="D228">
        <v>0.11900845849486399</v>
      </c>
      <c r="E228">
        <v>9.7774050855981801E-2</v>
      </c>
      <c r="F228">
        <v>3.00786827659527E-4</v>
      </c>
      <c r="G228">
        <v>0.232567331688081</v>
      </c>
      <c r="H228">
        <v>3.30976043398351E-2</v>
      </c>
      <c r="I228" s="11">
        <v>-2.8036902007600499</v>
      </c>
      <c r="J228" s="11">
        <v>0.58302170939862996</v>
      </c>
      <c r="K228" s="11">
        <v>-4.4739521549063403E-2</v>
      </c>
      <c r="L228">
        <v>2.2885545691350999</v>
      </c>
      <c r="M228">
        <v>0.74872300096577404</v>
      </c>
      <c r="N228">
        <v>-5.9149785113043599E-2</v>
      </c>
      <c r="P228" s="15"/>
    </row>
    <row r="229" spans="1:16" customFormat="1" x14ac:dyDescent="0.25">
      <c r="A229" t="s">
        <v>140</v>
      </c>
      <c r="B229">
        <v>9</v>
      </c>
      <c r="C229">
        <v>3.5036714003502403E-2</v>
      </c>
      <c r="D229">
        <v>0.89292568241636605</v>
      </c>
      <c r="E229">
        <v>-0.12229156980564999</v>
      </c>
      <c r="F229">
        <v>1.52723180650248E-4</v>
      </c>
      <c r="G229">
        <v>0.66436094779173205</v>
      </c>
      <c r="H229">
        <v>-9.71753687411199E-2</v>
      </c>
      <c r="I229" s="11">
        <v>-8.7323274325768807</v>
      </c>
      <c r="J229" s="11">
        <v>0.59175388852088795</v>
      </c>
      <c r="K229" s="11">
        <v>-8.27746009016843E-2</v>
      </c>
      <c r="L229">
        <v>10.637645616186401</v>
      </c>
      <c r="M229">
        <v>0.425604378449568</v>
      </c>
      <c r="N229">
        <v>-3.3932655539062703E-2</v>
      </c>
      <c r="P229" s="15"/>
    </row>
    <row r="230" spans="1:16" customFormat="1" x14ac:dyDescent="0.25">
      <c r="A230" t="s">
        <v>12</v>
      </c>
      <c r="B230">
        <v>17</v>
      </c>
      <c r="C230">
        <v>8.3352957945489206E-2</v>
      </c>
      <c r="D230">
        <v>0.64146261562518203</v>
      </c>
      <c r="E230">
        <v>-4.7747989192779901E-2</v>
      </c>
      <c r="F230">
        <v>3.5056988325963699E-4</v>
      </c>
      <c r="G230">
        <v>0.143790471257735</v>
      </c>
      <c r="H230">
        <v>7.4220050547386202E-2</v>
      </c>
      <c r="I230" s="11">
        <v>-2.0932302786716201</v>
      </c>
      <c r="J230" s="11">
        <v>0.608888576189898</v>
      </c>
      <c r="K230" s="11">
        <v>-4.4714924387933903E-2</v>
      </c>
      <c r="L230">
        <v>0.872878534775682</v>
      </c>
      <c r="M230">
        <v>0.84328260331420901</v>
      </c>
      <c r="N230">
        <v>-5.9825643339428601E-2</v>
      </c>
      <c r="P230" s="15"/>
    </row>
    <row r="231" spans="1:16" customFormat="1" x14ac:dyDescent="0.25">
      <c r="A231" t="s">
        <v>206</v>
      </c>
      <c r="B231">
        <v>27</v>
      </c>
      <c r="C231">
        <v>-0.123058126262652</v>
      </c>
      <c r="D231">
        <v>0.48106132675232499</v>
      </c>
      <c r="E231">
        <v>-1.8443833584222101E-2</v>
      </c>
      <c r="F231">
        <v>-2.40303178871219E-4</v>
      </c>
      <c r="G231">
        <v>0.423072193807426</v>
      </c>
      <c r="H231">
        <v>-1.2658365904405101E-2</v>
      </c>
      <c r="I231" s="11">
        <v>-1.6354910629936299</v>
      </c>
      <c r="J231" s="11">
        <v>0.61447207162667306</v>
      </c>
      <c r="K231" s="11">
        <v>-2.8182659919791599E-2</v>
      </c>
      <c r="L231">
        <v>-2.7325140418106302</v>
      </c>
      <c r="M231">
        <v>0.455747300540296</v>
      </c>
      <c r="N231">
        <v>-1.6056414458687E-2</v>
      </c>
      <c r="P231" s="15"/>
    </row>
    <row r="232" spans="1:16" customFormat="1" x14ac:dyDescent="0.25">
      <c r="A232" t="s">
        <v>34</v>
      </c>
      <c r="B232">
        <v>34</v>
      </c>
      <c r="C232">
        <v>-0.29269861494826299</v>
      </c>
      <c r="D232">
        <v>7.5662394659662601E-3</v>
      </c>
      <c r="E232">
        <v>0.17266679032919999</v>
      </c>
      <c r="F232">
        <v>-1.92110010381201E-4</v>
      </c>
      <c r="G232">
        <v>0.23291514292180801</v>
      </c>
      <c r="H232">
        <v>1.3826623359576899E-2</v>
      </c>
      <c r="I232" s="11">
        <v>-0.94944207831411898</v>
      </c>
      <c r="J232" s="11">
        <v>0.66996353993158897</v>
      </c>
      <c r="K232" s="11">
        <v>-2.4561374962081901E-2</v>
      </c>
      <c r="L232">
        <v>-4.5757131573351097</v>
      </c>
      <c r="M232">
        <v>4.4789870213338301E-2</v>
      </c>
      <c r="N232">
        <v>8.97227788429764E-2</v>
      </c>
      <c r="P232" s="15"/>
    </row>
    <row r="233" spans="1:16" customFormat="1" x14ac:dyDescent="0.25">
      <c r="A233" t="s">
        <v>150</v>
      </c>
      <c r="B233">
        <v>9</v>
      </c>
      <c r="C233">
        <v>0.116988926501808</v>
      </c>
      <c r="D233">
        <v>0.78150827075309304</v>
      </c>
      <c r="E233">
        <v>-0.11354590576724</v>
      </c>
      <c r="F233">
        <v>2.7819723752105002E-4</v>
      </c>
      <c r="G233">
        <v>0.64675813992306497</v>
      </c>
      <c r="H233">
        <v>-9.4007153201531204E-2</v>
      </c>
      <c r="I233" s="11">
        <v>-2.9764969231191301</v>
      </c>
      <c r="J233" s="11">
        <v>0.67289404646957895</v>
      </c>
      <c r="K233" s="11">
        <v>-9.8640584597199404E-2</v>
      </c>
      <c r="L233">
        <v>-5.9941750629722996</v>
      </c>
      <c r="M233">
        <v>0.45962606987280402</v>
      </c>
      <c r="N233">
        <v>-4.6095712760526403E-2</v>
      </c>
      <c r="P233" s="15"/>
    </row>
    <row r="234" spans="1:16" customFormat="1" x14ac:dyDescent="0.25">
      <c r="A234" t="s">
        <v>67</v>
      </c>
      <c r="B234">
        <v>20</v>
      </c>
      <c r="C234">
        <v>0.321757322175732</v>
      </c>
      <c r="D234">
        <v>0.15239772468134899</v>
      </c>
      <c r="E234">
        <v>5.7619505448902202E-2</v>
      </c>
      <c r="F234">
        <v>1.37962088951917E-4</v>
      </c>
      <c r="G234">
        <v>0.71338986042758701</v>
      </c>
      <c r="H234">
        <v>-4.4985898276500097E-2</v>
      </c>
      <c r="I234" s="11">
        <v>-2.0153792979915601</v>
      </c>
      <c r="J234" s="11">
        <v>0.67410711214197705</v>
      </c>
      <c r="K234" s="11">
        <v>-4.2621605658271999E-2</v>
      </c>
      <c r="L234">
        <v>2.45516060828189</v>
      </c>
      <c r="M234">
        <v>0.60942000716328004</v>
      </c>
      <c r="N234">
        <v>-3.7889863798260301E-2</v>
      </c>
      <c r="P234" s="15"/>
    </row>
    <row r="235" spans="1:16" customFormat="1" x14ac:dyDescent="0.25">
      <c r="A235" t="s">
        <v>57</v>
      </c>
      <c r="B235">
        <v>28</v>
      </c>
      <c r="C235">
        <v>2.1525729150015702E-2</v>
      </c>
      <c r="D235">
        <v>0.897205714086596</v>
      </c>
      <c r="E235">
        <v>-3.63841991665328E-2</v>
      </c>
      <c r="F235">
        <v>1.8518883672672299E-5</v>
      </c>
      <c r="G235">
        <v>0.95015687054161302</v>
      </c>
      <c r="H235">
        <v>-3.6884162539285899E-2</v>
      </c>
      <c r="I235" s="11">
        <v>-1.4708592039556501</v>
      </c>
      <c r="J235" s="11">
        <v>0.68027536903722396</v>
      </c>
      <c r="K235" s="11">
        <v>-3.0414034307859401E-2</v>
      </c>
      <c r="L235">
        <v>0.85391328471988903</v>
      </c>
      <c r="M235">
        <v>0.82120099078327602</v>
      </c>
      <c r="N235">
        <v>-3.5040531790244203E-2</v>
      </c>
      <c r="P235" s="15"/>
    </row>
    <row r="236" spans="1:16" customFormat="1" x14ac:dyDescent="0.25">
      <c r="A236" t="s">
        <v>115</v>
      </c>
      <c r="B236">
        <v>29</v>
      </c>
      <c r="C236">
        <v>-0.26632076710889002</v>
      </c>
      <c r="D236">
        <v>8.5190865925660497E-2</v>
      </c>
      <c r="E236">
        <v>7.0044003296446805E-2</v>
      </c>
      <c r="F236">
        <v>-6.3701769799505903E-4</v>
      </c>
      <c r="G236">
        <v>1.8321623074931001E-2</v>
      </c>
      <c r="H236">
        <v>0.153954230705241</v>
      </c>
      <c r="I236" s="11">
        <v>-1.4971214596758999</v>
      </c>
      <c r="J236" s="11">
        <v>0.68300892705053395</v>
      </c>
      <c r="K236" s="11">
        <v>-2.9453866221645301E-2</v>
      </c>
      <c r="L236">
        <v>-5.2228032723786901</v>
      </c>
      <c r="M236">
        <v>0.101072657672004</v>
      </c>
      <c r="N236">
        <v>6.0721275417145899E-2</v>
      </c>
      <c r="P236" s="15"/>
    </row>
    <row r="237" spans="1:16" customFormat="1" x14ac:dyDescent="0.25">
      <c r="A237" t="s">
        <v>253</v>
      </c>
      <c r="B237">
        <v>14</v>
      </c>
      <c r="C237">
        <v>1.6834365325078399E-2</v>
      </c>
      <c r="D237">
        <v>0.91592276911733805</v>
      </c>
      <c r="E237">
        <v>-7.5964067679557198E-2</v>
      </c>
      <c r="F237">
        <v>3.0058514108907502E-4</v>
      </c>
      <c r="G237">
        <v>0.40789173951017399</v>
      </c>
      <c r="H237">
        <v>-1.9555330533319801E-2</v>
      </c>
      <c r="I237" s="11">
        <v>-1.49343249565164</v>
      </c>
      <c r="J237" s="11">
        <v>0.70606605937941402</v>
      </c>
      <c r="K237" s="11">
        <v>-6.4748279567580697E-2</v>
      </c>
      <c r="L237">
        <v>-1.58588548075058</v>
      </c>
      <c r="M237">
        <v>0.621223041336462</v>
      </c>
      <c r="N237">
        <v>-5.61102770507056E-2</v>
      </c>
      <c r="P237" s="15"/>
    </row>
    <row r="238" spans="1:16" customFormat="1" x14ac:dyDescent="0.25">
      <c r="A238" t="s">
        <v>174</v>
      </c>
      <c r="B238">
        <v>21</v>
      </c>
      <c r="C238">
        <v>-0.11340227380192899</v>
      </c>
      <c r="D238">
        <v>0.45164785166452798</v>
      </c>
      <c r="E238">
        <v>-1.9945854790610801E-2</v>
      </c>
      <c r="F238">
        <v>1.3801608293115E-5</v>
      </c>
      <c r="G238">
        <v>0.96524860313588601</v>
      </c>
      <c r="H238">
        <v>-4.98978284223228E-2</v>
      </c>
      <c r="I238" s="11">
        <v>-1.50564542755835</v>
      </c>
      <c r="J238" s="11">
        <v>0.71159939139822703</v>
      </c>
      <c r="K238" s="11">
        <v>-4.2668297689796297E-2</v>
      </c>
      <c r="L238">
        <v>-2.1152174213914798</v>
      </c>
      <c r="M238">
        <v>0.52664488533043796</v>
      </c>
      <c r="N238">
        <v>-2.86433841278835E-2</v>
      </c>
      <c r="P238" s="15"/>
    </row>
    <row r="239" spans="1:16" customFormat="1" x14ac:dyDescent="0.25">
      <c r="A239" t="s">
        <v>228</v>
      </c>
      <c r="B239">
        <v>24</v>
      </c>
      <c r="C239">
        <v>-0.37392060173612801</v>
      </c>
      <c r="D239">
        <v>6.7759473725950495E-2</v>
      </c>
      <c r="E239">
        <v>0.100261535876932</v>
      </c>
      <c r="F239">
        <v>-4.99229883237915E-4</v>
      </c>
      <c r="G239">
        <v>0.268126711407147</v>
      </c>
      <c r="H239">
        <v>1.18531200328686E-2</v>
      </c>
      <c r="I239" s="11">
        <v>-1.54351097480863</v>
      </c>
      <c r="J239" s="11">
        <v>0.71340699629879201</v>
      </c>
      <c r="K239" s="11">
        <v>-3.7242453573648901E-2</v>
      </c>
      <c r="L239">
        <v>-7.1662978245520099</v>
      </c>
      <c r="M239">
        <v>8.4721200670576494E-2</v>
      </c>
      <c r="N239">
        <v>8.5576039990744299E-2</v>
      </c>
      <c r="P239" s="15"/>
    </row>
    <row r="240" spans="1:16" customFormat="1" x14ac:dyDescent="0.25">
      <c r="A240" t="s">
        <v>146</v>
      </c>
      <c r="B240">
        <v>24</v>
      </c>
      <c r="C240">
        <v>-0.12989805496736301</v>
      </c>
      <c r="D240">
        <v>0.50251094676505903</v>
      </c>
      <c r="E240">
        <v>-2.28386441493749E-2</v>
      </c>
      <c r="F240">
        <v>-3.3828797700103003E-5</v>
      </c>
      <c r="G240">
        <v>0.92154142337893197</v>
      </c>
      <c r="H240">
        <v>-4.30285804395278E-2</v>
      </c>
      <c r="I240" s="11">
        <v>-1.5275011056683101</v>
      </c>
      <c r="J240" s="11">
        <v>0.72006415603081797</v>
      </c>
      <c r="K240" s="11">
        <v>-3.75405190410492E-2</v>
      </c>
      <c r="L240">
        <v>-0.28965999242115498</v>
      </c>
      <c r="M240">
        <v>0.94746082758332295</v>
      </c>
      <c r="N240">
        <v>-4.3276950340350999E-2</v>
      </c>
      <c r="P240" s="15"/>
    </row>
    <row r="241" spans="1:16" customFormat="1" x14ac:dyDescent="0.25">
      <c r="A241" t="s">
        <v>61</v>
      </c>
      <c r="B241">
        <v>23</v>
      </c>
      <c r="C241">
        <v>-0.69111402664049504</v>
      </c>
      <c r="D241">
        <v>3.7269136003316799E-3</v>
      </c>
      <c r="E241">
        <v>0.29278262903405899</v>
      </c>
      <c r="F241">
        <v>-3.0421082626535102E-4</v>
      </c>
      <c r="G241">
        <v>0.41854337965347599</v>
      </c>
      <c r="H241">
        <v>-1.4123294464800901E-2</v>
      </c>
      <c r="I241" s="11">
        <v>-1.7816026912826699</v>
      </c>
      <c r="J241" s="11">
        <v>0.72937588890376803</v>
      </c>
      <c r="K241" s="11">
        <v>-3.9652539042895202E-2</v>
      </c>
      <c r="L241">
        <v>-5.0777667390326604</v>
      </c>
      <c r="M241">
        <v>0.40788381489041198</v>
      </c>
      <c r="N241">
        <v>-1.2683462273426E-2</v>
      </c>
      <c r="P241" s="15"/>
    </row>
    <row r="242" spans="1:16" customFormat="1" x14ac:dyDescent="0.25">
      <c r="A242" t="s">
        <v>230</v>
      </c>
      <c r="B242">
        <v>16</v>
      </c>
      <c r="C242">
        <v>6.3362482473618698E-2</v>
      </c>
      <c r="D242">
        <v>0.68277712484937603</v>
      </c>
      <c r="E242">
        <v>-5.4458486249113799E-2</v>
      </c>
      <c r="F242">
        <v>3.2633589391390901E-4</v>
      </c>
      <c r="G242">
        <v>0.183413945487932</v>
      </c>
      <c r="H242">
        <v>5.5781590664729798E-2</v>
      </c>
      <c r="I242" s="11">
        <v>-1.35788735459844</v>
      </c>
      <c r="J242" s="11">
        <v>0.73249882999681803</v>
      </c>
      <c r="K242" s="11">
        <v>-5.8112085835901897E-2</v>
      </c>
      <c r="L242">
        <v>0.927326706771333</v>
      </c>
      <c r="M242">
        <v>0.82350195045006802</v>
      </c>
      <c r="N242">
        <v>-6.3015494552659798E-2</v>
      </c>
      <c r="P242" s="15"/>
    </row>
    <row r="243" spans="1:16" customFormat="1" x14ac:dyDescent="0.25">
      <c r="A243" t="s">
        <v>137</v>
      </c>
      <c r="B243">
        <v>16</v>
      </c>
      <c r="C243">
        <v>-0.42246212977616598</v>
      </c>
      <c r="D243">
        <v>9.6556369892560695E-2</v>
      </c>
      <c r="E243">
        <v>0.118116014183816</v>
      </c>
      <c r="F243">
        <v>2.6098124165983198E-4</v>
      </c>
      <c r="G243">
        <v>0.45621315003936302</v>
      </c>
      <c r="H243">
        <v>-2.6626169485038501E-2</v>
      </c>
      <c r="I243" s="11">
        <v>-1.81471519526064</v>
      </c>
      <c r="J243" s="11">
        <v>0.74580500261421601</v>
      </c>
      <c r="K243" s="11">
        <v>-5.8968570044823497E-2</v>
      </c>
      <c r="L243">
        <v>0.75257109137912603</v>
      </c>
      <c r="M243">
        <v>0.90977952438179599</v>
      </c>
      <c r="N243">
        <v>-6.5723046102300398E-2</v>
      </c>
      <c r="P243" s="15"/>
    </row>
    <row r="244" spans="1:16" customFormat="1" x14ac:dyDescent="0.25">
      <c r="A244" t="s">
        <v>276</v>
      </c>
      <c r="B244">
        <v>14</v>
      </c>
      <c r="C244">
        <v>-5.9656000725158399E-2</v>
      </c>
      <c r="D244">
        <v>0.786759706559783</v>
      </c>
      <c r="E244">
        <v>-7.0641748713018607E-2</v>
      </c>
      <c r="F244">
        <v>2.2522636641377099E-4</v>
      </c>
      <c r="G244">
        <v>0.62157265854122201</v>
      </c>
      <c r="H244">
        <v>-5.6151549944410302E-2</v>
      </c>
      <c r="I244" s="11">
        <v>-2.2855275067887102</v>
      </c>
      <c r="J244" s="11">
        <v>0.75557677331888895</v>
      </c>
      <c r="K244" s="11">
        <v>-6.8613492450141103E-2</v>
      </c>
      <c r="L244">
        <v>0.42836175426867701</v>
      </c>
      <c r="M244">
        <v>0.93005430648855103</v>
      </c>
      <c r="N244">
        <v>-7.6260020288657193E-2</v>
      </c>
      <c r="P244" s="15"/>
    </row>
    <row r="245" spans="1:16" customFormat="1" x14ac:dyDescent="0.25">
      <c r="A245" t="s">
        <v>237</v>
      </c>
      <c r="B245">
        <v>21</v>
      </c>
      <c r="C245">
        <v>-0.139002543403732</v>
      </c>
      <c r="D245">
        <v>0.62358889287594998</v>
      </c>
      <c r="E245">
        <v>-3.7115163121943497E-2</v>
      </c>
      <c r="F245">
        <v>5.8727825784168397E-5</v>
      </c>
      <c r="G245">
        <v>0.90080134658589806</v>
      </c>
      <c r="H245">
        <v>-4.9163979675152403E-2</v>
      </c>
      <c r="I245" s="11">
        <v>-1.37923654596198</v>
      </c>
      <c r="J245" s="11">
        <v>0.76518774454496596</v>
      </c>
      <c r="K245" s="11">
        <v>-4.5209133247431997E-2</v>
      </c>
      <c r="L245">
        <v>-0.97243940578578403</v>
      </c>
      <c r="M245">
        <v>0.84424396961224901</v>
      </c>
      <c r="N245">
        <v>-4.7924303641549502E-2</v>
      </c>
      <c r="P245" s="15"/>
    </row>
    <row r="246" spans="1:16" customFormat="1" x14ac:dyDescent="0.25">
      <c r="A246" t="s">
        <v>9</v>
      </c>
      <c r="B246">
        <v>9</v>
      </c>
      <c r="C246">
        <v>-0.28081573723155001</v>
      </c>
      <c r="D246">
        <v>0.565483306469305</v>
      </c>
      <c r="E246">
        <v>-7.6645883531002199E-2</v>
      </c>
      <c r="F246">
        <v>2.2468410218724801E-4</v>
      </c>
      <c r="G246">
        <v>0.68007243562278397</v>
      </c>
      <c r="H246">
        <v>-9.98381846860006E-2</v>
      </c>
      <c r="I246" s="11">
        <v>-2.36536983511016</v>
      </c>
      <c r="J246" s="11">
        <v>0.76640700807998496</v>
      </c>
      <c r="K246" s="11">
        <v>-0.111868864351703</v>
      </c>
      <c r="L246">
        <v>-6.3483652795679903</v>
      </c>
      <c r="M246">
        <v>0.61388242830488005</v>
      </c>
      <c r="N246">
        <v>-8.7544660462306897E-2</v>
      </c>
      <c r="P246" s="15"/>
    </row>
    <row r="247" spans="1:16" customFormat="1" x14ac:dyDescent="0.25">
      <c r="A247" t="s">
        <v>73</v>
      </c>
      <c r="B247">
        <v>12</v>
      </c>
      <c r="C247">
        <v>-6.5897697960772703E-2</v>
      </c>
      <c r="D247">
        <v>0.80164140904998804</v>
      </c>
      <c r="E247">
        <v>-8.4379043237825996E-2</v>
      </c>
      <c r="F247">
        <v>-2.0568207888448301E-5</v>
      </c>
      <c r="G247">
        <v>0.96626510537841903</v>
      </c>
      <c r="H247">
        <v>-9.0723477277533396E-2</v>
      </c>
      <c r="I247" s="11">
        <v>-2.0701713813173002</v>
      </c>
      <c r="J247" s="11">
        <v>0.76853227853802097</v>
      </c>
      <c r="K247" s="11">
        <v>-8.1958035797063303E-2</v>
      </c>
      <c r="L247">
        <v>-3.1873285453368099</v>
      </c>
      <c r="M247">
        <v>0.65569512446312195</v>
      </c>
      <c r="N247">
        <v>-7.0473689627295902E-2</v>
      </c>
      <c r="P247" s="15"/>
    </row>
    <row r="248" spans="1:16" customFormat="1" x14ac:dyDescent="0.25">
      <c r="A248" t="s">
        <v>19</v>
      </c>
      <c r="B248">
        <v>20</v>
      </c>
      <c r="C248">
        <v>-0.17491105245036501</v>
      </c>
      <c r="D248">
        <v>0.26228701611335298</v>
      </c>
      <c r="E248">
        <v>1.6461372176808101E-2</v>
      </c>
      <c r="F248">
        <v>2.5787604982239001E-4</v>
      </c>
      <c r="G248">
        <v>0.40397704542350599</v>
      </c>
      <c r="H248">
        <v>-1.37576992814203E-2</v>
      </c>
      <c r="I248" s="11">
        <v>-0.989039820712177</v>
      </c>
      <c r="J248" s="11">
        <v>0.80480105049433803</v>
      </c>
      <c r="K248" s="11">
        <v>-4.9163352622365403E-2</v>
      </c>
      <c r="L248">
        <v>-2.64977106423038</v>
      </c>
      <c r="M248">
        <v>0.47715836433736297</v>
      </c>
      <c r="N248">
        <v>-2.4278704230719501E-2</v>
      </c>
      <c r="P248" s="15"/>
    </row>
    <row r="249" spans="1:16" customFormat="1" x14ac:dyDescent="0.25">
      <c r="A249" t="s">
        <v>126</v>
      </c>
      <c r="B249">
        <v>9</v>
      </c>
      <c r="C249">
        <v>-8.2602218175798797E-2</v>
      </c>
      <c r="D249">
        <v>0.69189828611481297</v>
      </c>
      <c r="E249">
        <v>-0.101742491609771</v>
      </c>
      <c r="F249">
        <v>9.7406257679607804E-5</v>
      </c>
      <c r="G249">
        <v>0.79423804280704802</v>
      </c>
      <c r="H249">
        <v>-0.11486545854800501</v>
      </c>
      <c r="I249" s="11">
        <v>-1.0697442582723</v>
      </c>
      <c r="J249" s="11">
        <v>0.81590088442422404</v>
      </c>
      <c r="K249" s="11">
        <v>-0.11691655783171299</v>
      </c>
      <c r="L249">
        <v>-1.17950216507717</v>
      </c>
      <c r="M249">
        <v>0.82740916875040005</v>
      </c>
      <c r="N249">
        <v>-0.11790807906763701</v>
      </c>
      <c r="P249" s="15"/>
    </row>
    <row r="250" spans="1:16" customFormat="1" x14ac:dyDescent="0.25">
      <c r="A250" t="s">
        <v>203</v>
      </c>
      <c r="B250">
        <v>22</v>
      </c>
      <c r="C250">
        <v>-0.27706238574040198</v>
      </c>
      <c r="D250">
        <v>0.191346162580389</v>
      </c>
      <c r="E250">
        <v>3.6054314865511798E-2</v>
      </c>
      <c r="F250">
        <v>-3.7331499538787003E-5</v>
      </c>
      <c r="G250">
        <v>0.92271544873062405</v>
      </c>
      <c r="H250">
        <v>-4.7138332971748999E-2</v>
      </c>
      <c r="I250" s="11">
        <v>-1.2473266214924801</v>
      </c>
      <c r="J250" s="11">
        <v>0.81764361086889203</v>
      </c>
      <c r="K250" s="11">
        <v>-4.49064428961694E-2</v>
      </c>
      <c r="L250">
        <v>-4.9711359408545999</v>
      </c>
      <c r="M250">
        <v>0.25396751727697398</v>
      </c>
      <c r="N250">
        <v>1.67906908451163E-2</v>
      </c>
      <c r="P250" s="15"/>
    </row>
    <row r="251" spans="1:16" customFormat="1" x14ac:dyDescent="0.25">
      <c r="A251" t="s">
        <v>129</v>
      </c>
      <c r="B251">
        <v>32</v>
      </c>
      <c r="C251">
        <v>-0.42506126660647497</v>
      </c>
      <c r="D251">
        <v>2.2286326476912598E-2</v>
      </c>
      <c r="E251">
        <v>0.13015807882618199</v>
      </c>
      <c r="F251">
        <v>-4.6774482955062001E-4</v>
      </c>
      <c r="G251">
        <v>0.198557991804964</v>
      </c>
      <c r="H251">
        <v>2.2185280831488501E-2</v>
      </c>
      <c r="I251" s="11">
        <v>-0.90067371923445805</v>
      </c>
      <c r="J251" s="11">
        <v>0.82461381904978104</v>
      </c>
      <c r="K251" s="11">
        <v>-3.0597419421741798E-2</v>
      </c>
      <c r="L251">
        <v>-7.6163413590243501</v>
      </c>
      <c r="M251">
        <v>7.7763128918295996E-2</v>
      </c>
      <c r="N251">
        <v>6.7815791728508795E-2</v>
      </c>
      <c r="P251" s="15"/>
    </row>
    <row r="252" spans="1:16" customFormat="1" x14ac:dyDescent="0.25">
      <c r="A252" t="s">
        <v>96</v>
      </c>
      <c r="B252">
        <v>10</v>
      </c>
      <c r="C252">
        <v>7.2000000000006503E-2</v>
      </c>
      <c r="D252">
        <v>0.71993936883639198</v>
      </c>
      <c r="E252">
        <v>-9.4463099329075803E-2</v>
      </c>
      <c r="F252">
        <v>-8.6352195103451504E-5</v>
      </c>
      <c r="G252">
        <v>0.87427054728756504</v>
      </c>
      <c r="H252">
        <v>-0.107848528481926</v>
      </c>
      <c r="I252" s="11">
        <v>-0.91724413784506997</v>
      </c>
      <c r="J252" s="11">
        <v>0.84008323022305598</v>
      </c>
      <c r="K252" s="11">
        <v>-0.105810427634103</v>
      </c>
      <c r="L252">
        <v>2.35769265813355</v>
      </c>
      <c r="M252">
        <v>0.67325417705251001</v>
      </c>
      <c r="N252">
        <v>-8.8149553502075498E-2</v>
      </c>
      <c r="P252" s="15"/>
    </row>
    <row r="253" spans="1:16" customFormat="1" x14ac:dyDescent="0.25">
      <c r="A253" t="s">
        <v>184</v>
      </c>
      <c r="B253">
        <v>11</v>
      </c>
      <c r="C253">
        <v>-2.0538192349459399E-2</v>
      </c>
      <c r="D253">
        <v>0.93399689271214303</v>
      </c>
      <c r="E253">
        <v>-9.9207216120641706E-2</v>
      </c>
      <c r="F253">
        <v>-4.5916937325635399E-4</v>
      </c>
      <c r="G253">
        <v>0.22415005673436</v>
      </c>
      <c r="H253">
        <v>5.8148978267683102E-2</v>
      </c>
      <c r="I253" s="11">
        <v>-1.0670738754119999</v>
      </c>
      <c r="J253" s="11">
        <v>0.86470563606322604</v>
      </c>
      <c r="K253" s="11">
        <v>-9.6648206158116895E-2</v>
      </c>
      <c r="L253">
        <v>-5.93077602948334</v>
      </c>
      <c r="M253">
        <v>0.32791852768693203</v>
      </c>
      <c r="N253">
        <v>5.24088819197521E-3</v>
      </c>
      <c r="P253" s="15"/>
    </row>
    <row r="254" spans="1:16" customFormat="1" x14ac:dyDescent="0.25">
      <c r="A254" t="s">
        <v>81</v>
      </c>
      <c r="B254">
        <v>22</v>
      </c>
      <c r="C254">
        <v>-3.7341019176842599E-2</v>
      </c>
      <c r="D254">
        <v>0.78108379860672095</v>
      </c>
      <c r="E254">
        <v>-4.3680841765054698E-2</v>
      </c>
      <c r="F254">
        <v>5.9680580479740702E-5</v>
      </c>
      <c r="G254">
        <v>0.76762882492944495</v>
      </c>
      <c r="H254">
        <v>-4.3168201016684303E-2</v>
      </c>
      <c r="I254" s="11">
        <v>-0.37129163222765299</v>
      </c>
      <c r="J254" s="11">
        <v>0.89742618666279605</v>
      </c>
      <c r="K254" s="11">
        <v>-4.6770375630188703E-2</v>
      </c>
      <c r="L254">
        <v>-0.27805544342621902</v>
      </c>
      <c r="M254">
        <v>0.93503207617133799</v>
      </c>
      <c r="N254">
        <v>-4.7279634014216497E-2</v>
      </c>
      <c r="P254" s="15"/>
    </row>
    <row r="255" spans="1:16" customFormat="1" x14ac:dyDescent="0.25">
      <c r="A255" t="s">
        <v>54</v>
      </c>
      <c r="B255">
        <v>10</v>
      </c>
      <c r="C255">
        <v>0.63373692900385703</v>
      </c>
      <c r="D255">
        <v>0.284165330909254</v>
      </c>
      <c r="E255">
        <v>2.8844216938127401E-2</v>
      </c>
      <c r="F255">
        <v>6.3056395431439097E-4</v>
      </c>
      <c r="G255">
        <v>0.46049412784794402</v>
      </c>
      <c r="H255">
        <v>-4.2277967500834499E-2</v>
      </c>
      <c r="I255" s="11">
        <v>-1.44366327246758</v>
      </c>
      <c r="J255" s="11">
        <v>0.89747997495170895</v>
      </c>
      <c r="K255" s="11">
        <v>-0.10894687828701</v>
      </c>
      <c r="L255">
        <v>5.7357014111750999</v>
      </c>
      <c r="M255">
        <v>0.66683708125065</v>
      </c>
      <c r="N255">
        <v>-8.7191042224331397E-2</v>
      </c>
      <c r="P255" s="15"/>
    </row>
    <row r="256" spans="1:16" customFormat="1" x14ac:dyDescent="0.25">
      <c r="A256" t="s">
        <v>248</v>
      </c>
      <c r="B256">
        <v>15</v>
      </c>
      <c r="C256">
        <v>0.20783384443824901</v>
      </c>
      <c r="D256">
        <v>0.52336719999025105</v>
      </c>
      <c r="E256">
        <v>-3.9613915625995803E-2</v>
      </c>
      <c r="F256">
        <v>1.7759963977746499E-4</v>
      </c>
      <c r="G256">
        <v>0.73525016430775902</v>
      </c>
      <c r="H256">
        <v>-6.2398246301056802E-2</v>
      </c>
      <c r="I256" s="11">
        <v>-0.80268605965948203</v>
      </c>
      <c r="J256" s="11">
        <v>0.89805340796483202</v>
      </c>
      <c r="K256" s="11">
        <v>-7.0127484982138902E-2</v>
      </c>
      <c r="L256">
        <v>3.8552906400501401</v>
      </c>
      <c r="M256">
        <v>0.549931209688029</v>
      </c>
      <c r="N256">
        <v>-4.3453671265929701E-2</v>
      </c>
      <c r="P256" s="15"/>
    </row>
    <row r="257" spans="1:16" customFormat="1" x14ac:dyDescent="0.25">
      <c r="A257" t="s">
        <v>148</v>
      </c>
      <c r="B257">
        <v>11</v>
      </c>
      <c r="C257">
        <v>-0.106390097022398</v>
      </c>
      <c r="D257">
        <v>0.67459374277380801</v>
      </c>
      <c r="E257">
        <v>-7.9806509945145696E-2</v>
      </c>
      <c r="F257">
        <v>4.4595637137673298E-4</v>
      </c>
      <c r="G257">
        <v>0.23629390434748099</v>
      </c>
      <c r="H257">
        <v>5.0700721488780402E-2</v>
      </c>
      <c r="I257" s="11">
        <v>-0.62592659396155403</v>
      </c>
      <c r="J257" s="11">
        <v>0.90144324679389598</v>
      </c>
      <c r="K257" s="11">
        <v>-9.8228141380268405E-2</v>
      </c>
      <c r="L257">
        <v>-0.13387942603167199</v>
      </c>
      <c r="M257">
        <v>0.98073192124053499</v>
      </c>
      <c r="N257">
        <v>-9.9932556616737306E-2</v>
      </c>
      <c r="P257" s="15"/>
    </row>
    <row r="258" spans="1:16" customFormat="1" x14ac:dyDescent="0.25">
      <c r="A258" t="s">
        <v>59</v>
      </c>
      <c r="B258">
        <v>36</v>
      </c>
      <c r="C258">
        <v>-4.3821236423833301E-2</v>
      </c>
      <c r="D258">
        <v>0.79061159074085896</v>
      </c>
      <c r="E258">
        <v>-2.6471965839298499E-2</v>
      </c>
      <c r="F258">
        <v>-2.9991807547875702E-4</v>
      </c>
      <c r="G258">
        <v>0.23311637554717299</v>
      </c>
      <c r="H258">
        <v>1.2948193784837201E-2</v>
      </c>
      <c r="I258" s="11">
        <v>-0.36064827264974703</v>
      </c>
      <c r="J258" s="11">
        <v>0.91171469309950703</v>
      </c>
      <c r="K258" s="11">
        <v>-2.82050186980645E-2</v>
      </c>
      <c r="L258">
        <v>-5.1903325739703501</v>
      </c>
      <c r="M258">
        <v>0.116918124043559</v>
      </c>
      <c r="N258">
        <v>4.2151425816537698E-2</v>
      </c>
      <c r="P258" s="15"/>
    </row>
    <row r="259" spans="1:16" customFormat="1" x14ac:dyDescent="0.25">
      <c r="A259" t="s">
        <v>271</v>
      </c>
      <c r="B259">
        <v>18</v>
      </c>
      <c r="C259">
        <v>0.20927158801644999</v>
      </c>
      <c r="D259">
        <v>0.42204170129541002</v>
      </c>
      <c r="E259">
        <v>-1.82771091762675E-2</v>
      </c>
      <c r="F259">
        <v>6.7181463448387295E-4</v>
      </c>
      <c r="G259">
        <v>0.16849214359147199</v>
      </c>
      <c r="H259">
        <v>5.6051335112028401E-2</v>
      </c>
      <c r="I259" s="11">
        <v>-0.92122227242176302</v>
      </c>
      <c r="J259" s="11">
        <v>0.91689873506852504</v>
      </c>
      <c r="K259" s="11">
        <v>-5.8125446783499103E-2</v>
      </c>
      <c r="L259">
        <v>0.119010545093006</v>
      </c>
      <c r="M259">
        <v>0.98300498204584996</v>
      </c>
      <c r="N259">
        <v>-5.8794424685860699E-2</v>
      </c>
      <c r="P259" s="15"/>
    </row>
    <row r="260" spans="1:16" customFormat="1" x14ac:dyDescent="0.25">
      <c r="A260" t="s">
        <v>242</v>
      </c>
      <c r="B260">
        <v>26</v>
      </c>
      <c r="C260">
        <v>5.8386411889592097E-3</v>
      </c>
      <c r="D260">
        <v>0.97635874133739398</v>
      </c>
      <c r="E260">
        <v>-3.99627301804482E-2</v>
      </c>
      <c r="F260">
        <v>2.25469723146505E-4</v>
      </c>
      <c r="G260">
        <v>0.48013453612088602</v>
      </c>
      <c r="H260">
        <v>-1.90556393912675E-2</v>
      </c>
      <c r="I260" s="11">
        <v>-0.389308160906298</v>
      </c>
      <c r="J260" s="11">
        <v>0.92950392052767905</v>
      </c>
      <c r="K260" s="11">
        <v>-3.96678841705966E-2</v>
      </c>
      <c r="L260">
        <v>-1.55939250812129</v>
      </c>
      <c r="M260">
        <v>0.693134289196779</v>
      </c>
      <c r="N260">
        <v>-3.3412529118657802E-2</v>
      </c>
      <c r="P260" s="15"/>
    </row>
    <row r="261" spans="1:16" customFormat="1" x14ac:dyDescent="0.25">
      <c r="A261" t="s">
        <v>65</v>
      </c>
      <c r="B261">
        <v>36</v>
      </c>
      <c r="C261">
        <v>-0.13241662197326501</v>
      </c>
      <c r="D261">
        <v>0.391500078817965</v>
      </c>
      <c r="E261">
        <v>-6.9140342162985497E-3</v>
      </c>
      <c r="F261">
        <v>-1.76829291124649E-4</v>
      </c>
      <c r="G261">
        <v>0.53083028652368802</v>
      </c>
      <c r="H261">
        <v>-1.6928354892712199E-2</v>
      </c>
      <c r="I261" s="11">
        <v>-0.30190779958041902</v>
      </c>
      <c r="J261" s="11">
        <v>0.92974612692703196</v>
      </c>
      <c r="K261" s="11">
        <v>-2.83397393526903E-2</v>
      </c>
      <c r="L261">
        <v>-5.2957607457590701</v>
      </c>
      <c r="M261">
        <v>0.151847564839697</v>
      </c>
      <c r="N261">
        <v>3.0856906602511499E-2</v>
      </c>
      <c r="P261" s="15"/>
    </row>
    <row r="262" spans="1:16" customFormat="1" x14ac:dyDescent="0.25">
      <c r="A262" t="s">
        <v>247</v>
      </c>
      <c r="B262">
        <v>31</v>
      </c>
      <c r="C262">
        <v>-0.23420606531027099</v>
      </c>
      <c r="D262">
        <v>0.27926929553017299</v>
      </c>
      <c r="E262">
        <v>6.8614037366017096E-3</v>
      </c>
      <c r="F262">
        <v>9.76111571845918E-6</v>
      </c>
      <c r="G262">
        <v>0.97705157860305003</v>
      </c>
      <c r="H262">
        <v>-3.33043535409814E-2</v>
      </c>
      <c r="I262" s="11">
        <v>-0.31600790815090801</v>
      </c>
      <c r="J262" s="11">
        <v>0.94582534060115497</v>
      </c>
      <c r="K262" s="11">
        <v>-3.3171636144040402E-2</v>
      </c>
      <c r="L262">
        <v>-4.8114542172788699</v>
      </c>
      <c r="M262">
        <v>0.27595364630235297</v>
      </c>
      <c r="N262">
        <v>7.4087892238747797E-3</v>
      </c>
      <c r="P262" s="15"/>
    </row>
    <row r="263" spans="1:16" customFormat="1" x14ac:dyDescent="0.25">
      <c r="A263" t="s">
        <v>147</v>
      </c>
      <c r="B263">
        <v>12</v>
      </c>
      <c r="C263">
        <v>0.103252949748505</v>
      </c>
      <c r="D263">
        <v>0.63406292730220504</v>
      </c>
      <c r="E263">
        <v>-6.7647259312531696E-2</v>
      </c>
      <c r="F263">
        <v>2.1705116744874601E-4</v>
      </c>
      <c r="G263">
        <v>0.55990793468262801</v>
      </c>
      <c r="H263">
        <v>-5.6206810152559898E-2</v>
      </c>
      <c r="I263" s="11">
        <v>-5.3948661692842501E-2</v>
      </c>
      <c r="J263" s="11">
        <v>0.99043574400074696</v>
      </c>
      <c r="K263" s="11">
        <v>-9.0894178435851194E-2</v>
      </c>
      <c r="L263">
        <v>1.49775574609545</v>
      </c>
      <c r="M263">
        <v>0.76261320385811104</v>
      </c>
      <c r="N263">
        <v>-8.1482124377672896E-2</v>
      </c>
      <c r="P263" s="15"/>
    </row>
    <row r="264" spans="1:16" customFormat="1" x14ac:dyDescent="0.25">
      <c r="A264" t="s">
        <v>226</v>
      </c>
      <c r="B264">
        <v>20</v>
      </c>
      <c r="C264">
        <v>-0.16779146616617299</v>
      </c>
      <c r="D264">
        <v>0.47422418579687797</v>
      </c>
      <c r="E264">
        <v>-2.3904383925656299E-2</v>
      </c>
      <c r="F264">
        <v>-3.43466554554468E-4</v>
      </c>
      <c r="G264">
        <v>0.41325832677823598</v>
      </c>
      <c r="H264">
        <v>-1.52402118451938E-2</v>
      </c>
      <c r="I264" s="11">
        <v>-5.7874634374511298E-2</v>
      </c>
      <c r="J264" s="11">
        <v>0.99055839202864304</v>
      </c>
      <c r="K264" s="11">
        <v>-5.2623614112740101E-2</v>
      </c>
      <c r="L264">
        <v>-4.53433281862059</v>
      </c>
      <c r="M264">
        <v>0.240345579119744</v>
      </c>
      <c r="N264">
        <v>2.29174627884461E-2</v>
      </c>
      <c r="P264" s="15"/>
    </row>
    <row r="265" spans="1:16" customFormat="1" x14ac:dyDescent="0.25">
      <c r="A265" t="s">
        <v>99</v>
      </c>
      <c r="B265">
        <v>20</v>
      </c>
      <c r="C265">
        <v>-2.0543175487462699E-2</v>
      </c>
      <c r="D265">
        <v>0.91978019315348702</v>
      </c>
      <c r="E265">
        <v>-5.20548427580887E-2</v>
      </c>
      <c r="F265">
        <v>8.05264529368932E-5</v>
      </c>
      <c r="G265">
        <v>0.81917376306607603</v>
      </c>
      <c r="H265">
        <v>-4.9663246067412702E-2</v>
      </c>
      <c r="I265" s="11">
        <v>3.3386478599059702E-2</v>
      </c>
      <c r="J265" s="11">
        <v>0.99356540131037596</v>
      </c>
      <c r="K265" s="11">
        <v>-5.2627879662338499E-2</v>
      </c>
      <c r="L265">
        <v>-1.39791412139214</v>
      </c>
      <c r="M265">
        <v>0.76003207921258698</v>
      </c>
      <c r="N265">
        <v>-4.7338659761949599E-2</v>
      </c>
      <c r="P265" s="15"/>
    </row>
    <row r="266" spans="1:16" customFormat="1" x14ac:dyDescent="0.25">
      <c r="A266" t="s">
        <v>107</v>
      </c>
      <c r="B266">
        <v>23</v>
      </c>
      <c r="C266">
        <v>0.17561641032636499</v>
      </c>
      <c r="D266">
        <v>0.38960697831892399</v>
      </c>
      <c r="E266">
        <v>-1.00874578791479E-2</v>
      </c>
      <c r="F266">
        <v>5.3527849293177399E-4</v>
      </c>
      <c r="G266">
        <v>0.165239863919485</v>
      </c>
      <c r="H266">
        <v>4.4071024223961502E-2</v>
      </c>
      <c r="I266" s="11">
        <v>0.32378479519054798</v>
      </c>
      <c r="J266" s="11">
        <v>0.93572993815357897</v>
      </c>
      <c r="K266" s="11">
        <v>-4.5138491129686403E-2</v>
      </c>
      <c r="L266">
        <v>2.8084381486744299</v>
      </c>
      <c r="M266">
        <v>0.51126831549741303</v>
      </c>
      <c r="N266">
        <v>-2.4689427061950001E-2</v>
      </c>
      <c r="P266" s="15"/>
    </row>
    <row r="267" spans="1:16" customFormat="1" x14ac:dyDescent="0.25">
      <c r="A267" t="s">
        <v>31</v>
      </c>
      <c r="B267">
        <v>18</v>
      </c>
      <c r="C267">
        <v>0.11258932858797301</v>
      </c>
      <c r="D267">
        <v>0.70638976604589498</v>
      </c>
      <c r="E267">
        <v>-4.9760398573415E-2</v>
      </c>
      <c r="F267">
        <v>-3.1595755912450002E-4</v>
      </c>
      <c r="G267">
        <v>0.55546789862558399</v>
      </c>
      <c r="H267">
        <v>-3.6761352839254503E-2</v>
      </c>
      <c r="I267" s="11">
        <v>0.67416421832272999</v>
      </c>
      <c r="J267" s="11">
        <v>0.94169847082625702</v>
      </c>
      <c r="K267" s="11">
        <v>-5.8480505980353002E-2</v>
      </c>
      <c r="L267">
        <v>-5.9198926791874404</v>
      </c>
      <c r="M267">
        <v>0.45576394510441198</v>
      </c>
      <c r="N267">
        <v>-2.3740339600052399E-2</v>
      </c>
      <c r="P267" s="15"/>
    </row>
    <row r="268" spans="1:16" customFormat="1" x14ac:dyDescent="0.25">
      <c r="A268" t="s">
        <v>71</v>
      </c>
      <c r="B268">
        <v>12</v>
      </c>
      <c r="C268">
        <v>0.214024560424219</v>
      </c>
      <c r="D268">
        <v>0.34528367745256999</v>
      </c>
      <c r="E268">
        <v>-2.30796039661874E-3</v>
      </c>
      <c r="F268">
        <v>3.54758711859858E-4</v>
      </c>
      <c r="G268">
        <v>0.404931619946648</v>
      </c>
      <c r="H268">
        <v>-2.1265727163595202E-2</v>
      </c>
      <c r="I268" s="11">
        <v>0.69404360816222899</v>
      </c>
      <c r="J268" s="11">
        <v>0.88830156119942905</v>
      </c>
      <c r="K268" s="11">
        <v>-8.8863752938373106E-2</v>
      </c>
      <c r="L268">
        <v>3.2989458695007698</v>
      </c>
      <c r="M268">
        <v>0.60675216366972295</v>
      </c>
      <c r="N268">
        <v>-6.3760996094434502E-2</v>
      </c>
      <c r="P268" s="15"/>
    </row>
    <row r="269" spans="1:16" customFormat="1" x14ac:dyDescent="0.25">
      <c r="A269" t="s">
        <v>60</v>
      </c>
      <c r="B269">
        <v>26</v>
      </c>
      <c r="C269">
        <v>0.17634501162089999</v>
      </c>
      <c r="D269">
        <v>0.37375895925104302</v>
      </c>
      <c r="E269">
        <v>-6.9623462092787101E-3</v>
      </c>
      <c r="F269">
        <v>3.9811115778731998E-4</v>
      </c>
      <c r="G269">
        <v>0.27160592705250802</v>
      </c>
      <c r="H269">
        <v>1.00454586839773E-2</v>
      </c>
      <c r="I269" s="11">
        <v>0.805449144320314</v>
      </c>
      <c r="J269" s="11">
        <v>0.85166660224878898</v>
      </c>
      <c r="K269" s="11">
        <v>-3.8517093063752401E-2</v>
      </c>
      <c r="L269">
        <v>4.2234758116276998</v>
      </c>
      <c r="M269">
        <v>0.30682991376715202</v>
      </c>
      <c r="N269">
        <v>3.3849553980380702E-3</v>
      </c>
      <c r="P269" s="15"/>
    </row>
    <row r="270" spans="1:16" customFormat="1" x14ac:dyDescent="0.25">
      <c r="A270" t="s">
        <v>252</v>
      </c>
      <c r="B270">
        <v>29</v>
      </c>
      <c r="C270">
        <v>-2.39800809544089E-2</v>
      </c>
      <c r="D270">
        <v>0.88015260833618003</v>
      </c>
      <c r="E270">
        <v>-3.4858591509458602E-2</v>
      </c>
      <c r="F270">
        <v>1.22691154163048E-5</v>
      </c>
      <c r="G270">
        <v>0.96572999552251104</v>
      </c>
      <c r="H270">
        <v>-3.5644777469416203E-2</v>
      </c>
      <c r="I270" s="11">
        <v>0.85980313877027503</v>
      </c>
      <c r="J270" s="11">
        <v>0.811052024154582</v>
      </c>
      <c r="K270" s="11">
        <v>-3.3564328484300798E-2</v>
      </c>
      <c r="L270">
        <v>-3.5590716427581901</v>
      </c>
      <c r="M270">
        <v>0.312892106049451</v>
      </c>
      <c r="N270">
        <v>1.93237676177449E-3</v>
      </c>
      <c r="P270" s="15"/>
    </row>
    <row r="271" spans="1:16" customFormat="1" x14ac:dyDescent="0.25">
      <c r="A271" t="s">
        <v>246</v>
      </c>
      <c r="B271">
        <v>9</v>
      </c>
      <c r="C271">
        <v>-0.44667964525199799</v>
      </c>
      <c r="D271">
        <v>0.46923205823722502</v>
      </c>
      <c r="E271">
        <v>-4.9302055863145802E-2</v>
      </c>
      <c r="F271">
        <v>2.3820461439865101E-4</v>
      </c>
      <c r="G271">
        <v>0.80047046659454701</v>
      </c>
      <c r="H271">
        <v>-0.11548049649799499</v>
      </c>
      <c r="I271" s="11">
        <v>1.1202858371970399</v>
      </c>
      <c r="J271" s="11">
        <v>0.93015560492356997</v>
      </c>
      <c r="K271" s="11">
        <v>-0.123850770607739</v>
      </c>
      <c r="L271">
        <v>-8.1062252718573795</v>
      </c>
      <c r="M271">
        <v>0.26724992897250299</v>
      </c>
      <c r="N271">
        <v>4.4783533175010201E-2</v>
      </c>
      <c r="P271" s="15"/>
    </row>
    <row r="272" spans="1:16" customFormat="1" x14ac:dyDescent="0.25">
      <c r="A272" t="s">
        <v>262</v>
      </c>
      <c r="B272">
        <v>28</v>
      </c>
      <c r="C272">
        <v>-0.142871311678649</v>
      </c>
      <c r="D272">
        <v>0.44464132960264702</v>
      </c>
      <c r="E272">
        <v>-1.44272796097638E-2</v>
      </c>
      <c r="F272">
        <v>-2.5220578083954301E-4</v>
      </c>
      <c r="G272">
        <v>0.45542635777867901</v>
      </c>
      <c r="H272">
        <v>-1.5467397163091199E-2</v>
      </c>
      <c r="I272" s="11">
        <v>1.16017260531487</v>
      </c>
      <c r="J272" s="11">
        <v>0.77566227871365201</v>
      </c>
      <c r="K272" s="11">
        <v>-3.3864392174218799E-2</v>
      </c>
      <c r="L272">
        <v>-3.2865467803371602</v>
      </c>
      <c r="M272">
        <v>0.45084235085320301</v>
      </c>
      <c r="N272">
        <v>-1.5029927136316601E-2</v>
      </c>
      <c r="P272" s="15"/>
    </row>
    <row r="273" spans="1:16" customFormat="1" x14ac:dyDescent="0.25">
      <c r="A273" s="8" t="s">
        <v>132</v>
      </c>
      <c r="B273">
        <v>8</v>
      </c>
      <c r="C273">
        <v>-0.31293470944581497</v>
      </c>
      <c r="D273">
        <v>0.57141533768898001</v>
      </c>
      <c r="E273">
        <v>-8.8075096087978103E-2</v>
      </c>
      <c r="F273">
        <v>1.89655540876424E-4</v>
      </c>
      <c r="G273">
        <v>0.81197004167494402</v>
      </c>
      <c r="H273">
        <v>-0.13297980813820001</v>
      </c>
      <c r="I273" s="11">
        <v>1.1634133933113699</v>
      </c>
      <c r="J273" s="11">
        <v>0.94125317771611305</v>
      </c>
      <c r="K273" s="11">
        <v>-0.141905435893106</v>
      </c>
      <c r="L273">
        <v>1.84912854030499</v>
      </c>
      <c r="M273">
        <v>0.93454346619143902</v>
      </c>
      <c r="N273">
        <v>-0.141675227739404</v>
      </c>
      <c r="P273" s="15"/>
    </row>
    <row r="274" spans="1:16" customFormat="1" x14ac:dyDescent="0.25">
      <c r="A274" t="s">
        <v>277</v>
      </c>
      <c r="B274">
        <v>23</v>
      </c>
      <c r="C274">
        <v>-0.42619490144787903</v>
      </c>
      <c r="D274">
        <v>0.10922869520686999</v>
      </c>
      <c r="E274">
        <v>7.2077344179546393E-2</v>
      </c>
      <c r="F274">
        <v>-6.8461121231806299E-4</v>
      </c>
      <c r="G274">
        <v>0.11945924655885699</v>
      </c>
      <c r="H274">
        <v>6.5978512707026093E-2</v>
      </c>
      <c r="I274" s="11">
        <v>1.28903615294533</v>
      </c>
      <c r="J274" s="11">
        <v>0.81722917825720298</v>
      </c>
      <c r="K274" s="11">
        <v>-4.2861283308754099E-2</v>
      </c>
      <c r="L274">
        <v>1.03904682565558</v>
      </c>
      <c r="M274">
        <v>0.84377061830567002</v>
      </c>
      <c r="N274">
        <v>-4.3568253557389802E-2</v>
      </c>
      <c r="P274" s="15"/>
    </row>
    <row r="275" spans="1:16" customFormat="1" x14ac:dyDescent="0.25">
      <c r="A275" t="s">
        <v>10</v>
      </c>
      <c r="B275">
        <v>15</v>
      </c>
      <c r="C275">
        <v>-0.319069563309194</v>
      </c>
      <c r="D275">
        <v>0.103620625986258</v>
      </c>
      <c r="E275">
        <v>0.119240716448381</v>
      </c>
      <c r="F275">
        <v>-1.12272844668949E-4</v>
      </c>
      <c r="G275">
        <v>0.73490387123337497</v>
      </c>
      <c r="H275">
        <v>-6.2373787747984397E-2</v>
      </c>
      <c r="I275" s="11">
        <v>1.40572821626142</v>
      </c>
      <c r="J275" s="11">
        <v>0.862665580228826</v>
      </c>
      <c r="K275" s="11">
        <v>-6.9058013612994601E-2</v>
      </c>
      <c r="L275">
        <v>-6.5203518847714097</v>
      </c>
      <c r="M275">
        <v>0.13739329176715401</v>
      </c>
      <c r="N275">
        <v>8.9979869368699394E-2</v>
      </c>
      <c r="P275" s="15"/>
    </row>
    <row r="276" spans="1:16" customFormat="1" x14ac:dyDescent="0.25">
      <c r="A276" t="s">
        <v>62</v>
      </c>
      <c r="B276">
        <v>15</v>
      </c>
      <c r="C276">
        <v>-9.5684826407515203E-2</v>
      </c>
      <c r="D276">
        <v>0.66725773299622604</v>
      </c>
      <c r="E276">
        <v>-5.6870246720061503E-2</v>
      </c>
      <c r="F276">
        <v>-1.4635812555367699E-4</v>
      </c>
      <c r="G276">
        <v>0.70699144255649105</v>
      </c>
      <c r="H276">
        <v>-6.02806620206724E-2</v>
      </c>
      <c r="I276" s="11">
        <v>1.4162986993481701</v>
      </c>
      <c r="J276" s="11">
        <v>0.816990401494052</v>
      </c>
      <c r="K276" s="11">
        <v>-6.7189609694717503E-2</v>
      </c>
      <c r="L276">
        <v>-0.59856377590118304</v>
      </c>
      <c r="M276">
        <v>0.91280271579848304</v>
      </c>
      <c r="N276">
        <v>-7.0477968866072396E-2</v>
      </c>
      <c r="P276" s="15"/>
    </row>
    <row r="277" spans="1:16" customFormat="1" x14ac:dyDescent="0.25">
      <c r="A277" t="s">
        <v>36</v>
      </c>
      <c r="B277">
        <v>16</v>
      </c>
      <c r="C277">
        <v>-0.45280090112365701</v>
      </c>
      <c r="D277">
        <v>0.201743155277329</v>
      </c>
      <c r="E277">
        <v>4.6630334353258099E-2</v>
      </c>
      <c r="F277">
        <v>-2.10269901998117E-4</v>
      </c>
      <c r="G277">
        <v>0.71119582150969995</v>
      </c>
      <c r="H277">
        <v>-5.6635929147710998E-2</v>
      </c>
      <c r="I277" s="11">
        <v>1.5089355485339699</v>
      </c>
      <c r="J277" s="11">
        <v>0.85531018038232098</v>
      </c>
      <c r="K277" s="11">
        <v>-6.4224914682975601E-2</v>
      </c>
      <c r="L277">
        <v>-10.7347023700201</v>
      </c>
      <c r="M277">
        <v>0.159083412928954</v>
      </c>
      <c r="N277">
        <v>6.9543451445318996E-2</v>
      </c>
      <c r="P277" s="15"/>
    </row>
    <row r="278" spans="1:16" customFormat="1" x14ac:dyDescent="0.25">
      <c r="A278" t="s">
        <v>97</v>
      </c>
      <c r="B278">
        <v>16</v>
      </c>
      <c r="C278">
        <v>9.7741919969218202E-2</v>
      </c>
      <c r="D278">
        <v>0.67560590544847599</v>
      </c>
      <c r="E278">
        <v>-5.3870144366725298E-2</v>
      </c>
      <c r="F278">
        <v>-3.2051395150965001E-4</v>
      </c>
      <c r="G278">
        <v>0.51157628458739601</v>
      </c>
      <c r="H278">
        <v>-3.54596590603449E-2</v>
      </c>
      <c r="I278" s="11">
        <v>1.5616152048349099</v>
      </c>
      <c r="J278" s="11">
        <v>0.74690626218298795</v>
      </c>
      <c r="K278" s="11">
        <v>-5.9037238353025497E-2</v>
      </c>
      <c r="L278">
        <v>1.83875551330836</v>
      </c>
      <c r="M278">
        <v>0.69756848755116996</v>
      </c>
      <c r="N278">
        <v>-5.5622102874816497E-2</v>
      </c>
      <c r="P278" s="15"/>
    </row>
    <row r="279" spans="1:16" customFormat="1" x14ac:dyDescent="0.25">
      <c r="A279" t="s">
        <v>78</v>
      </c>
      <c r="B279">
        <v>20</v>
      </c>
      <c r="C279">
        <v>-6.4823913525851207E-2</v>
      </c>
      <c r="D279">
        <v>0.53028420887026695</v>
      </c>
      <c r="E279">
        <v>-3.0467982485059601E-2</v>
      </c>
      <c r="F279">
        <v>-1.4432954736265E-4</v>
      </c>
      <c r="G279">
        <v>0.32083556856866002</v>
      </c>
      <c r="H279">
        <v>1.95128982424631E-3</v>
      </c>
      <c r="I279" s="11">
        <v>1.6523851472197799</v>
      </c>
      <c r="J279" s="11">
        <v>0.42282671221004597</v>
      </c>
      <c r="K279" s="11">
        <v>-1.6720132199709501E-2</v>
      </c>
      <c r="L279">
        <v>0.157997794601661</v>
      </c>
      <c r="M279">
        <v>0.95580461472826905</v>
      </c>
      <c r="N279">
        <v>-5.2456904899216901E-2</v>
      </c>
      <c r="P279" s="15"/>
    </row>
    <row r="280" spans="1:16" customFormat="1" x14ac:dyDescent="0.25">
      <c r="A280" t="s">
        <v>254</v>
      </c>
      <c r="B280">
        <v>22</v>
      </c>
      <c r="C280">
        <v>-4.9572649572641901E-3</v>
      </c>
      <c r="D280">
        <v>0.97483421886444599</v>
      </c>
      <c r="E280">
        <v>-4.7568208886161298E-2</v>
      </c>
      <c r="F280">
        <v>-1.19022738835068E-4</v>
      </c>
      <c r="G280">
        <v>0.648530523556202</v>
      </c>
      <c r="H280">
        <v>-3.7058879940152598E-2</v>
      </c>
      <c r="I280" s="11">
        <v>1.7543825857737501</v>
      </c>
      <c r="J280" s="11">
        <v>0.56014673253423297</v>
      </c>
      <c r="K280" s="11">
        <v>-3.0420468975916E-2</v>
      </c>
      <c r="L280">
        <v>-0.79285001140203704</v>
      </c>
      <c r="M280">
        <v>0.78896614078188099</v>
      </c>
      <c r="N280">
        <v>-4.3965586149006003E-2</v>
      </c>
      <c r="P280" s="15"/>
    </row>
    <row r="281" spans="1:16" customFormat="1" x14ac:dyDescent="0.25">
      <c r="A281" t="s">
        <v>64</v>
      </c>
      <c r="B281">
        <v>10</v>
      </c>
      <c r="C281">
        <v>0.19412824890911801</v>
      </c>
      <c r="D281">
        <v>0.55653697156562798</v>
      </c>
      <c r="E281">
        <v>-6.69066179993658E-2</v>
      </c>
      <c r="F281">
        <v>9.8775037106293694E-5</v>
      </c>
      <c r="G281">
        <v>0.766119032430856</v>
      </c>
      <c r="H281">
        <v>-9.9625339572198698E-2</v>
      </c>
      <c r="I281" s="11">
        <v>1.89762067172294</v>
      </c>
      <c r="J281" s="11">
        <v>0.76238222982905202</v>
      </c>
      <c r="K281" s="11">
        <v>-9.9245967282254099E-2</v>
      </c>
      <c r="L281">
        <v>6.4995347309650597</v>
      </c>
      <c r="M281">
        <v>0.56237453094505296</v>
      </c>
      <c r="N281">
        <v>-6.8175737479427595E-2</v>
      </c>
      <c r="P281" s="15"/>
    </row>
    <row r="282" spans="1:16" customFormat="1" x14ac:dyDescent="0.25">
      <c r="A282" t="s">
        <v>222</v>
      </c>
      <c r="B282">
        <v>15</v>
      </c>
      <c r="C282">
        <v>-0.17469837113373199</v>
      </c>
      <c r="D282">
        <v>0.56734698434747599</v>
      </c>
      <c r="E282">
        <v>-4.5796201109105802E-2</v>
      </c>
      <c r="F282">
        <v>-8.8403866221769905E-4</v>
      </c>
      <c r="G282">
        <v>6.0306664137594099E-2</v>
      </c>
      <c r="H282">
        <v>0.174710886642027</v>
      </c>
      <c r="I282" s="11">
        <v>2.03211160920109</v>
      </c>
      <c r="J282" s="11">
        <v>0.75806931778044795</v>
      </c>
      <c r="K282" s="11">
        <v>-6.3930513529367294E-2</v>
      </c>
      <c r="L282">
        <v>-3.31995741330286</v>
      </c>
      <c r="M282">
        <v>0.61451797686099896</v>
      </c>
      <c r="N282">
        <v>-5.1500347855873999E-2</v>
      </c>
      <c r="P282" s="15"/>
    </row>
    <row r="283" spans="1:16" customFormat="1" x14ac:dyDescent="0.25">
      <c r="A283" t="s">
        <v>273</v>
      </c>
      <c r="B283">
        <v>24</v>
      </c>
      <c r="C283">
        <v>-0.13985504806478299</v>
      </c>
      <c r="D283">
        <v>0.35410284166330802</v>
      </c>
      <c r="E283">
        <v>-4.4170148151403401E-3</v>
      </c>
      <c r="F283">
        <v>1.4059889565767501E-5</v>
      </c>
      <c r="G283">
        <v>0.95384955849326203</v>
      </c>
      <c r="H283">
        <v>-4.3322980089786099E-2</v>
      </c>
      <c r="I283" s="11">
        <v>2.2386261059555799</v>
      </c>
      <c r="J283" s="11">
        <v>0.54796152029825396</v>
      </c>
      <c r="K283" s="11">
        <v>-2.6875210155450399E-2</v>
      </c>
      <c r="L283">
        <v>-1.3033626330193799</v>
      </c>
      <c r="M283">
        <v>0.75529134590254499</v>
      </c>
      <c r="N283">
        <v>-3.8984154396525902E-2</v>
      </c>
      <c r="P283" s="15"/>
    </row>
    <row r="284" spans="1:16" customFormat="1" x14ac:dyDescent="0.25">
      <c r="A284" t="s">
        <v>272</v>
      </c>
      <c r="B284">
        <v>16</v>
      </c>
      <c r="C284">
        <v>0.18160836163408101</v>
      </c>
      <c r="D284">
        <v>0.50133423824753198</v>
      </c>
      <c r="E284">
        <v>-3.39430744973548E-2</v>
      </c>
      <c r="F284">
        <v>-1.04699720876153E-4</v>
      </c>
      <c r="G284">
        <v>0.80570356234224505</v>
      </c>
      <c r="H284">
        <v>-6.2227864318836798E-2</v>
      </c>
      <c r="I284" s="11">
        <v>3.450487429451</v>
      </c>
      <c r="J284" s="11">
        <v>0.53155033939701801</v>
      </c>
      <c r="K284" s="11">
        <v>-3.8276003326393998E-2</v>
      </c>
      <c r="L284">
        <v>4.4551874591455798</v>
      </c>
      <c r="M284">
        <v>0.41085839568917598</v>
      </c>
      <c r="N284">
        <v>-1.8091650949434199E-2</v>
      </c>
      <c r="P284" s="15"/>
    </row>
    <row r="285" spans="1:16" customFormat="1" x14ac:dyDescent="0.25">
      <c r="A285" t="s">
        <v>186</v>
      </c>
      <c r="B285">
        <v>17</v>
      </c>
      <c r="C285">
        <v>-0.201392275972157</v>
      </c>
      <c r="D285">
        <v>0.35789358140986499</v>
      </c>
      <c r="E285">
        <v>-6.1460708961580401E-3</v>
      </c>
      <c r="F285">
        <v>1.1042830160042001E-4</v>
      </c>
      <c r="G285">
        <v>0.85529758227588304</v>
      </c>
      <c r="H285">
        <v>-6.0223965013010097E-2</v>
      </c>
      <c r="I285" s="11">
        <v>3.6952878846697299</v>
      </c>
      <c r="J285" s="11">
        <v>0.50305426987413704</v>
      </c>
      <c r="K285" s="11">
        <v>-3.22152516694778E-2</v>
      </c>
      <c r="L285">
        <v>-9.5972673250263596E-2</v>
      </c>
      <c r="M285">
        <v>0.98259843643507105</v>
      </c>
      <c r="N285">
        <v>-6.2467406540762702E-2</v>
      </c>
      <c r="P285" s="15"/>
    </row>
    <row r="286" spans="1:16" customFormat="1" x14ac:dyDescent="0.25">
      <c r="A286" t="s">
        <v>188</v>
      </c>
      <c r="B286">
        <v>37</v>
      </c>
      <c r="C286">
        <v>-0.24680986583221101</v>
      </c>
      <c r="D286">
        <v>0.171286474435068</v>
      </c>
      <c r="E286">
        <v>2.49972747176129E-2</v>
      </c>
      <c r="F286">
        <v>-2.45196681510309E-4</v>
      </c>
      <c r="G286">
        <v>0.440551191892392</v>
      </c>
      <c r="H286">
        <v>-1.0701588389178601E-2</v>
      </c>
      <c r="I286" s="11">
        <v>4.92928445618917</v>
      </c>
      <c r="J286" s="11">
        <v>0.29025297816191997</v>
      </c>
      <c r="K286" s="11">
        <v>4.0939008376950099E-3</v>
      </c>
      <c r="L286">
        <v>-2.3634246966064398</v>
      </c>
      <c r="M286">
        <v>0.53109276928314397</v>
      </c>
      <c r="N286">
        <v>-1.6483886390284499E-2</v>
      </c>
      <c r="P286" s="15"/>
    </row>
    <row r="287" spans="1:16" customFormat="1" x14ac:dyDescent="0.25">
      <c r="A287" s="8" t="s">
        <v>123</v>
      </c>
      <c r="B287">
        <v>15</v>
      </c>
      <c r="C287">
        <v>0.19222313822478801</v>
      </c>
      <c r="D287">
        <v>0.58867603426480497</v>
      </c>
      <c r="E287">
        <v>-4.84874707498184E-2</v>
      </c>
      <c r="F287">
        <v>3.3418994887561299E-4</v>
      </c>
      <c r="G287">
        <v>0.55003241902800504</v>
      </c>
      <c r="H287">
        <v>-4.34676745392268E-2</v>
      </c>
      <c r="I287" s="11">
        <v>5.0864170746991997</v>
      </c>
      <c r="J287" s="11">
        <v>0.46112696777221102</v>
      </c>
      <c r="K287" s="11">
        <v>-2.9209903829865901E-2</v>
      </c>
      <c r="L287">
        <v>14.399654020157399</v>
      </c>
      <c r="M287">
        <v>2.6418505982367502E-2</v>
      </c>
      <c r="N287">
        <v>0.25577961834930901</v>
      </c>
      <c r="P287" s="15"/>
    </row>
    <row r="288" spans="1:16" customFormat="1" x14ac:dyDescent="0.25">
      <c r="A288" t="s">
        <v>218</v>
      </c>
      <c r="B288">
        <v>10</v>
      </c>
      <c r="C288">
        <v>-5.7263315188384699E-2</v>
      </c>
      <c r="D288">
        <v>0.828008449543576</v>
      </c>
      <c r="E288">
        <v>-0.10496890716278</v>
      </c>
      <c r="F288">
        <v>-1.8247770578951701E-4</v>
      </c>
      <c r="G288">
        <v>0.68922258765870104</v>
      </c>
      <c r="H288">
        <v>-9.0437938475045998E-2</v>
      </c>
      <c r="I288" s="11">
        <v>5.2869948843102996</v>
      </c>
      <c r="J288" s="11">
        <v>0.471945684624622</v>
      </c>
      <c r="K288" s="11">
        <v>-4.5620235808536198E-2</v>
      </c>
      <c r="L288">
        <v>-1.2955005914906901</v>
      </c>
      <c r="M288">
        <v>0.78281685634270004</v>
      </c>
      <c r="N288">
        <v>-0.10124026040051801</v>
      </c>
      <c r="P288" s="15"/>
    </row>
    <row r="289" spans="1:16" customFormat="1" x14ac:dyDescent="0.25">
      <c r="A289" s="8" t="s">
        <v>102</v>
      </c>
      <c r="B289">
        <v>22</v>
      </c>
      <c r="C289">
        <v>-7.2941115915176005E-2</v>
      </c>
      <c r="D289">
        <v>0.72033358113618495</v>
      </c>
      <c r="E289">
        <v>-4.1091409344704601E-2</v>
      </c>
      <c r="F289">
        <v>-4.22557673536393E-4</v>
      </c>
      <c r="G289">
        <v>0.197422406406562</v>
      </c>
      <c r="H289">
        <v>3.3895827844888003E-2</v>
      </c>
      <c r="I289" s="11">
        <v>5.3671125358793699</v>
      </c>
      <c r="J289" s="11">
        <v>0.36102485930146699</v>
      </c>
      <c r="K289" s="11">
        <v>-5.8537425081148804E-3</v>
      </c>
      <c r="L289">
        <v>-2.7202411525388599</v>
      </c>
      <c r="M289">
        <v>0.54908886732315698</v>
      </c>
      <c r="N289">
        <v>-2.9441050504377599E-2</v>
      </c>
      <c r="P289" s="15"/>
    </row>
    <row r="290" spans="1:16" customFormat="1" x14ac:dyDescent="0.25">
      <c r="A290" t="s">
        <v>100</v>
      </c>
      <c r="B290">
        <v>14</v>
      </c>
      <c r="C290">
        <v>0.167576130962859</v>
      </c>
      <c r="D290">
        <v>0.48487115739184999</v>
      </c>
      <c r="E290">
        <v>-3.5736855114627097E-2</v>
      </c>
      <c r="F290">
        <v>-6.8615201333285905E-5</v>
      </c>
      <c r="G290">
        <v>0.86726089958778996</v>
      </c>
      <c r="H290">
        <v>-7.4520956762744506E-2</v>
      </c>
      <c r="I290" s="11">
        <v>6.4383018595934898</v>
      </c>
      <c r="J290" s="11">
        <v>0.29859471864972997</v>
      </c>
      <c r="K290" s="11">
        <v>1.21606661166843E-2</v>
      </c>
      <c r="L290">
        <v>6.9042130927912302</v>
      </c>
      <c r="M290">
        <v>0.17391591736550799</v>
      </c>
      <c r="N290">
        <v>7.0966689735680502E-2</v>
      </c>
      <c r="P290" s="15"/>
    </row>
    <row r="291" spans="1:16" customFormat="1" x14ac:dyDescent="0.25">
      <c r="A291" t="s">
        <v>3</v>
      </c>
      <c r="B291">
        <v>19</v>
      </c>
      <c r="C291">
        <v>9.41320213523585E-2</v>
      </c>
      <c r="D291">
        <v>0.645768791079949</v>
      </c>
      <c r="E291">
        <v>-4.2894004899681301E-2</v>
      </c>
      <c r="F291">
        <v>-6.1847590063884004E-5</v>
      </c>
      <c r="G291">
        <v>0.87614453128532299</v>
      </c>
      <c r="H291">
        <v>-5.4091948086226999E-2</v>
      </c>
      <c r="I291" s="11">
        <v>7.9164873545744898</v>
      </c>
      <c r="J291" s="11">
        <v>0.11998878213287401</v>
      </c>
      <c r="K291" s="11">
        <v>8.0543232759964001E-2</v>
      </c>
      <c r="L291">
        <v>3.3262760322314899</v>
      </c>
      <c r="M291">
        <v>0.55872869053291296</v>
      </c>
      <c r="N291">
        <v>-3.5141734525280202E-2</v>
      </c>
      <c r="P291" s="15"/>
    </row>
    <row r="292" spans="1:16" customFormat="1" x14ac:dyDescent="0.25">
      <c r="A292" t="s">
        <v>117</v>
      </c>
      <c r="B292">
        <v>21</v>
      </c>
      <c r="C292">
        <v>-0.12858064065012001</v>
      </c>
      <c r="D292">
        <v>0.49873663836567</v>
      </c>
      <c r="E292">
        <v>-2.5654716900225E-2</v>
      </c>
      <c r="F292">
        <v>-2.5928910327497202E-4</v>
      </c>
      <c r="G292">
        <v>0.52992365805546804</v>
      </c>
      <c r="H292">
        <v>-2.8976851936973701E-2</v>
      </c>
      <c r="I292" s="11">
        <v>8.4063943721125796</v>
      </c>
      <c r="J292" s="11">
        <v>0.10058076397775099</v>
      </c>
      <c r="K292" s="11">
        <v>8.5516701081184004E-2</v>
      </c>
      <c r="L292">
        <v>-0.106817266536086</v>
      </c>
      <c r="M292">
        <v>0.979290849637939</v>
      </c>
      <c r="N292">
        <v>-4.9963730079599901E-2</v>
      </c>
      <c r="P292" s="15"/>
    </row>
  </sheetData>
  <sortState ref="A3:O264">
    <sortCondition ref="J3:J2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workbookViewId="0">
      <selection activeCell="Q13" sqref="Q13"/>
    </sheetView>
  </sheetViews>
  <sheetFormatPr defaultRowHeight="15" x14ac:dyDescent="0.25"/>
  <cols>
    <col min="1" max="1" width="43.140625" customWidth="1"/>
    <col min="2" max="2" width="9.140625" customWidth="1"/>
    <col min="3" max="3" width="12.7109375" hidden="1" customWidth="1"/>
    <col min="4" max="11" width="9.140625" hidden="1" customWidth="1"/>
    <col min="12" max="12" width="9.140625" style="4" customWidth="1"/>
    <col min="13" max="13" width="9.5703125" style="13" customWidth="1"/>
    <col min="14" max="14" width="9.140625" style="4" customWidth="1"/>
    <col min="15" max="15" width="9.140625" style="4"/>
    <col min="16" max="16" width="9.140625" style="16"/>
    <col min="17" max="17" width="24.28515625" style="4" customWidth="1"/>
    <col min="18" max="16384" width="9.140625" style="4"/>
  </cols>
  <sheetData>
    <row r="1" spans="1:17" customFormat="1" x14ac:dyDescent="0.25">
      <c r="K1" t="s">
        <v>310</v>
      </c>
      <c r="L1" s="1">
        <f>AVERAGE(L3:L88)</f>
        <v>-10.377216360459125</v>
      </c>
      <c r="M1" s="1"/>
      <c r="N1" s="1">
        <f t="shared" ref="N1" si="0">AVERAGE(N3:N88)</f>
        <v>0.22295388142760805</v>
      </c>
      <c r="P1" s="15" t="s">
        <v>319</v>
      </c>
    </row>
    <row r="2" spans="1:17" customFormat="1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s="1" t="s">
        <v>300</v>
      </c>
      <c r="M2" s="2" t="s">
        <v>301</v>
      </c>
      <c r="N2" s="1" t="s">
        <v>302</v>
      </c>
      <c r="P2" s="17">
        <f>84/290*100</f>
        <v>28.965517241379313</v>
      </c>
      <c r="Q2" t="s">
        <v>318</v>
      </c>
    </row>
    <row r="3" spans="1:17" s="3" customFormat="1" x14ac:dyDescent="0.25">
      <c r="A3" s="3" t="s">
        <v>39</v>
      </c>
      <c r="B3" s="3">
        <v>25</v>
      </c>
      <c r="C3" s="3">
        <v>-0.43347822381318102</v>
      </c>
      <c r="D3" s="3">
        <v>2.0112467151632101E-2</v>
      </c>
      <c r="E3" s="3">
        <v>0.172138581159824</v>
      </c>
      <c r="F3" s="3">
        <v>3.1255118292785699E-4</v>
      </c>
      <c r="G3" s="3">
        <v>0.35819584281810402</v>
      </c>
      <c r="H3" s="3">
        <v>-4.9206917159618797E-3</v>
      </c>
      <c r="I3" s="3">
        <v>-8.1597421650130801</v>
      </c>
      <c r="J3" s="3">
        <v>1.26217363771848E-2</v>
      </c>
      <c r="K3" s="3">
        <v>0.200471833560776</v>
      </c>
      <c r="L3" s="5">
        <v>-13.092295916978101</v>
      </c>
      <c r="M3" s="6">
        <v>1.5620046500030099E-4</v>
      </c>
      <c r="N3" s="5">
        <v>0.43262113627955401</v>
      </c>
      <c r="P3" s="20">
        <f>3/15*100</f>
        <v>20</v>
      </c>
      <c r="Q3" t="s">
        <v>317</v>
      </c>
    </row>
    <row r="4" spans="1:17" s="3" customFormat="1" x14ac:dyDescent="0.25">
      <c r="A4" s="3" t="s">
        <v>51</v>
      </c>
      <c r="B4" s="3">
        <v>26</v>
      </c>
      <c r="C4" s="3">
        <v>-0.91705870321127203</v>
      </c>
      <c r="D4" s="3">
        <v>1.1252035023589699E-3</v>
      </c>
      <c r="E4" s="3">
        <v>0.32524433087180399</v>
      </c>
      <c r="F4" s="3">
        <v>-1.3821037738074901E-4</v>
      </c>
      <c r="G4" s="3">
        <v>0.76438566018760501</v>
      </c>
      <c r="H4" s="3">
        <v>-3.6194347420962503E-2</v>
      </c>
      <c r="I4" s="3">
        <v>-12.328569103462501</v>
      </c>
      <c r="J4" s="3">
        <v>3.3498514765039997E-2</v>
      </c>
      <c r="K4" s="3">
        <v>0.13513149682064801</v>
      </c>
      <c r="L4" s="5">
        <v>-21.599562942851499</v>
      </c>
      <c r="M4" s="6">
        <v>2.4982785586253302E-4</v>
      </c>
      <c r="N4" s="5">
        <v>0.39808950317488601</v>
      </c>
      <c r="P4" s="19"/>
    </row>
    <row r="5" spans="1:17" s="3" customFormat="1" x14ac:dyDescent="0.25">
      <c r="A5" s="3" t="s">
        <v>198</v>
      </c>
      <c r="B5" s="3">
        <v>27</v>
      </c>
      <c r="C5" s="3">
        <v>-0.34105228434767998</v>
      </c>
      <c r="D5" s="3">
        <v>6.0435664290839301E-3</v>
      </c>
      <c r="E5" s="3">
        <v>0.227126386758533</v>
      </c>
      <c r="F5" s="3">
        <v>-1.15916829499194E-4</v>
      </c>
      <c r="G5" s="3">
        <v>0.63903688680829696</v>
      </c>
      <c r="H5" s="3">
        <v>-2.9542469529099301E-2</v>
      </c>
      <c r="I5" s="3">
        <v>-7.8567774727267903</v>
      </c>
      <c r="J5" s="3">
        <v>2.47117761002939E-3</v>
      </c>
      <c r="K5" s="3">
        <v>0.27477070192873598</v>
      </c>
      <c r="L5" s="5">
        <v>-8.6075536469973404</v>
      </c>
      <c r="M5" s="6">
        <v>3.1724208181158498E-4</v>
      </c>
      <c r="N5" s="5">
        <v>0.37512447876704702</v>
      </c>
      <c r="P5" s="19"/>
    </row>
    <row r="6" spans="1:17" s="3" customFormat="1" x14ac:dyDescent="0.25">
      <c r="A6" s="3" t="s">
        <v>145</v>
      </c>
      <c r="B6" s="3">
        <v>30</v>
      </c>
      <c r="C6" s="3">
        <v>-0.48071657562707198</v>
      </c>
      <c r="D6" s="3">
        <v>2.5171094783895901E-3</v>
      </c>
      <c r="E6" s="3">
        <v>0.248875959460297</v>
      </c>
      <c r="F6" s="3">
        <v>-1.5129399731455501E-4</v>
      </c>
      <c r="G6" s="3">
        <v>0.59685883623165403</v>
      </c>
      <c r="H6" s="3">
        <v>-2.4379512834209902E-2</v>
      </c>
      <c r="I6" s="3">
        <v>-6.5619243284789803</v>
      </c>
      <c r="J6" s="3">
        <v>8.1676898738948303E-2</v>
      </c>
      <c r="K6" s="3">
        <v>6.9863526797282999E-2</v>
      </c>
      <c r="L6" s="5">
        <v>-12.268623681221699</v>
      </c>
      <c r="M6" s="6">
        <v>3.70476798450639E-4</v>
      </c>
      <c r="N6" s="5">
        <v>0.33667942724057498</v>
      </c>
      <c r="P6" s="19"/>
    </row>
    <row r="7" spans="1:17" s="3" customFormat="1" x14ac:dyDescent="0.25">
      <c r="A7" s="3" t="s">
        <v>258</v>
      </c>
      <c r="B7" s="3">
        <v>30</v>
      </c>
      <c r="C7" s="3">
        <v>-0.63122740015438905</v>
      </c>
      <c r="D7" s="3">
        <v>6.4947148157360997E-4</v>
      </c>
      <c r="E7" s="3">
        <v>0.311894218754389</v>
      </c>
      <c r="F7" s="3">
        <v>3.1718842793949698E-5</v>
      </c>
      <c r="G7" s="3">
        <v>0.92544607662408696</v>
      </c>
      <c r="H7" s="3">
        <v>-3.4165018188960297E-2</v>
      </c>
      <c r="I7" s="3">
        <v>-10.787914815987801</v>
      </c>
      <c r="J7" s="3">
        <v>4.8493648448620797E-3</v>
      </c>
      <c r="K7" s="3">
        <v>0.21679110039729199</v>
      </c>
      <c r="L7" s="5">
        <v>-13.1552054954961</v>
      </c>
      <c r="M7" s="6">
        <v>3.9431731566450098E-4</v>
      </c>
      <c r="N7" s="5">
        <v>0.33396455172246597</v>
      </c>
      <c r="P7" s="19"/>
    </row>
    <row r="8" spans="1:17" s="3" customFormat="1" x14ac:dyDescent="0.25">
      <c r="A8" s="3" t="s">
        <v>95</v>
      </c>
      <c r="B8" s="3">
        <v>31</v>
      </c>
      <c r="C8" s="3">
        <v>-0.19801595707123501</v>
      </c>
      <c r="D8" s="3">
        <v>0.29311170181635599</v>
      </c>
      <c r="E8" s="3">
        <v>4.6588307337390696E-3</v>
      </c>
      <c r="F8" s="3">
        <v>3.4266529620097599E-4</v>
      </c>
      <c r="G8" s="3">
        <v>0.25211289350093402</v>
      </c>
      <c r="H8" s="3">
        <v>1.15928555493579E-2</v>
      </c>
      <c r="I8" s="3">
        <v>-10.249400217712999</v>
      </c>
      <c r="J8" s="3">
        <v>9.3784082773677793E-3</v>
      </c>
      <c r="K8" s="3">
        <v>0.17790035633766299</v>
      </c>
      <c r="L8" s="5">
        <v>-13.310658642017501</v>
      </c>
      <c r="M8" s="6">
        <v>8.2381673045609795E-4</v>
      </c>
      <c r="N8" s="5">
        <v>0.29260545357211099</v>
      </c>
      <c r="P8" s="19"/>
    </row>
    <row r="9" spans="1:17" s="3" customFormat="1" x14ac:dyDescent="0.25">
      <c r="A9" s="3" t="s">
        <v>6</v>
      </c>
      <c r="B9" s="3">
        <v>15</v>
      </c>
      <c r="C9" s="3">
        <v>-0.69175166374172203</v>
      </c>
      <c r="D9" s="3">
        <v>1.3338532213812799E-3</v>
      </c>
      <c r="E9" s="3">
        <v>0.49908555612102501</v>
      </c>
      <c r="F9" s="3">
        <v>2.9910745000503501E-5</v>
      </c>
      <c r="G9" s="3">
        <v>0.95198758982154197</v>
      </c>
      <c r="H9" s="3">
        <v>-7.1141079567245996E-2</v>
      </c>
      <c r="I9" s="3">
        <v>-8.3980036552790605</v>
      </c>
      <c r="J9" s="3">
        <v>2.4967961639920499E-2</v>
      </c>
      <c r="K9" s="3">
        <v>0.26112989590325397</v>
      </c>
      <c r="L9" s="5">
        <v>-13.0393773049404</v>
      </c>
      <c r="M9" s="6">
        <v>1.1535451380240401E-3</v>
      </c>
      <c r="N9" s="5">
        <v>0.50888788309774702</v>
      </c>
      <c r="P9" s="19"/>
    </row>
    <row r="10" spans="1:17" s="3" customFormat="1" x14ac:dyDescent="0.25">
      <c r="A10" s="3" t="s">
        <v>87</v>
      </c>
      <c r="B10" s="3">
        <v>25</v>
      </c>
      <c r="C10" s="3">
        <v>-0.28003405873152298</v>
      </c>
      <c r="D10" s="3">
        <v>0.108532527438623</v>
      </c>
      <c r="E10" s="3">
        <v>6.6417587471432005E-2</v>
      </c>
      <c r="F10" s="3">
        <v>4.0975047764419401E-4</v>
      </c>
      <c r="G10" s="3">
        <v>0.32729995497571401</v>
      </c>
      <c r="H10" s="3">
        <v>-2.20632490588457E-6</v>
      </c>
      <c r="I10" s="3">
        <v>-10.210031615825001</v>
      </c>
      <c r="J10" s="3">
        <v>2.6141981040286701E-3</v>
      </c>
      <c r="K10" s="3">
        <v>0.29129337781757803</v>
      </c>
      <c r="L10" s="5">
        <v>-9.6027071194322495</v>
      </c>
      <c r="M10" s="6">
        <v>1.3603673731297399E-3</v>
      </c>
      <c r="N10" s="5">
        <v>0.32651295229210903</v>
      </c>
      <c r="P10" s="19"/>
    </row>
    <row r="11" spans="1:17" s="3" customFormat="1" x14ac:dyDescent="0.25">
      <c r="A11" s="14" t="s">
        <v>69</v>
      </c>
      <c r="B11" s="3">
        <v>24</v>
      </c>
      <c r="C11" s="3">
        <v>-0.28193539300666798</v>
      </c>
      <c r="D11" s="3">
        <v>0.20518299103069401</v>
      </c>
      <c r="E11" s="3">
        <v>2.83414713661241E-2</v>
      </c>
      <c r="F11" s="3">
        <v>1.93689806574805E-4</v>
      </c>
      <c r="G11" s="3">
        <v>0.66434561055586505</v>
      </c>
      <c r="H11" s="3">
        <v>-3.47847834185138E-2</v>
      </c>
      <c r="I11" s="3">
        <v>-8.2079971733113499</v>
      </c>
      <c r="J11" s="3">
        <v>4.8687422405721402E-2</v>
      </c>
      <c r="K11" s="3">
        <v>0.12195565111580101</v>
      </c>
      <c r="L11" s="5">
        <v>-12.7729941400227</v>
      </c>
      <c r="M11" s="6">
        <v>1.5692558747916201E-3</v>
      </c>
      <c r="N11" s="5">
        <v>0.33049106973037501</v>
      </c>
      <c r="P11" s="19"/>
    </row>
    <row r="12" spans="1:17" s="3" customFormat="1" x14ac:dyDescent="0.25">
      <c r="A12" s="3" t="s">
        <v>1</v>
      </c>
      <c r="B12" s="3">
        <v>29</v>
      </c>
      <c r="C12" s="3">
        <v>-0.46829484599379401</v>
      </c>
      <c r="D12" s="3">
        <v>4.6936560773460499E-2</v>
      </c>
      <c r="E12" s="3">
        <v>0.102735983822971</v>
      </c>
      <c r="F12" s="3">
        <v>5.2016162761652602E-4</v>
      </c>
      <c r="G12" s="3">
        <v>0.240025164978941</v>
      </c>
      <c r="H12" s="3">
        <v>1.49812671266762E-2</v>
      </c>
      <c r="I12" s="3">
        <v>-13.8651960382028</v>
      </c>
      <c r="J12" s="3">
        <v>9.2552366277119105E-4</v>
      </c>
      <c r="K12" s="3">
        <v>0.30479296333836498</v>
      </c>
      <c r="L12" s="5">
        <v>-14.7043599504456</v>
      </c>
      <c r="M12" s="6">
        <v>2.1762977920189298E-3</v>
      </c>
      <c r="N12" s="5">
        <v>0.26383176800899999</v>
      </c>
      <c r="P12" s="19"/>
    </row>
    <row r="13" spans="1:17" s="3" customFormat="1" x14ac:dyDescent="0.25">
      <c r="A13" s="3" t="s">
        <v>192</v>
      </c>
      <c r="B13" s="3">
        <v>26</v>
      </c>
      <c r="C13" s="3">
        <v>-0.42549495767140799</v>
      </c>
      <c r="D13" s="3">
        <v>1.3304290823509901E-2</v>
      </c>
      <c r="E13" s="3">
        <v>0.19002464993038201</v>
      </c>
      <c r="F13" s="3">
        <v>2.45044541443719E-4</v>
      </c>
      <c r="G13" s="3">
        <v>0.36138361073640801</v>
      </c>
      <c r="H13" s="3">
        <v>-5.2401925674698804E-3</v>
      </c>
      <c r="I13" s="3">
        <v>-10.413559482534099</v>
      </c>
      <c r="J13" s="3">
        <v>2.8597362218972999E-4</v>
      </c>
      <c r="K13" s="3">
        <v>0.391845998025797</v>
      </c>
      <c r="L13" s="5">
        <v>-10.795769587759599</v>
      </c>
      <c r="M13" s="6">
        <v>2.2697581567932799E-3</v>
      </c>
      <c r="N13" s="5">
        <v>0.28877139673587798</v>
      </c>
      <c r="P13" s="19"/>
    </row>
    <row r="14" spans="1:17" s="3" customFormat="1" x14ac:dyDescent="0.25">
      <c r="A14" s="3" t="s">
        <v>266</v>
      </c>
      <c r="B14" s="3">
        <v>11</v>
      </c>
      <c r="C14" s="3">
        <v>-1.33733699382293</v>
      </c>
      <c r="D14" s="3">
        <v>3.3454449310153702E-3</v>
      </c>
      <c r="E14" s="3">
        <v>0.55341796220672501</v>
      </c>
      <c r="F14" s="3">
        <v>6.3327080324991104E-4</v>
      </c>
      <c r="G14" s="3">
        <v>9.3423116588854799E-2</v>
      </c>
      <c r="H14" s="3">
        <v>0.18139469886204401</v>
      </c>
      <c r="I14" s="3">
        <v>-10.3344528407501</v>
      </c>
      <c r="J14" s="3">
        <v>3.9606593976722798E-4</v>
      </c>
      <c r="K14" s="3">
        <v>0.703779782612864</v>
      </c>
      <c r="L14" s="5">
        <v>-12.021535928192099</v>
      </c>
      <c r="M14" s="6">
        <v>2.62975357110481E-3</v>
      </c>
      <c r="N14" s="5">
        <v>0.57341565408247697</v>
      </c>
      <c r="P14" s="19"/>
    </row>
    <row r="15" spans="1:17" s="3" customFormat="1" x14ac:dyDescent="0.25">
      <c r="A15" s="3" t="s">
        <v>151</v>
      </c>
      <c r="B15" s="3">
        <v>37</v>
      </c>
      <c r="C15" s="3">
        <v>-0.52579985171420596</v>
      </c>
      <c r="D15" s="3">
        <v>1.93827431142146E-3</v>
      </c>
      <c r="E15" s="3">
        <v>0.215815319831962</v>
      </c>
      <c r="F15" s="3">
        <v>-3.9902191328378199E-4</v>
      </c>
      <c r="G15" s="3">
        <v>0.149402370004908</v>
      </c>
      <c r="H15" s="3">
        <v>3.06563161541142E-2</v>
      </c>
      <c r="I15" s="3">
        <v>-5.75505176772125</v>
      </c>
      <c r="J15" s="3">
        <v>0.15928048170932699</v>
      </c>
      <c r="K15" s="3">
        <v>2.7996520080122201E-2</v>
      </c>
      <c r="L15" s="5">
        <v>-11.526931462307401</v>
      </c>
      <c r="M15" s="6">
        <v>2.7453064220947002E-3</v>
      </c>
      <c r="N15" s="5">
        <v>0.201613041239707</v>
      </c>
      <c r="P15" s="19"/>
    </row>
    <row r="16" spans="1:17" s="3" customFormat="1" x14ac:dyDescent="0.25">
      <c r="A16" s="3" t="s">
        <v>216</v>
      </c>
      <c r="B16" s="3">
        <v>25</v>
      </c>
      <c r="C16" s="3">
        <v>-0.44434966562030698</v>
      </c>
      <c r="D16" s="3">
        <v>1.95792994160244E-2</v>
      </c>
      <c r="E16" s="3">
        <v>0.173787928371506</v>
      </c>
      <c r="F16" s="3">
        <v>-1.33909100282432E-5</v>
      </c>
      <c r="G16" s="3">
        <v>0.97417990259897402</v>
      </c>
      <c r="H16" s="3">
        <v>-4.1620242910766998E-2</v>
      </c>
      <c r="I16" s="3">
        <v>-8.2735676149493997</v>
      </c>
      <c r="J16" s="3">
        <v>3.7662708634591702E-2</v>
      </c>
      <c r="K16" s="3">
        <v>0.13317189141327301</v>
      </c>
      <c r="L16" s="5">
        <v>-12.7550752093497</v>
      </c>
      <c r="M16" s="6">
        <v>2.7489273946084501E-3</v>
      </c>
      <c r="N16" s="5">
        <v>0.28852235023518402</v>
      </c>
      <c r="P16" s="19"/>
    </row>
    <row r="17" spans="1:16" s="3" customFormat="1" x14ac:dyDescent="0.25">
      <c r="A17" s="3" t="s">
        <v>210</v>
      </c>
      <c r="B17" s="3">
        <v>18</v>
      </c>
      <c r="C17" s="3">
        <v>-0.59495699106086897</v>
      </c>
      <c r="D17" s="3">
        <v>3.9765074551241099E-2</v>
      </c>
      <c r="E17" s="3">
        <v>0.18028170658540299</v>
      </c>
      <c r="F17" s="3">
        <v>2.1395377242201699E-4</v>
      </c>
      <c r="G17" s="3">
        <v>0.62511951236316698</v>
      </c>
      <c r="H17" s="3">
        <v>-4.3621246897523003E-2</v>
      </c>
      <c r="I17" s="3">
        <v>-8.93857617399585</v>
      </c>
      <c r="J17" s="3">
        <v>0.123328955396398</v>
      </c>
      <c r="K17" s="3">
        <v>8.2987639661994295E-2</v>
      </c>
      <c r="L17" s="5">
        <v>-18.429770416093099</v>
      </c>
      <c r="M17" s="6">
        <v>3.0729349090927098E-3</v>
      </c>
      <c r="N17" s="5">
        <v>0.37688438381682698</v>
      </c>
      <c r="P17" s="19"/>
    </row>
    <row r="18" spans="1:16" s="3" customFormat="1" x14ac:dyDescent="0.25">
      <c r="A18" s="3" t="s">
        <v>28</v>
      </c>
      <c r="B18" s="3">
        <v>49</v>
      </c>
      <c r="C18" s="3">
        <v>-0.34022996424875901</v>
      </c>
      <c r="D18" s="3">
        <v>3.7967435080298297E-2</v>
      </c>
      <c r="E18" s="3">
        <v>6.7635300984827298E-2</v>
      </c>
      <c r="F18" s="3">
        <v>5.0142954176719403E-5</v>
      </c>
      <c r="G18" s="3">
        <v>0.83099547265552098</v>
      </c>
      <c r="H18" s="3">
        <v>-1.98549270346462E-2</v>
      </c>
      <c r="I18" s="3">
        <v>-7.7258447488584396</v>
      </c>
      <c r="J18" s="3">
        <v>1.8665170849987301E-2</v>
      </c>
      <c r="K18" s="3">
        <v>9.1389265932360506E-2</v>
      </c>
      <c r="L18" s="5">
        <v>-10.641224237895999</v>
      </c>
      <c r="M18" s="6">
        <v>3.9316021212590698E-3</v>
      </c>
      <c r="N18" s="5">
        <v>0.14307056165968501</v>
      </c>
      <c r="P18" s="19"/>
    </row>
    <row r="19" spans="1:16" s="3" customFormat="1" x14ac:dyDescent="0.25">
      <c r="A19" s="3" t="s">
        <v>14</v>
      </c>
      <c r="B19" s="3">
        <v>36</v>
      </c>
      <c r="C19" s="3">
        <v>-0.21940409580772399</v>
      </c>
      <c r="D19" s="3">
        <v>8.6854835293601093E-2</v>
      </c>
      <c r="E19" s="3">
        <v>5.5206529924889898E-2</v>
      </c>
      <c r="F19" s="3">
        <v>1.58658949042249E-5</v>
      </c>
      <c r="G19" s="3">
        <v>0.93949889044000001</v>
      </c>
      <c r="H19" s="3">
        <v>-2.8399711439779599E-2</v>
      </c>
      <c r="I19" s="3">
        <v>-7.90805639903075</v>
      </c>
      <c r="J19" s="3">
        <v>4.33054877685158E-4</v>
      </c>
      <c r="K19" s="3">
        <v>0.281499989327189</v>
      </c>
      <c r="L19" s="5">
        <v>-7.7839949967802298</v>
      </c>
      <c r="M19" s="6">
        <v>4.0118442740472498E-3</v>
      </c>
      <c r="N19" s="5">
        <v>0.190784090325025</v>
      </c>
      <c r="P19" s="19"/>
    </row>
    <row r="20" spans="1:16" s="3" customFormat="1" x14ac:dyDescent="0.25">
      <c r="A20" s="3" t="s">
        <v>211</v>
      </c>
      <c r="B20" s="3">
        <v>20</v>
      </c>
      <c r="C20" s="3">
        <v>-0.65036183328866104</v>
      </c>
      <c r="D20" s="3">
        <v>1.79143964448303E-3</v>
      </c>
      <c r="E20" s="3">
        <v>0.37812754915278302</v>
      </c>
      <c r="F20" s="3">
        <v>-2.3499439938387101E-4</v>
      </c>
      <c r="G20" s="3">
        <v>0.57018854927194795</v>
      </c>
      <c r="H20" s="3">
        <v>-3.4455372405877101E-2</v>
      </c>
      <c r="I20" s="3">
        <v>-9.9936363300992603</v>
      </c>
      <c r="J20" s="3">
        <v>1.0032329934401301E-2</v>
      </c>
      <c r="K20" s="3">
        <v>0.26407048972740899</v>
      </c>
      <c r="L20" s="5">
        <v>-10.0321618093529</v>
      </c>
      <c r="M20" s="6">
        <v>4.6754889515934197E-3</v>
      </c>
      <c r="N20" s="5">
        <v>0.316555801544533</v>
      </c>
      <c r="P20" s="19"/>
    </row>
    <row r="21" spans="1:16" s="3" customFormat="1" x14ac:dyDescent="0.25">
      <c r="A21" s="3" t="s">
        <v>187</v>
      </c>
      <c r="B21" s="3">
        <v>31</v>
      </c>
      <c r="C21" s="3">
        <v>-0.313091689703628</v>
      </c>
      <c r="D21" s="3">
        <v>8.4259414884189601E-2</v>
      </c>
      <c r="E21" s="3">
        <v>6.5948938935164694E-2</v>
      </c>
      <c r="F21" s="3">
        <v>-4.1412411638391501E-5</v>
      </c>
      <c r="G21" s="3">
        <v>0.89401104745323701</v>
      </c>
      <c r="H21" s="3">
        <v>-3.2711845324505197E-2</v>
      </c>
      <c r="I21" s="3">
        <v>-6.46340128845838</v>
      </c>
      <c r="J21" s="3">
        <v>6.9362454298391593E-2</v>
      </c>
      <c r="K21" s="3">
        <v>7.5936595094953999E-2</v>
      </c>
      <c r="L21" s="5">
        <v>-9.3047809646394395</v>
      </c>
      <c r="M21" s="6">
        <v>5.0339605781968399E-3</v>
      </c>
      <c r="N21" s="5">
        <v>0.208445382810614</v>
      </c>
      <c r="P21" s="19"/>
    </row>
    <row r="22" spans="1:16" s="3" customFormat="1" x14ac:dyDescent="0.25">
      <c r="A22" s="3" t="s">
        <v>268</v>
      </c>
      <c r="B22" s="3">
        <v>23</v>
      </c>
      <c r="C22" s="3">
        <v>-0.45004472889487301</v>
      </c>
      <c r="D22" s="3">
        <v>7.7653115455631194E-2</v>
      </c>
      <c r="E22" s="3">
        <v>9.5411892644199595E-2</v>
      </c>
      <c r="F22" s="3">
        <v>5.9414571497414198E-4</v>
      </c>
      <c r="G22" s="3">
        <v>0.22913005426161601</v>
      </c>
      <c r="H22" s="3">
        <v>2.2531225141689499E-2</v>
      </c>
      <c r="I22" s="3">
        <v>-13.977866926166399</v>
      </c>
      <c r="J22" s="3">
        <v>9.2940985659726496E-3</v>
      </c>
      <c r="K22" s="3">
        <v>0.236577004688974</v>
      </c>
      <c r="L22" s="5">
        <v>-15.525774881203199</v>
      </c>
      <c r="M22" s="6">
        <v>5.1315112158856003E-3</v>
      </c>
      <c r="N22" s="5">
        <v>0.27348509399898802</v>
      </c>
      <c r="P22" s="19"/>
    </row>
    <row r="23" spans="1:16" s="3" customFormat="1" x14ac:dyDescent="0.25">
      <c r="A23" s="3" t="s">
        <v>214</v>
      </c>
      <c r="B23" s="3">
        <v>19</v>
      </c>
      <c r="C23" s="3">
        <v>-0.69101007038095497</v>
      </c>
      <c r="D23" s="3">
        <v>8.4926008857090993E-3</v>
      </c>
      <c r="E23" s="3">
        <v>0.28908563744945898</v>
      </c>
      <c r="F23" s="3">
        <v>-2.5603965060864798E-6</v>
      </c>
      <c r="G23" s="3">
        <v>0.99504870140635804</v>
      </c>
      <c r="H23" s="3">
        <v>-5.5553233731262502E-2</v>
      </c>
      <c r="I23" s="3">
        <v>-4.4636673345926603</v>
      </c>
      <c r="J23" s="3">
        <v>0.26612284811404502</v>
      </c>
      <c r="K23" s="3">
        <v>1.6420027519186701E-2</v>
      </c>
      <c r="L23" s="5">
        <v>-11.1987429780204</v>
      </c>
      <c r="M23" s="6">
        <v>5.2257984929398602E-3</v>
      </c>
      <c r="N23" s="5">
        <v>0.32360163697407701</v>
      </c>
      <c r="P23" s="19"/>
    </row>
    <row r="24" spans="1:16" s="3" customFormat="1" x14ac:dyDescent="0.25">
      <c r="A24" s="3" t="s">
        <v>18</v>
      </c>
      <c r="B24" s="3">
        <v>16</v>
      </c>
      <c r="C24" s="3">
        <v>-0.56606508875737904</v>
      </c>
      <c r="D24" s="3">
        <v>0.184803335530595</v>
      </c>
      <c r="E24" s="3">
        <v>5.5054524279927998E-2</v>
      </c>
      <c r="F24" s="3">
        <v>2.91172074293367E-4</v>
      </c>
      <c r="G24" s="3">
        <v>0.652172381254704</v>
      </c>
      <c r="H24" s="3">
        <v>-5.18342096491076E-2</v>
      </c>
      <c r="I24" s="3">
        <v>-12.510964768007501</v>
      </c>
      <c r="J24" s="3">
        <v>2.2624909520099701E-2</v>
      </c>
      <c r="K24" s="3">
        <v>0.25420317555057498</v>
      </c>
      <c r="L24" s="5">
        <v>-15.5832448490802</v>
      </c>
      <c r="M24" s="6">
        <v>5.9963106594392501E-3</v>
      </c>
      <c r="N24" s="5">
        <v>0.36565927383670199</v>
      </c>
      <c r="P24" s="19"/>
    </row>
    <row r="25" spans="1:16" s="3" customFormat="1" x14ac:dyDescent="0.25">
      <c r="A25" s="3" t="s">
        <v>109</v>
      </c>
      <c r="B25" s="3">
        <v>32</v>
      </c>
      <c r="C25" s="3">
        <v>-0.24912659337694901</v>
      </c>
      <c r="D25" s="3">
        <v>0.14768209139337499</v>
      </c>
      <c r="E25" s="3">
        <v>3.6283338457259499E-2</v>
      </c>
      <c r="F25" s="3">
        <v>-2.6748124415733001E-4</v>
      </c>
      <c r="G25" s="3">
        <v>0.28481447523862102</v>
      </c>
      <c r="H25" s="3">
        <v>5.7351325081311799E-3</v>
      </c>
      <c r="I25" s="3">
        <v>-3.1372031662269202</v>
      </c>
      <c r="J25" s="3">
        <v>0.392489440977416</v>
      </c>
      <c r="K25" s="3">
        <v>-7.8087495794900699E-3</v>
      </c>
      <c r="L25" s="5">
        <v>-9.4012769685705599</v>
      </c>
      <c r="M25" s="6">
        <v>6.6827366981850999E-3</v>
      </c>
      <c r="N25" s="5">
        <v>0.18887289864967899</v>
      </c>
      <c r="P25" s="19"/>
    </row>
    <row r="26" spans="1:16" s="3" customFormat="1" x14ac:dyDescent="0.25">
      <c r="A26" s="3" t="s">
        <v>176</v>
      </c>
      <c r="B26" s="3">
        <v>22</v>
      </c>
      <c r="C26" s="3">
        <v>-0.42423807702116201</v>
      </c>
      <c r="D26" s="3">
        <v>1.3038439406984599E-2</v>
      </c>
      <c r="E26" s="3">
        <v>0.22421915797017999</v>
      </c>
      <c r="F26" s="3">
        <v>-5.1411082056477898E-5</v>
      </c>
      <c r="G26" s="3">
        <v>0.85801436402589104</v>
      </c>
      <c r="H26" s="3">
        <v>-4.5985196585438801E-2</v>
      </c>
      <c r="I26" s="3">
        <v>-2.2851029733549999</v>
      </c>
      <c r="J26" s="3">
        <v>0.48512838532092101</v>
      </c>
      <c r="K26" s="3">
        <v>-2.3017769555916799E-2</v>
      </c>
      <c r="L26" s="5">
        <v>-9.0982261040280399</v>
      </c>
      <c r="M26" s="6">
        <v>6.9091247858880898E-3</v>
      </c>
      <c r="N26" s="5">
        <v>0.26585025408894503</v>
      </c>
      <c r="P26" s="19"/>
    </row>
    <row r="27" spans="1:16" s="3" customFormat="1" x14ac:dyDescent="0.25">
      <c r="A27" s="3" t="s">
        <v>193</v>
      </c>
      <c r="B27" s="3">
        <v>31</v>
      </c>
      <c r="C27" s="3">
        <v>-0.28492328088748298</v>
      </c>
      <c r="D27" s="3">
        <v>1.03566379864885E-2</v>
      </c>
      <c r="E27" s="3">
        <v>0.17296218920381101</v>
      </c>
      <c r="F27" s="3">
        <v>4.1791680323392398E-4</v>
      </c>
      <c r="G27" s="3">
        <v>2.8216685365819599E-2</v>
      </c>
      <c r="H27" s="3">
        <v>0.122222431753194</v>
      </c>
      <c r="I27" s="3">
        <v>-7.0541781724263997</v>
      </c>
      <c r="J27" s="3">
        <v>9.845043909448869E-4</v>
      </c>
      <c r="K27" s="3">
        <v>0.28464989439161997</v>
      </c>
      <c r="L27" s="5">
        <v>-5.8448225873851998</v>
      </c>
      <c r="M27" s="6">
        <v>7.27136590213537E-3</v>
      </c>
      <c r="N27" s="5">
        <v>0.190483062642228</v>
      </c>
      <c r="P27" s="19"/>
    </row>
    <row r="28" spans="1:16" s="3" customFormat="1" x14ac:dyDescent="0.25">
      <c r="A28" s="3" t="s">
        <v>131</v>
      </c>
      <c r="B28" s="3">
        <v>19</v>
      </c>
      <c r="C28" s="3">
        <v>-0.91411393021672105</v>
      </c>
      <c r="D28" s="3">
        <v>7.3473959463181697E-4</v>
      </c>
      <c r="E28" s="3">
        <v>0.44901851371020901</v>
      </c>
      <c r="F28" s="3">
        <v>4.09158593710802E-4</v>
      </c>
      <c r="G28" s="3">
        <v>0.46070369703566899</v>
      </c>
      <c r="H28" s="3">
        <v>-2.3252137101328601E-2</v>
      </c>
      <c r="I28" s="3">
        <v>-12.5132940436808</v>
      </c>
      <c r="J28" s="3">
        <v>7.0207871401170704E-3</v>
      </c>
      <c r="K28" s="3">
        <v>0.30277696583701602</v>
      </c>
      <c r="L28" s="5">
        <v>-11.5153525469472</v>
      </c>
      <c r="M28" s="6">
        <v>7.3780950176553896E-3</v>
      </c>
      <c r="N28" s="5">
        <v>0.29922609974569198</v>
      </c>
      <c r="P28" s="19"/>
    </row>
    <row r="29" spans="1:16" s="3" customFormat="1" x14ac:dyDescent="0.25">
      <c r="A29" s="3" t="s">
        <v>105</v>
      </c>
      <c r="B29" s="3">
        <v>28</v>
      </c>
      <c r="C29" s="3">
        <v>-0.44021966666963502</v>
      </c>
      <c r="D29" s="3">
        <v>6.9924498633705404E-4</v>
      </c>
      <c r="E29" s="3">
        <v>0.32759419254389199</v>
      </c>
      <c r="F29" s="3">
        <v>-3.1247318643834698E-4</v>
      </c>
      <c r="G29" s="3">
        <v>0.24984702996403901</v>
      </c>
      <c r="H29" s="3">
        <v>1.3495910721734901E-2</v>
      </c>
      <c r="I29" s="3">
        <v>-4.1713160698501799</v>
      </c>
      <c r="J29" s="3">
        <v>0.14211799516825599</v>
      </c>
      <c r="K29" s="3">
        <v>4.3929438400990402E-2</v>
      </c>
      <c r="L29" s="5">
        <v>-6.9926413781352599</v>
      </c>
      <c r="M29" s="6">
        <v>7.4020234357545902E-3</v>
      </c>
      <c r="N29" s="5">
        <v>0.208747611521618</v>
      </c>
      <c r="P29" s="19"/>
    </row>
    <row r="30" spans="1:16" s="3" customFormat="1" x14ac:dyDescent="0.25">
      <c r="A30" s="3" t="s">
        <v>135</v>
      </c>
      <c r="B30" s="3">
        <v>16</v>
      </c>
      <c r="C30" s="3">
        <v>-6.5453288791613398E-2</v>
      </c>
      <c r="D30" s="3">
        <v>0.65411737126295799</v>
      </c>
      <c r="E30" s="3">
        <v>-5.2009927853830899E-2</v>
      </c>
      <c r="F30" s="3">
        <v>2.28809650893427E-4</v>
      </c>
      <c r="G30" s="3">
        <v>0.33757288284227799</v>
      </c>
      <c r="H30" s="3">
        <v>-1.1657276558558699E-3</v>
      </c>
      <c r="I30" s="3">
        <v>-7.4761616382369702</v>
      </c>
      <c r="J30" s="3">
        <v>6.0686809353146798E-3</v>
      </c>
      <c r="K30" s="3">
        <v>0.36471627535227502</v>
      </c>
      <c r="L30" s="5">
        <v>-9.7873609087020395</v>
      </c>
      <c r="M30" s="6">
        <v>8.1599624919446497E-3</v>
      </c>
      <c r="N30" s="5">
        <v>0.34106843890226901</v>
      </c>
      <c r="P30" s="19"/>
    </row>
    <row r="31" spans="1:16" s="3" customFormat="1" x14ac:dyDescent="0.25">
      <c r="A31" s="3" t="s">
        <v>77</v>
      </c>
      <c r="B31" s="3">
        <v>15</v>
      </c>
      <c r="C31" s="3">
        <v>-0.12660695468914501</v>
      </c>
      <c r="D31" s="3">
        <v>0.53831970965920395</v>
      </c>
      <c r="E31" s="3">
        <v>-4.1816008320305201E-2</v>
      </c>
      <c r="F31" s="3">
        <v>1.30574954297868E-4</v>
      </c>
      <c r="G31" s="3">
        <v>0.79573766140997304</v>
      </c>
      <c r="H31" s="3">
        <v>-6.6127013368371304E-2</v>
      </c>
      <c r="I31" s="3">
        <v>-12.355949568589599</v>
      </c>
      <c r="J31" s="3">
        <v>2.48422231014031E-3</v>
      </c>
      <c r="K31" s="3">
        <v>0.45506339582722299</v>
      </c>
      <c r="L31" s="5">
        <v>-10.9986449308093</v>
      </c>
      <c r="M31" s="6">
        <v>8.4087459951713E-3</v>
      </c>
      <c r="N31" s="5">
        <v>0.35868857659466502</v>
      </c>
      <c r="P31" s="19"/>
    </row>
    <row r="32" spans="1:16" s="3" customFormat="1" x14ac:dyDescent="0.25">
      <c r="A32" s="3" t="s">
        <v>281</v>
      </c>
      <c r="B32" s="3">
        <v>28</v>
      </c>
      <c r="C32" s="3">
        <v>-0.54061078622481296</v>
      </c>
      <c r="D32" s="3">
        <v>4.3866499666271402E-2</v>
      </c>
      <c r="E32" s="3">
        <v>0.110272173398893</v>
      </c>
      <c r="F32" s="3">
        <v>2.6443373416374998E-4</v>
      </c>
      <c r="G32" s="3">
        <v>0.54470955571963697</v>
      </c>
      <c r="H32" s="3">
        <v>-2.2781480276223599E-2</v>
      </c>
      <c r="I32" s="3">
        <v>-10.649195288088199</v>
      </c>
      <c r="J32" s="3">
        <v>2.20155540744949E-2</v>
      </c>
      <c r="K32" s="3">
        <v>0.14908537920380799</v>
      </c>
      <c r="L32" s="5">
        <v>-12.9417031215538</v>
      </c>
      <c r="M32" s="6">
        <v>8.4910919876687793E-3</v>
      </c>
      <c r="N32" s="5">
        <v>0.20137956519533701</v>
      </c>
      <c r="P32" s="19"/>
    </row>
    <row r="33" spans="1:16" s="3" customFormat="1" x14ac:dyDescent="0.25">
      <c r="A33" s="3" t="s">
        <v>207</v>
      </c>
      <c r="B33" s="3">
        <v>18</v>
      </c>
      <c r="C33" s="3">
        <v>-0.87059716279167898</v>
      </c>
      <c r="D33" s="3">
        <v>1.1543148912637901E-2</v>
      </c>
      <c r="E33" s="3">
        <v>0.280313545407394</v>
      </c>
      <c r="F33" s="3">
        <v>-3.6188489070684501E-4</v>
      </c>
      <c r="G33" s="3">
        <v>0.64116080797855102</v>
      </c>
      <c r="H33" s="3">
        <v>-4.4981930237795398E-2</v>
      </c>
      <c r="I33" s="3">
        <v>-9.8753993316650508</v>
      </c>
      <c r="J33" s="3">
        <v>0.158513354280307</v>
      </c>
      <c r="K33" s="3">
        <v>6.1296888995092197E-2</v>
      </c>
      <c r="L33" s="5">
        <v>-18.039584259435699</v>
      </c>
      <c r="M33" s="6">
        <v>8.4979251172246605E-3</v>
      </c>
      <c r="N33" s="5">
        <v>0.30366901619958198</v>
      </c>
      <c r="P33" s="19"/>
    </row>
    <row r="34" spans="1:16" s="3" customFormat="1" x14ac:dyDescent="0.25">
      <c r="A34" s="3" t="s">
        <v>209</v>
      </c>
      <c r="B34" s="3">
        <v>25</v>
      </c>
      <c r="C34" s="3">
        <v>-0.48196663096458803</v>
      </c>
      <c r="D34" s="3">
        <v>2.39625667627613E-2</v>
      </c>
      <c r="E34" s="3">
        <v>0.161343344858282</v>
      </c>
      <c r="F34" s="3">
        <v>4.7848020233142699E-4</v>
      </c>
      <c r="G34" s="3">
        <v>0.27027274977427002</v>
      </c>
      <c r="H34" s="3">
        <v>1.0820156089481199E-2</v>
      </c>
      <c r="I34" s="3">
        <v>-11.2219000682813</v>
      </c>
      <c r="J34" s="3">
        <v>4.68059057355637E-3</v>
      </c>
      <c r="K34" s="3">
        <v>0.25864453698666701</v>
      </c>
      <c r="L34" s="5">
        <v>-11.615314074069</v>
      </c>
      <c r="M34" s="6">
        <v>9.7329509754091707E-3</v>
      </c>
      <c r="N34" s="5">
        <v>0.216010322253849</v>
      </c>
      <c r="P34" s="19"/>
    </row>
    <row r="35" spans="1:16" s="3" customFormat="1" x14ac:dyDescent="0.25">
      <c r="A35" s="3" t="s">
        <v>113</v>
      </c>
      <c r="B35" s="3">
        <v>17</v>
      </c>
      <c r="C35" s="3">
        <v>-0.31864390917280699</v>
      </c>
      <c r="D35" s="3">
        <v>0.27479025411961</v>
      </c>
      <c r="E35" s="3">
        <v>1.61349190167057E-2</v>
      </c>
      <c r="F35" s="3">
        <v>2.09013296794285E-4</v>
      </c>
      <c r="G35" s="3">
        <v>0.66863567894268905</v>
      </c>
      <c r="H35" s="3">
        <v>-5.00225438419672E-2</v>
      </c>
      <c r="I35" s="3">
        <v>-11.4559856220423</v>
      </c>
      <c r="J35" s="3">
        <v>2.97043323928049E-2</v>
      </c>
      <c r="K35" s="3">
        <v>0.21642851547112699</v>
      </c>
      <c r="L35" s="5">
        <v>-14.3675969881998</v>
      </c>
      <c r="M35" s="6">
        <v>1.0074193269141701E-2</v>
      </c>
      <c r="N35" s="5">
        <v>0.306411042640436</v>
      </c>
      <c r="P35" s="19"/>
    </row>
    <row r="36" spans="1:16" s="3" customFormat="1" x14ac:dyDescent="0.25">
      <c r="A36" s="3" t="s">
        <v>202</v>
      </c>
      <c r="B36" s="3">
        <v>21</v>
      </c>
      <c r="C36" s="3">
        <v>-0.50668852907013895</v>
      </c>
      <c r="D36" s="3">
        <v>1.12865712993336E-2</v>
      </c>
      <c r="E36" s="3">
        <v>0.24427916522566201</v>
      </c>
      <c r="F36" s="3">
        <v>1.2784962065754999E-4</v>
      </c>
      <c r="G36" s="3">
        <v>0.59097811979915504</v>
      </c>
      <c r="H36" s="3">
        <v>-3.4568305728813302E-2</v>
      </c>
      <c r="I36" s="3">
        <v>-5.9899904599053304</v>
      </c>
      <c r="J36" s="3">
        <v>3.2493150831499201E-2</v>
      </c>
      <c r="K36" s="3">
        <v>0.16930468368479701</v>
      </c>
      <c r="L36" s="5">
        <v>-9.0737895896293104</v>
      </c>
      <c r="M36" s="6">
        <v>1.0444986646204401E-2</v>
      </c>
      <c r="N36" s="5">
        <v>0.24958976023910701</v>
      </c>
      <c r="P36" s="19"/>
    </row>
    <row r="37" spans="1:16" s="3" customFormat="1" x14ac:dyDescent="0.25">
      <c r="A37" s="3" t="s">
        <v>229</v>
      </c>
      <c r="B37" s="3">
        <v>22</v>
      </c>
      <c r="C37" s="3">
        <v>-0.22334560099992501</v>
      </c>
      <c r="D37" s="3">
        <v>0.31906703769841499</v>
      </c>
      <c r="E37" s="3">
        <v>1.8867233242284599E-3</v>
      </c>
      <c r="F37" s="3">
        <v>9.3525073584335995E-5</v>
      </c>
      <c r="G37" s="3">
        <v>0.78865408878802201</v>
      </c>
      <c r="H37" s="3">
        <v>-4.3954530279810299E-2</v>
      </c>
      <c r="I37" s="3">
        <v>-7.9540161629085704</v>
      </c>
      <c r="J37" s="3">
        <v>5.5941569454767102E-2</v>
      </c>
      <c r="K37" s="3">
        <v>0.123305476330252</v>
      </c>
      <c r="L37" s="5">
        <v>-10.6937612782842</v>
      </c>
      <c r="M37" s="6">
        <v>1.20411195921194E-2</v>
      </c>
      <c r="N37" s="5">
        <v>0.22952553370430301</v>
      </c>
      <c r="P37" s="19"/>
    </row>
    <row r="38" spans="1:16" s="3" customFormat="1" x14ac:dyDescent="0.25">
      <c r="A38" s="3" t="s">
        <v>15</v>
      </c>
      <c r="B38" s="3">
        <v>23</v>
      </c>
      <c r="C38" s="3">
        <v>-0.72917448405255403</v>
      </c>
      <c r="D38" s="3">
        <v>6.5328500064697603E-3</v>
      </c>
      <c r="E38" s="3">
        <v>0.25864747363549401</v>
      </c>
      <c r="F38" s="3">
        <v>8.8346860702400001E-5</v>
      </c>
      <c r="G38" s="3">
        <v>0.86685598716403001</v>
      </c>
      <c r="H38" s="3">
        <v>-4.4089053702095503E-2</v>
      </c>
      <c r="I38" s="3">
        <v>-10.515288136892901</v>
      </c>
      <c r="J38" s="3">
        <v>3.3912465973194299E-2</v>
      </c>
      <c r="K38" s="3">
        <v>0.15182489574071101</v>
      </c>
      <c r="L38" s="5">
        <v>-11.664047466065</v>
      </c>
      <c r="M38" s="6">
        <v>1.2504556806647599E-2</v>
      </c>
      <c r="N38" s="5">
        <v>0.21764114917135499</v>
      </c>
      <c r="P38" s="19"/>
    </row>
    <row r="39" spans="1:16" s="3" customFormat="1" x14ac:dyDescent="0.25">
      <c r="A39" s="3" t="s">
        <v>224</v>
      </c>
      <c r="B39" s="3">
        <v>11</v>
      </c>
      <c r="C39" s="3">
        <v>-0.13941655359566801</v>
      </c>
      <c r="D39" s="3">
        <v>0.66683272268108196</v>
      </c>
      <c r="E39" s="3">
        <v>-7.8779488635433603E-2</v>
      </c>
      <c r="F39" s="3">
        <v>2.4369184599970801E-4</v>
      </c>
      <c r="G39" s="3">
        <v>0.713127487677639</v>
      </c>
      <c r="H39" s="3">
        <v>-8.4481362353002507E-2</v>
      </c>
      <c r="I39" s="3">
        <v>-10.8697888765508</v>
      </c>
      <c r="J39" s="3">
        <v>7.6689934380704594E-2</v>
      </c>
      <c r="K39" s="3">
        <v>0.20834391678099901</v>
      </c>
      <c r="L39" s="5">
        <v>-12.3942803007339</v>
      </c>
      <c r="M39" s="6">
        <v>1.29867621513891E-2</v>
      </c>
      <c r="N39" s="5">
        <v>0.42394704879751699</v>
      </c>
      <c r="P39" s="19"/>
    </row>
    <row r="40" spans="1:16" s="3" customFormat="1" x14ac:dyDescent="0.25">
      <c r="A40" s="3" t="s">
        <v>239</v>
      </c>
      <c r="B40" s="3">
        <v>27</v>
      </c>
      <c r="C40" s="3">
        <v>-0.41352528584697401</v>
      </c>
      <c r="D40" s="3">
        <v>7.51275449490557E-2</v>
      </c>
      <c r="E40" s="3">
        <v>8.2788927899510201E-2</v>
      </c>
      <c r="F40" s="3">
        <v>1.0926631566724899E-4</v>
      </c>
      <c r="G40" s="3">
        <v>0.78906078947568103</v>
      </c>
      <c r="H40" s="3">
        <v>-3.5551478151401701E-2</v>
      </c>
      <c r="I40" s="3">
        <v>-10.107091721281501</v>
      </c>
      <c r="J40" s="3">
        <v>5.9629622224915198E-2</v>
      </c>
      <c r="K40" s="3">
        <v>9.6360852313877504E-2</v>
      </c>
      <c r="L40" s="5">
        <v>-11.2052533639516</v>
      </c>
      <c r="M40" s="6">
        <v>1.35833308245124E-2</v>
      </c>
      <c r="N40" s="5">
        <v>0.18209035155711001</v>
      </c>
      <c r="P40" s="19"/>
    </row>
    <row r="41" spans="1:16" s="3" customFormat="1" x14ac:dyDescent="0.25">
      <c r="A41" s="3" t="s">
        <v>241</v>
      </c>
      <c r="B41" s="3">
        <v>12</v>
      </c>
      <c r="C41" s="3">
        <v>-0.58723540731236901</v>
      </c>
      <c r="D41" s="3">
        <v>0.11815084320031501</v>
      </c>
      <c r="E41" s="3">
        <v>0.135024181725344</v>
      </c>
      <c r="F41" s="3">
        <v>8.1449342797512898E-4</v>
      </c>
      <c r="G41" s="3">
        <v>0.18983733843540601</v>
      </c>
      <c r="H41" s="3">
        <v>7.3555972760039404E-2</v>
      </c>
      <c r="I41" s="3">
        <v>-22.7873079208299</v>
      </c>
      <c r="J41" s="3">
        <v>3.0652827447911601E-3</v>
      </c>
      <c r="K41" s="3">
        <v>0.52498652736585405</v>
      </c>
      <c r="L41" s="5">
        <v>-18.951265395771699</v>
      </c>
      <c r="M41" s="6">
        <v>1.46076908480209E-2</v>
      </c>
      <c r="N41" s="5">
        <v>0.380605270028891</v>
      </c>
      <c r="P41" s="19"/>
    </row>
    <row r="42" spans="1:16" s="3" customFormat="1" x14ac:dyDescent="0.25">
      <c r="A42" s="3" t="s">
        <v>2</v>
      </c>
      <c r="B42" s="3">
        <v>52</v>
      </c>
      <c r="C42" s="3">
        <v>-0.37216484057770999</v>
      </c>
      <c r="D42" s="3">
        <v>3.0150311508312599E-2</v>
      </c>
      <c r="E42" s="3">
        <v>7.1006376252908607E-2</v>
      </c>
      <c r="F42" s="3">
        <v>-1.10842850391145E-4</v>
      </c>
      <c r="G42" s="3">
        <v>0.66042477373139796</v>
      </c>
      <c r="H42" s="3">
        <v>-1.5718601976943299E-2</v>
      </c>
      <c r="I42" s="3">
        <v>-6.3755976713320699</v>
      </c>
      <c r="J42" s="3">
        <v>8.1917007310433401E-2</v>
      </c>
      <c r="K42" s="3">
        <v>3.9696349354723701E-2</v>
      </c>
      <c r="L42" s="5">
        <v>-8.9717811347575704</v>
      </c>
      <c r="M42" s="6">
        <v>1.56076636993169E-2</v>
      </c>
      <c r="N42" s="5">
        <v>9.1843320091420197E-2</v>
      </c>
      <c r="P42" s="19"/>
    </row>
    <row r="43" spans="1:16" s="3" customFormat="1" x14ac:dyDescent="0.25">
      <c r="A43" s="3" t="s">
        <v>49</v>
      </c>
      <c r="B43" s="3">
        <v>35</v>
      </c>
      <c r="C43" s="3">
        <v>-0.47128546381076403</v>
      </c>
      <c r="D43" s="3">
        <v>1.8596624205294301E-3</v>
      </c>
      <c r="E43" s="3">
        <v>0.22889111448236499</v>
      </c>
      <c r="F43" s="3">
        <v>-5.2082803054197E-5</v>
      </c>
      <c r="G43" s="3">
        <v>0.87431770457200397</v>
      </c>
      <c r="H43" s="3">
        <v>-2.8643311445598001E-2</v>
      </c>
      <c r="I43" s="3">
        <v>-4.6733259010902</v>
      </c>
      <c r="J43" s="3">
        <v>0.19589386758692301</v>
      </c>
      <c r="K43" s="3">
        <v>2.0718277900007801E-2</v>
      </c>
      <c r="L43" s="5">
        <v>-7.9506193412208797</v>
      </c>
      <c r="M43" s="6">
        <v>1.6298103876287801E-2</v>
      </c>
      <c r="N43" s="5">
        <v>0.133426113800797</v>
      </c>
      <c r="P43" s="19"/>
    </row>
    <row r="44" spans="1:16" s="3" customFormat="1" x14ac:dyDescent="0.25">
      <c r="A44" s="14" t="s">
        <v>90</v>
      </c>
      <c r="B44" s="3">
        <v>30</v>
      </c>
      <c r="C44" s="3">
        <v>-0.49747132169575498</v>
      </c>
      <c r="D44" s="3">
        <v>9.6796659007299293E-2</v>
      </c>
      <c r="E44" s="3">
        <v>6.0893022730531099E-2</v>
      </c>
      <c r="F44" s="3">
        <v>7.7594624369552395E-4</v>
      </c>
      <c r="G44" s="3">
        <v>6.5947100963262797E-2</v>
      </c>
      <c r="H44" s="3">
        <v>8.1208045139812904E-2</v>
      </c>
      <c r="I44" s="3">
        <v>-12.781508450174201</v>
      </c>
      <c r="J44" s="3">
        <v>6.1621463511663402E-3</v>
      </c>
      <c r="K44" s="3">
        <v>0.20482598937695701</v>
      </c>
      <c r="L44" s="5">
        <v>-12.982229872654599</v>
      </c>
      <c r="M44" s="6">
        <v>1.6421640073894201E-2</v>
      </c>
      <c r="N44" s="5">
        <v>0.15465741690712601</v>
      </c>
      <c r="P44" s="19"/>
    </row>
    <row r="45" spans="1:16" s="3" customFormat="1" x14ac:dyDescent="0.25">
      <c r="A45" s="3" t="s">
        <v>288</v>
      </c>
      <c r="B45" s="3">
        <v>23</v>
      </c>
      <c r="C45" s="3">
        <v>-0.33976602339766299</v>
      </c>
      <c r="D45" s="3">
        <v>9.4905324937172006E-2</v>
      </c>
      <c r="E45" s="3">
        <v>8.1678733901894798E-2</v>
      </c>
      <c r="F45" s="3">
        <v>4.7444851905830799E-5</v>
      </c>
      <c r="G45" s="3">
        <v>0.90182614283889795</v>
      </c>
      <c r="H45" s="3">
        <v>-4.4715097966095498E-2</v>
      </c>
      <c r="I45" s="3">
        <v>-7.1169286324228098</v>
      </c>
      <c r="J45" s="3">
        <v>6.1672446534574703E-2</v>
      </c>
      <c r="K45" s="3">
        <v>0.111183101731878</v>
      </c>
      <c r="L45" s="5">
        <v>-10.8920822551047</v>
      </c>
      <c r="M45" s="6">
        <v>1.8209572404548999E-2</v>
      </c>
      <c r="N45" s="5">
        <v>0.19320959990633399</v>
      </c>
      <c r="P45" s="19"/>
    </row>
    <row r="46" spans="1:16" s="3" customFormat="1" x14ac:dyDescent="0.25">
      <c r="A46" s="3" t="s">
        <v>163</v>
      </c>
      <c r="B46" s="3">
        <v>27</v>
      </c>
      <c r="C46" s="3">
        <v>-0.24932938020612799</v>
      </c>
      <c r="D46" s="3">
        <v>0.11605227388183401</v>
      </c>
      <c r="E46" s="3">
        <v>5.7369489346983299E-2</v>
      </c>
      <c r="F46" s="3">
        <v>3.9372897630210999E-4</v>
      </c>
      <c r="G46" s="3">
        <v>0.119200730729774</v>
      </c>
      <c r="H46" s="3">
        <v>5.5815904168146198E-2</v>
      </c>
      <c r="I46" s="3">
        <v>-8.0729638624089297</v>
      </c>
      <c r="J46" s="3">
        <v>3.7923018615516101E-3</v>
      </c>
      <c r="K46" s="3">
        <v>0.252241297819215</v>
      </c>
      <c r="L46" s="5">
        <v>-7.5862105382663501</v>
      </c>
      <c r="M46" s="6">
        <v>1.83836027434904E-2</v>
      </c>
      <c r="N46" s="5">
        <v>0.16485423283137501</v>
      </c>
      <c r="P46" s="19"/>
    </row>
    <row r="47" spans="1:16" s="3" customFormat="1" x14ac:dyDescent="0.25">
      <c r="A47" s="3" t="s">
        <v>208</v>
      </c>
      <c r="B47" s="3">
        <v>31</v>
      </c>
      <c r="C47" s="3">
        <v>-0.49148825453461098</v>
      </c>
      <c r="D47" s="3">
        <v>2.73567558613587E-2</v>
      </c>
      <c r="E47" s="3">
        <v>0.12380819774256301</v>
      </c>
      <c r="F47" s="3">
        <v>-1.67941468048104E-4</v>
      </c>
      <c r="G47" s="3">
        <v>0.64860819426509797</v>
      </c>
      <c r="H47" s="3">
        <v>-2.6086039928026099E-2</v>
      </c>
      <c r="I47" s="3">
        <v>-7.3371164788863297</v>
      </c>
      <c r="J47" s="3">
        <v>8.1744444647593201E-2</v>
      </c>
      <c r="K47" s="3">
        <v>6.7501837891741107E-2</v>
      </c>
      <c r="L47" s="5">
        <v>-11.471261798691501</v>
      </c>
      <c r="M47" s="6">
        <v>1.87117921253406E-2</v>
      </c>
      <c r="N47" s="5">
        <v>0.143184055742797</v>
      </c>
      <c r="P47" s="19"/>
    </row>
    <row r="48" spans="1:16" s="3" customFormat="1" x14ac:dyDescent="0.25">
      <c r="A48" s="3" t="s">
        <v>159</v>
      </c>
      <c r="B48" s="3">
        <v>14</v>
      </c>
      <c r="C48" s="3">
        <v>-0.181936347880889</v>
      </c>
      <c r="D48" s="3">
        <v>0.49515000833452599</v>
      </c>
      <c r="E48" s="3">
        <v>-3.7606839024517398E-2</v>
      </c>
      <c r="F48" s="3">
        <v>3.2257279052589E-4</v>
      </c>
      <c r="G48" s="3">
        <v>0.51646400670314196</v>
      </c>
      <c r="H48" s="3">
        <v>-4.1292420531881202E-2</v>
      </c>
      <c r="I48" s="3">
        <v>-17.794039645940799</v>
      </c>
      <c r="J48" s="3">
        <v>1.22517336523044E-3</v>
      </c>
      <c r="K48" s="3">
        <v>0.53191300177934697</v>
      </c>
      <c r="L48" s="5">
        <v>-14.0447087896585</v>
      </c>
      <c r="M48" s="6">
        <v>1.9663802527121601E-2</v>
      </c>
      <c r="N48" s="5">
        <v>0.30249157204642801</v>
      </c>
      <c r="P48" s="19"/>
    </row>
    <row r="49" spans="1:16" s="3" customFormat="1" x14ac:dyDescent="0.25">
      <c r="A49" s="3" t="s">
        <v>89</v>
      </c>
      <c r="B49" s="3">
        <v>23</v>
      </c>
      <c r="C49" s="3">
        <v>-0.197021957327324</v>
      </c>
      <c r="D49" s="3">
        <v>0.25400135649615602</v>
      </c>
      <c r="E49" s="3">
        <v>1.5915888182117598E-2</v>
      </c>
      <c r="F49" s="3">
        <v>5.90797508342541E-5</v>
      </c>
      <c r="G49" s="3">
        <v>0.86613293211857101</v>
      </c>
      <c r="H49" s="3">
        <v>-4.4074050779231697E-2</v>
      </c>
      <c r="I49" s="3">
        <v>-5.9736027474847804</v>
      </c>
      <c r="J49" s="3">
        <v>6.8899547291257204E-2</v>
      </c>
      <c r="K49" s="3">
        <v>0.103601265779563</v>
      </c>
      <c r="L49" s="5">
        <v>-7.7663592543169102</v>
      </c>
      <c r="M49" s="6">
        <v>1.9782282998482E-2</v>
      </c>
      <c r="N49" s="5">
        <v>0.187761914422369</v>
      </c>
      <c r="P49" s="19"/>
    </row>
    <row r="50" spans="1:16" s="3" customFormat="1" x14ac:dyDescent="0.25">
      <c r="A50" s="3" t="s">
        <v>289</v>
      </c>
      <c r="B50" s="3">
        <v>24</v>
      </c>
      <c r="C50" s="3">
        <v>-2.4843775179503101E-3</v>
      </c>
      <c r="D50" s="3">
        <v>0.98658718605859896</v>
      </c>
      <c r="E50" s="3">
        <v>-4.34651572390359E-2</v>
      </c>
      <c r="F50" s="3">
        <v>4.0435706875879401E-4</v>
      </c>
      <c r="G50" s="3">
        <v>0.168238239741791</v>
      </c>
      <c r="H50" s="3">
        <v>4.0926344058380401E-2</v>
      </c>
      <c r="I50" s="3">
        <v>-6.9179934182403304</v>
      </c>
      <c r="J50" s="3">
        <v>6.8971728026339704E-2</v>
      </c>
      <c r="K50" s="3">
        <v>9.9095847249190003E-2</v>
      </c>
      <c r="L50" s="5">
        <v>-6.5565904084673097</v>
      </c>
      <c r="M50" s="6">
        <v>1.9829495247210401E-2</v>
      </c>
      <c r="N50" s="5">
        <v>0.18001283580489499</v>
      </c>
      <c r="P50" s="19"/>
    </row>
    <row r="51" spans="1:16" s="3" customFormat="1" x14ac:dyDescent="0.25">
      <c r="A51" s="3" t="s">
        <v>243</v>
      </c>
      <c r="B51" s="3">
        <v>10</v>
      </c>
      <c r="C51" s="3">
        <v>-0.46959390343698099</v>
      </c>
      <c r="D51" s="3">
        <v>3.80966285413444E-2</v>
      </c>
      <c r="E51" s="3">
        <v>0.32867962344896801</v>
      </c>
      <c r="F51" s="3">
        <v>1.4127744592531801E-3</v>
      </c>
      <c r="G51" s="3">
        <v>3.1370004948709901E-3</v>
      </c>
      <c r="H51" s="3">
        <v>0.59927766091115997</v>
      </c>
      <c r="I51" s="3">
        <v>-12.720076588988</v>
      </c>
      <c r="J51" s="3">
        <v>1.3284605110801899E-3</v>
      </c>
      <c r="K51" s="3">
        <v>0.66636962514523401</v>
      </c>
      <c r="L51" s="5">
        <v>-12.126342881103501</v>
      </c>
      <c r="M51" s="6">
        <v>2.0474761776392299E-2</v>
      </c>
      <c r="N51" s="5">
        <v>0.40757061028464098</v>
      </c>
      <c r="P51" s="19"/>
    </row>
    <row r="52" spans="1:16" s="3" customFormat="1" x14ac:dyDescent="0.25">
      <c r="A52" s="3" t="s">
        <v>110</v>
      </c>
      <c r="B52" s="3">
        <v>26</v>
      </c>
      <c r="C52" s="3">
        <v>-0.44571605320135799</v>
      </c>
      <c r="D52" s="3">
        <v>6.4340605518220503E-2</v>
      </c>
      <c r="E52" s="3">
        <v>9.5508771835883799E-2</v>
      </c>
      <c r="F52" s="3">
        <v>-4.1420584175255803E-5</v>
      </c>
      <c r="G52" s="3">
        <v>0.91069363343468901</v>
      </c>
      <c r="H52" s="3">
        <v>-3.9466211165261902E-2</v>
      </c>
      <c r="I52" s="3">
        <v>-11.3574403786346</v>
      </c>
      <c r="J52" s="3">
        <v>1.4025825882784599E-2</v>
      </c>
      <c r="K52" s="3">
        <v>0.18693744920156799</v>
      </c>
      <c r="L52" s="5">
        <v>-9.9997897878959794</v>
      </c>
      <c r="M52" s="6">
        <v>2.1862492931845001E-2</v>
      </c>
      <c r="N52" s="5">
        <v>0.160723938417076</v>
      </c>
      <c r="P52" s="19"/>
    </row>
    <row r="53" spans="1:16" s="3" customFormat="1" x14ac:dyDescent="0.25">
      <c r="A53" s="3" t="s">
        <v>158</v>
      </c>
      <c r="B53" s="3">
        <v>35</v>
      </c>
      <c r="C53" s="3">
        <v>-0.171584805539375</v>
      </c>
      <c r="D53" s="3">
        <v>0.121714091990128</v>
      </c>
      <c r="E53" s="3">
        <v>4.1604162420974297E-2</v>
      </c>
      <c r="F53" s="3">
        <v>1.86066361231616E-5</v>
      </c>
      <c r="G53" s="3">
        <v>0.92358681870959702</v>
      </c>
      <c r="H53" s="3">
        <v>-2.9129131192715301E-2</v>
      </c>
      <c r="I53" s="3">
        <v>-4.1512837724450398</v>
      </c>
      <c r="J53" s="3">
        <v>8.8298730176833595E-2</v>
      </c>
      <c r="K53" s="3">
        <v>5.6079601975523502E-2</v>
      </c>
      <c r="L53" s="5">
        <v>-4.9130673023338796</v>
      </c>
      <c r="M53" s="6">
        <v>2.2465390731687199E-2</v>
      </c>
      <c r="N53" s="5">
        <v>0.11879844400735801</v>
      </c>
      <c r="P53" s="19"/>
    </row>
    <row r="54" spans="1:16" s="3" customFormat="1" x14ac:dyDescent="0.25">
      <c r="A54" s="3" t="s">
        <v>245</v>
      </c>
      <c r="B54" s="3">
        <v>15</v>
      </c>
      <c r="C54" s="3">
        <v>-0.78388391478851505</v>
      </c>
      <c r="D54" s="3">
        <v>8.8212978480097098E-2</v>
      </c>
      <c r="E54" s="3">
        <v>0.13586648123651501</v>
      </c>
      <c r="F54" s="3">
        <v>-3.8411272949743003E-5</v>
      </c>
      <c r="G54" s="3">
        <v>0.96338181024077596</v>
      </c>
      <c r="H54" s="3">
        <v>-7.1261417260264401E-2</v>
      </c>
      <c r="I54" s="3">
        <v>-13.720618367221901</v>
      </c>
      <c r="J54" s="3">
        <v>0.13658298115482401</v>
      </c>
      <c r="K54" s="3">
        <v>9.0593822535693702E-2</v>
      </c>
      <c r="L54" s="5">
        <v>-20.1256789726012</v>
      </c>
      <c r="M54" s="6">
        <v>2.45481269565615E-2</v>
      </c>
      <c r="N54" s="5">
        <v>0.26273123291018002</v>
      </c>
      <c r="P54" s="19"/>
    </row>
    <row r="55" spans="1:16" s="3" customFormat="1" x14ac:dyDescent="0.25">
      <c r="A55" s="3" t="s">
        <v>5</v>
      </c>
      <c r="B55" s="3">
        <v>21</v>
      </c>
      <c r="C55" s="3">
        <v>-0.57075985986129896</v>
      </c>
      <c r="D55" s="3">
        <v>5.16377794174899E-3</v>
      </c>
      <c r="E55" s="3">
        <v>0.29659486652676298</v>
      </c>
      <c r="F55" s="3">
        <v>5.8062176843842403E-4</v>
      </c>
      <c r="G55" s="3">
        <v>0.10011263725141099</v>
      </c>
      <c r="H55" s="3">
        <v>8.5865119208866497E-2</v>
      </c>
      <c r="I55" s="3">
        <v>-5.7142078328116899</v>
      </c>
      <c r="J55" s="3">
        <v>4.4409680446807299E-2</v>
      </c>
      <c r="K55" s="3">
        <v>0.14638667051895701</v>
      </c>
      <c r="L55" s="5">
        <v>-8.0826038044371291</v>
      </c>
      <c r="M55" s="6">
        <v>2.55723678680209E-2</v>
      </c>
      <c r="N55" s="5">
        <v>0.18666546855598401</v>
      </c>
      <c r="P55" s="19"/>
    </row>
    <row r="56" spans="1:16" s="3" customFormat="1" x14ac:dyDescent="0.25">
      <c r="A56" s="3" t="s">
        <v>47</v>
      </c>
      <c r="B56" s="3">
        <v>39</v>
      </c>
      <c r="C56" s="3">
        <v>-0.34649665604100199</v>
      </c>
      <c r="D56" s="3">
        <v>1.7586046026205501E-2</v>
      </c>
      <c r="E56" s="3">
        <v>0.116888691455415</v>
      </c>
      <c r="F56" s="3">
        <v>-2.3372658789984501E-4</v>
      </c>
      <c r="G56" s="3">
        <v>0.251540181486124</v>
      </c>
      <c r="H56" s="3">
        <v>9.0383865083635308E-3</v>
      </c>
      <c r="I56" s="3">
        <v>-2.4645343512716198</v>
      </c>
      <c r="J56" s="3">
        <v>0.41353625717183201</v>
      </c>
      <c r="K56" s="3">
        <v>-8.1810775158603893E-3</v>
      </c>
      <c r="L56" s="5">
        <v>-6.7824109610483196</v>
      </c>
      <c r="M56" s="6">
        <v>2.56420358045144E-2</v>
      </c>
      <c r="N56" s="5">
        <v>0.1012883568601</v>
      </c>
      <c r="P56" s="19"/>
    </row>
    <row r="57" spans="1:16" s="3" customFormat="1" x14ac:dyDescent="0.25">
      <c r="A57" s="3" t="s">
        <v>91</v>
      </c>
      <c r="B57" s="3">
        <v>16</v>
      </c>
      <c r="C57" s="3">
        <v>-0.31968638503283098</v>
      </c>
      <c r="D57" s="3">
        <v>0.109189144495372</v>
      </c>
      <c r="E57" s="3">
        <v>0.106158688362648</v>
      </c>
      <c r="F57" s="3">
        <v>5.9627493805620101E-4</v>
      </c>
      <c r="G57" s="3">
        <v>0.18388470509836499</v>
      </c>
      <c r="H57" s="3">
        <v>5.5534592184593001E-2</v>
      </c>
      <c r="I57" s="3">
        <v>-5.0645510952652204</v>
      </c>
      <c r="J57" s="3">
        <v>0.14813635095149399</v>
      </c>
      <c r="K57" s="3">
        <v>7.6465119156133299E-2</v>
      </c>
      <c r="L57" s="5">
        <v>-7.6483727999431999</v>
      </c>
      <c r="M57" s="6">
        <v>2.5796961047389499E-2</v>
      </c>
      <c r="N57" s="5">
        <v>0.242440343540829</v>
      </c>
      <c r="P57" s="19"/>
    </row>
    <row r="58" spans="1:16" s="3" customFormat="1" x14ac:dyDescent="0.25">
      <c r="A58" s="3" t="s">
        <v>17</v>
      </c>
      <c r="B58" s="3">
        <v>22</v>
      </c>
      <c r="C58" s="3">
        <v>-0.44886848088673897</v>
      </c>
      <c r="D58" s="3">
        <v>3.3181307997734402E-2</v>
      </c>
      <c r="E58" s="3">
        <v>0.16020958320081499</v>
      </c>
      <c r="F58" s="3">
        <v>3.2273617239242899E-5</v>
      </c>
      <c r="G58" s="3">
        <v>0.93538315536859296</v>
      </c>
      <c r="H58" s="3">
        <v>-4.7283299843085699E-2</v>
      </c>
      <c r="I58" s="3">
        <v>-7.9707027718073196</v>
      </c>
      <c r="J58" s="3">
        <v>2.3745089232081001E-2</v>
      </c>
      <c r="K58" s="3">
        <v>0.18347866368160601</v>
      </c>
      <c r="L58" s="5">
        <v>-8.0265202461467702</v>
      </c>
      <c r="M58" s="6">
        <v>2.72668356582665E-2</v>
      </c>
      <c r="N58" s="5">
        <v>0.17390295336300099</v>
      </c>
      <c r="P58" s="19"/>
    </row>
    <row r="59" spans="1:16" s="3" customFormat="1" x14ac:dyDescent="0.25">
      <c r="A59" s="3" t="s">
        <v>282</v>
      </c>
      <c r="B59" s="3">
        <v>37</v>
      </c>
      <c r="C59" s="3">
        <v>-0.194665890796237</v>
      </c>
      <c r="D59" s="3">
        <v>0.27422813210129898</v>
      </c>
      <c r="E59" s="3">
        <v>6.2520594067156897E-3</v>
      </c>
      <c r="F59" s="3">
        <v>-8.7551570832591105E-5</v>
      </c>
      <c r="G59" s="3">
        <v>0.73585160332590704</v>
      </c>
      <c r="H59" s="3">
        <v>-2.4488528774643199E-2</v>
      </c>
      <c r="I59" s="3">
        <v>-9.1111856752861993</v>
      </c>
      <c r="J59" s="3">
        <v>7.6787198929954004E-3</v>
      </c>
      <c r="K59" s="3">
        <v>0.15863438738427901</v>
      </c>
      <c r="L59" s="5">
        <v>-7.7480683190554496</v>
      </c>
      <c r="M59" s="6">
        <v>2.83139872729118E-2</v>
      </c>
      <c r="N59" s="5">
        <v>0.102396245527303</v>
      </c>
      <c r="P59" s="19"/>
    </row>
    <row r="60" spans="1:16" s="3" customFormat="1" x14ac:dyDescent="0.25">
      <c r="A60" s="3" t="s">
        <v>50</v>
      </c>
      <c r="B60" s="3">
        <v>35</v>
      </c>
      <c r="C60" s="3">
        <v>-0.28231991057269801</v>
      </c>
      <c r="D60" s="3">
        <v>0.14059513501517501</v>
      </c>
      <c r="E60" s="3">
        <v>3.51850269304727E-2</v>
      </c>
      <c r="F60" s="3">
        <v>-1.6429449097975501E-5</v>
      </c>
      <c r="G60" s="3">
        <v>0.95922084329986002</v>
      </c>
      <c r="H60" s="3">
        <v>-2.9331439147223699E-2</v>
      </c>
      <c r="I60" s="3">
        <v>-8.5939389247462206</v>
      </c>
      <c r="J60" s="3">
        <v>3.7581423992597798E-2</v>
      </c>
      <c r="K60" s="3">
        <v>9.5206070172664997E-2</v>
      </c>
      <c r="L60" s="5">
        <v>-8.2057638931112908</v>
      </c>
      <c r="M60" s="6">
        <v>2.8934285473174701E-2</v>
      </c>
      <c r="N60" s="5">
        <v>0.10721082894990799</v>
      </c>
      <c r="P60" s="19"/>
    </row>
    <row r="61" spans="1:16" s="3" customFormat="1" x14ac:dyDescent="0.25">
      <c r="A61" s="3" t="s">
        <v>240</v>
      </c>
      <c r="B61" s="3">
        <v>27</v>
      </c>
      <c r="C61" s="3">
        <v>-0.22743173760947799</v>
      </c>
      <c r="D61" s="3">
        <v>0.41103147975776699</v>
      </c>
      <c r="E61" s="3">
        <v>-1.1307457881968699E-2</v>
      </c>
      <c r="F61" s="3">
        <v>2.9921423792522999E-4</v>
      </c>
      <c r="G61" s="3">
        <v>0.40546060814856</v>
      </c>
      <c r="H61" s="3">
        <v>-1.06631247337461E-2</v>
      </c>
      <c r="I61" s="3">
        <v>-9.3360884542130709</v>
      </c>
      <c r="J61" s="3">
        <v>5.8284753364771701E-2</v>
      </c>
      <c r="K61" s="3">
        <v>9.7701183849568898E-2</v>
      </c>
      <c r="L61" s="5">
        <v>-10.367782951222001</v>
      </c>
      <c r="M61" s="6">
        <v>2.9512288100137798E-2</v>
      </c>
      <c r="N61" s="5">
        <v>0.13752682423513399</v>
      </c>
      <c r="P61" s="19"/>
    </row>
    <row r="62" spans="1:16" s="3" customFormat="1" x14ac:dyDescent="0.25">
      <c r="A62" s="3" t="s">
        <v>11</v>
      </c>
      <c r="B62" s="3">
        <v>29</v>
      </c>
      <c r="C62" s="3">
        <v>-0.21799592388425701</v>
      </c>
      <c r="D62" s="3">
        <v>0.22176792682625901</v>
      </c>
      <c r="E62" s="3">
        <v>1.8999513571141699E-2</v>
      </c>
      <c r="F62" s="3">
        <v>3.2453108734310299E-4</v>
      </c>
      <c r="G62" s="3">
        <v>0.263332677876359</v>
      </c>
      <c r="H62" s="3">
        <v>1.03406141928832E-2</v>
      </c>
      <c r="I62" s="3">
        <v>-7.7149405995184397</v>
      </c>
      <c r="J62" s="3">
        <v>1.6378140748347401E-2</v>
      </c>
      <c r="K62" s="3">
        <v>0.159978922864109</v>
      </c>
      <c r="L62" s="5">
        <v>-8.4502190570722302</v>
      </c>
      <c r="M62" s="6">
        <v>2.9520852161441201E-2</v>
      </c>
      <c r="N62" s="5">
        <v>0.12810754064417099</v>
      </c>
      <c r="P62" s="19"/>
    </row>
    <row r="63" spans="1:16" s="3" customFormat="1" x14ac:dyDescent="0.25">
      <c r="A63" s="3" t="s">
        <v>68</v>
      </c>
      <c r="B63" s="3">
        <v>19</v>
      </c>
      <c r="C63" s="3">
        <v>-0.30287812921600399</v>
      </c>
      <c r="D63" s="3">
        <v>9.8107587297081106E-2</v>
      </c>
      <c r="E63" s="3">
        <v>9.7111592871546498E-2</v>
      </c>
      <c r="F63" s="3">
        <v>-3.7138430514793702E-4</v>
      </c>
      <c r="G63" s="3">
        <v>0.286738118093744</v>
      </c>
      <c r="H63" s="3">
        <v>1.0688786745556201E-2</v>
      </c>
      <c r="I63" s="3">
        <v>-3.3255357079402299</v>
      </c>
      <c r="J63" s="3">
        <v>0.42698615460818101</v>
      </c>
      <c r="K63" s="3">
        <v>-1.8190920723039499E-2</v>
      </c>
      <c r="L63" s="5">
        <v>-6.9201703352725996</v>
      </c>
      <c r="M63" s="6">
        <v>2.9935249507895299E-2</v>
      </c>
      <c r="N63" s="5">
        <v>0.19343114886632701</v>
      </c>
      <c r="P63" s="19"/>
    </row>
    <row r="64" spans="1:16" s="3" customFormat="1" x14ac:dyDescent="0.25">
      <c r="A64" s="3" t="s">
        <v>76</v>
      </c>
      <c r="B64" s="3">
        <v>25</v>
      </c>
      <c r="C64" s="3">
        <v>-0.32488238369054101</v>
      </c>
      <c r="D64" s="3">
        <v>6.8718267897016599E-2</v>
      </c>
      <c r="E64" s="3">
        <v>9.5258137134529006E-2</v>
      </c>
      <c r="F64" s="3">
        <v>-2.0999138894652801E-4</v>
      </c>
      <c r="G64" s="3">
        <v>0.51806173875779804</v>
      </c>
      <c r="H64" s="3">
        <v>-2.3317667258866599E-2</v>
      </c>
      <c r="I64" s="3">
        <v>-3.61810571657661</v>
      </c>
      <c r="J64" s="3">
        <v>0.35650743554460401</v>
      </c>
      <c r="K64" s="3">
        <v>-4.6663757098552904E-3</v>
      </c>
      <c r="L64" s="5">
        <v>-7.8491453063265997</v>
      </c>
      <c r="M64" s="6">
        <v>3.0180292747599698E-2</v>
      </c>
      <c r="N64" s="5">
        <v>0.147020084833553</v>
      </c>
      <c r="P64" s="19"/>
    </row>
    <row r="65" spans="1:16" s="3" customFormat="1" x14ac:dyDescent="0.25">
      <c r="A65" s="3" t="s">
        <v>35</v>
      </c>
      <c r="B65" s="3">
        <v>21</v>
      </c>
      <c r="C65" s="3">
        <v>-0.676692945219318</v>
      </c>
      <c r="D65" s="3">
        <v>3.2890609774477299E-3</v>
      </c>
      <c r="E65" s="3">
        <v>0.32545178819721698</v>
      </c>
      <c r="F65" s="3">
        <v>2.97283502062879E-5</v>
      </c>
      <c r="G65" s="3">
        <v>0.941374225174608</v>
      </c>
      <c r="H65" s="3">
        <v>-4.9708907213825003E-2</v>
      </c>
      <c r="I65" s="3">
        <v>-7.83914876290729</v>
      </c>
      <c r="J65" s="3">
        <v>5.6271562179108198E-2</v>
      </c>
      <c r="K65" s="3">
        <v>0.12885427728004001</v>
      </c>
      <c r="L65" s="5">
        <v>-8.2688192413904602</v>
      </c>
      <c r="M65" s="6">
        <v>3.02075937437144E-2</v>
      </c>
      <c r="N65" s="5">
        <v>0.17461195724297099</v>
      </c>
      <c r="P65" s="19"/>
    </row>
    <row r="66" spans="1:16" s="3" customFormat="1" x14ac:dyDescent="0.25">
      <c r="A66" s="3" t="s">
        <v>52</v>
      </c>
      <c r="B66" s="3">
        <v>22</v>
      </c>
      <c r="C66" s="3">
        <v>-0.53592250753906401</v>
      </c>
      <c r="D66" s="3">
        <v>2.1341396684253701E-2</v>
      </c>
      <c r="E66" s="3">
        <v>0.19082574338275499</v>
      </c>
      <c r="F66" s="3">
        <v>-6.1675587791438201E-4</v>
      </c>
      <c r="G66" s="3">
        <v>9.7349810307176293E-2</v>
      </c>
      <c r="H66" s="3">
        <v>8.3756972575758801E-2</v>
      </c>
      <c r="I66" s="3">
        <v>-3.78510338374184</v>
      </c>
      <c r="J66" s="3">
        <v>0.37354565890260699</v>
      </c>
      <c r="K66" s="3">
        <v>-7.9397391246334194E-3</v>
      </c>
      <c r="L66" s="5">
        <v>-10.3267093501762</v>
      </c>
      <c r="M66" s="6">
        <v>3.06613887886702E-2</v>
      </c>
      <c r="N66" s="5">
        <v>0.165732264365933</v>
      </c>
      <c r="P66" s="19"/>
    </row>
    <row r="67" spans="1:16" s="3" customFormat="1" x14ac:dyDescent="0.25">
      <c r="A67" s="3" t="s">
        <v>284</v>
      </c>
      <c r="B67" s="3">
        <v>20</v>
      </c>
      <c r="C67" s="3">
        <v>-0.17533231289777301</v>
      </c>
      <c r="D67" s="3">
        <v>0.19185278394107</v>
      </c>
      <c r="E67" s="3">
        <v>3.9907954949404398E-2</v>
      </c>
      <c r="F67" s="3">
        <v>3.0497802177313301E-4</v>
      </c>
      <c r="G67" s="3">
        <v>0.17142527755842299</v>
      </c>
      <c r="H67" s="3">
        <v>4.8534159501492098E-2</v>
      </c>
      <c r="I67" s="3">
        <v>-6.6425297222272999</v>
      </c>
      <c r="J67" s="3">
        <v>6.0734082046154502E-3</v>
      </c>
      <c r="K67" s="3">
        <v>0.298916345285826</v>
      </c>
      <c r="L67" s="5">
        <v>-6.0450375136244796</v>
      </c>
      <c r="M67" s="6">
        <v>3.0758222144681598E-2</v>
      </c>
      <c r="N67" s="5">
        <v>0.18185061737868799</v>
      </c>
      <c r="P67" s="19"/>
    </row>
    <row r="68" spans="1:16" s="3" customFormat="1" x14ac:dyDescent="0.25">
      <c r="A68" s="3" t="s">
        <v>223</v>
      </c>
      <c r="B68" s="3">
        <v>38</v>
      </c>
      <c r="C68" s="3">
        <v>-0.439489150825773</v>
      </c>
      <c r="D68" s="3">
        <v>1.2881476647451999E-2</v>
      </c>
      <c r="E68" s="3">
        <v>0.13302385333424799</v>
      </c>
      <c r="F68" s="3">
        <v>2.5542214432465102E-4</v>
      </c>
      <c r="G68" s="3">
        <v>0.36366284479682898</v>
      </c>
      <c r="H68" s="3">
        <v>-4.07086873009899E-3</v>
      </c>
      <c r="I68" s="3">
        <v>-6.0619922220449096</v>
      </c>
      <c r="J68" s="3">
        <v>8.9692647088396693E-2</v>
      </c>
      <c r="K68" s="3">
        <v>5.08781637564341E-2</v>
      </c>
      <c r="L68" s="5">
        <v>-7.5732815070143698</v>
      </c>
      <c r="M68" s="6">
        <v>3.09426220024989E-2</v>
      </c>
      <c r="N68" s="5">
        <v>9.5946557824723305E-2</v>
      </c>
      <c r="P68" s="19"/>
    </row>
    <row r="69" spans="1:16" s="3" customFormat="1" x14ac:dyDescent="0.25">
      <c r="A69" s="3" t="s">
        <v>7</v>
      </c>
      <c r="B69" s="3">
        <v>26</v>
      </c>
      <c r="C69" s="3">
        <v>-0.213401776395649</v>
      </c>
      <c r="D69" s="3">
        <v>0.236178635627457</v>
      </c>
      <c r="E69" s="3">
        <v>1.7875983696414698E-2</v>
      </c>
      <c r="F69" s="3">
        <v>5.4249086324290605E-4</v>
      </c>
      <c r="G69" s="3">
        <v>0.110357967667397</v>
      </c>
      <c r="H69" s="3">
        <v>6.2729794158055893E-2</v>
      </c>
      <c r="I69" s="3">
        <v>-9.2655239828779905</v>
      </c>
      <c r="J69" s="3">
        <v>4.8960482244909901E-3</v>
      </c>
      <c r="K69" s="3">
        <v>0.24700450100048399</v>
      </c>
      <c r="L69" s="5">
        <v>-7.3808864938856402</v>
      </c>
      <c r="M69" s="6">
        <v>3.3837468921191403E-2</v>
      </c>
      <c r="N69" s="5">
        <v>0.13452388517269001</v>
      </c>
      <c r="P69" s="19"/>
    </row>
    <row r="70" spans="1:16" s="3" customFormat="1" x14ac:dyDescent="0.25">
      <c r="A70" s="3" t="s">
        <v>124</v>
      </c>
      <c r="B70" s="3">
        <v>23</v>
      </c>
      <c r="C70" s="3">
        <v>-0.209540510466247</v>
      </c>
      <c r="D70" s="3">
        <v>0.35796749995416799</v>
      </c>
      <c r="E70" s="3">
        <v>-5.1758669235246703E-3</v>
      </c>
      <c r="F70" s="3">
        <v>-1.3300456429788101E-4</v>
      </c>
      <c r="G70" s="3">
        <v>0.72091318785323599</v>
      </c>
      <c r="H70" s="3">
        <v>-3.9269067644089897E-2</v>
      </c>
      <c r="I70" s="3">
        <v>-3.66222226968606</v>
      </c>
      <c r="J70" s="3">
        <v>0.56333887765832302</v>
      </c>
      <c r="K70" s="3">
        <v>-2.9345934624568099E-2</v>
      </c>
      <c r="L70" s="5">
        <v>-10.604846886576</v>
      </c>
      <c r="M70" s="6">
        <v>3.4301752182593202E-2</v>
      </c>
      <c r="N70" s="5">
        <v>0.15105563078759701</v>
      </c>
      <c r="P70" s="19"/>
    </row>
    <row r="71" spans="1:16" s="3" customFormat="1" x14ac:dyDescent="0.25">
      <c r="A71" s="3" t="s">
        <v>48</v>
      </c>
      <c r="B71" s="3">
        <v>22</v>
      </c>
      <c r="C71" s="3">
        <v>-0.13967482452326199</v>
      </c>
      <c r="D71" s="3">
        <v>0.58730635015065802</v>
      </c>
      <c r="E71" s="3">
        <v>-3.2677974297434999E-2</v>
      </c>
      <c r="F71" s="3">
        <v>3.5153787904215598E-4</v>
      </c>
      <c r="G71" s="3">
        <v>0.416238595206676</v>
      </c>
      <c r="H71" s="3">
        <v>-1.4394769289672E-2</v>
      </c>
      <c r="I71" s="3">
        <v>-9.77901757491464</v>
      </c>
      <c r="J71" s="3">
        <v>4.9304693933322499E-2</v>
      </c>
      <c r="K71" s="3">
        <v>0.132279915806441</v>
      </c>
      <c r="L71" s="5">
        <v>-12.051892523880699</v>
      </c>
      <c r="M71" s="6">
        <v>3.5395661170639602E-2</v>
      </c>
      <c r="N71" s="5">
        <v>0.155679597997501</v>
      </c>
      <c r="P71" s="19"/>
    </row>
    <row r="72" spans="1:16" s="3" customFormat="1" x14ac:dyDescent="0.25">
      <c r="A72" s="3" t="s">
        <v>8</v>
      </c>
      <c r="B72" s="3">
        <v>26</v>
      </c>
      <c r="C72" s="3">
        <v>-0.101510437716766</v>
      </c>
      <c r="D72" s="3">
        <v>0.61661237232731503</v>
      </c>
      <c r="E72" s="3">
        <v>-2.9416455616497701E-2</v>
      </c>
      <c r="F72" s="3">
        <v>2.22265948699178E-4</v>
      </c>
      <c r="G72" s="3">
        <v>0.50664852200157895</v>
      </c>
      <c r="H72" s="3">
        <v>-2.14525806206474E-2</v>
      </c>
      <c r="I72" s="3">
        <v>-9.0059695400393096</v>
      </c>
      <c r="J72" s="3">
        <v>3.19336725837557E-2</v>
      </c>
      <c r="K72" s="3">
        <v>0.13801664362697699</v>
      </c>
      <c r="L72" s="5">
        <v>-11.579618366877799</v>
      </c>
      <c r="M72" s="6">
        <v>3.8179563629719498E-2</v>
      </c>
      <c r="N72" s="5">
        <v>0.12722594131366799</v>
      </c>
      <c r="P72" s="19"/>
    </row>
    <row r="73" spans="1:16" s="3" customFormat="1" x14ac:dyDescent="0.25">
      <c r="A73" s="3" t="s">
        <v>194</v>
      </c>
      <c r="B73" s="3">
        <v>22</v>
      </c>
      <c r="C73" s="3">
        <v>-0.42351839090360999</v>
      </c>
      <c r="D73" s="3">
        <v>5.3592728087546199E-2</v>
      </c>
      <c r="E73" s="3">
        <v>0.12635661597953901</v>
      </c>
      <c r="F73" s="3">
        <v>2.7374616062054801E-4</v>
      </c>
      <c r="G73" s="3">
        <v>0.28752198431121201</v>
      </c>
      <c r="H73" s="3">
        <v>8.6001532142165899E-3</v>
      </c>
      <c r="I73" s="3">
        <v>-11.1122365770284</v>
      </c>
      <c r="J73" s="3">
        <v>1.7477576298361198E-2</v>
      </c>
      <c r="K73" s="3">
        <v>0.20446911131182699</v>
      </c>
      <c r="L73" s="5">
        <v>-7.3032374922961703</v>
      </c>
      <c r="M73" s="6">
        <v>4.1252687533023802E-2</v>
      </c>
      <c r="N73" s="5">
        <v>0.144899480673466</v>
      </c>
      <c r="P73" s="19"/>
    </row>
    <row r="74" spans="1:16" s="3" customFormat="1" x14ac:dyDescent="0.25">
      <c r="A74" s="3" t="s">
        <v>236</v>
      </c>
      <c r="B74" s="3">
        <v>29</v>
      </c>
      <c r="C74" s="3">
        <v>-8.7472427169698705E-2</v>
      </c>
      <c r="D74" s="3">
        <v>0.60653364421342904</v>
      </c>
      <c r="E74" s="3">
        <v>-2.5774020402143299E-2</v>
      </c>
      <c r="F74" s="3">
        <v>7.8194027418320995E-5</v>
      </c>
      <c r="G74" s="3">
        <v>0.78012026512562505</v>
      </c>
      <c r="H74" s="3">
        <v>-3.2783850408529797E-2</v>
      </c>
      <c r="I74" s="3">
        <v>-7.14474353700406</v>
      </c>
      <c r="J74" s="3">
        <v>4.8490340125156801E-2</v>
      </c>
      <c r="K74" s="3">
        <v>0.100948858737944</v>
      </c>
      <c r="L74" s="5">
        <v>-7.8814698919617996</v>
      </c>
      <c r="M74" s="6">
        <v>4.2372256179430301E-2</v>
      </c>
      <c r="N74" s="5">
        <v>0.108346860985371</v>
      </c>
      <c r="O74" s="7"/>
      <c r="P74" s="19"/>
    </row>
    <row r="75" spans="1:16" s="3" customFormat="1" x14ac:dyDescent="0.25">
      <c r="A75" s="3" t="s">
        <v>279</v>
      </c>
      <c r="B75" s="3">
        <v>31</v>
      </c>
      <c r="C75" s="3">
        <v>-0.30519480519480102</v>
      </c>
      <c r="D75" s="3">
        <v>8.9386507671170901E-2</v>
      </c>
      <c r="E75" s="3">
        <v>6.2925403136716795E-2</v>
      </c>
      <c r="F75" s="3">
        <v>1.78003890848421E-4</v>
      </c>
      <c r="G75" s="3">
        <v>0.56063367752605697</v>
      </c>
      <c r="H75" s="3">
        <v>-2.1542163819011199E-2</v>
      </c>
      <c r="I75" s="3">
        <v>-7.31640020502625</v>
      </c>
      <c r="J75" s="3">
        <v>8.2991009153684903E-2</v>
      </c>
      <c r="K75" s="3">
        <v>6.6726103471864695E-2</v>
      </c>
      <c r="L75" s="5">
        <v>-7.8844749964045198</v>
      </c>
      <c r="M75" s="6">
        <v>4.2693884190150903E-2</v>
      </c>
      <c r="N75" s="5">
        <v>0.1009346313109</v>
      </c>
      <c r="O75" s="7"/>
      <c r="P75" s="19"/>
    </row>
    <row r="76" spans="1:16" s="3" customFormat="1" x14ac:dyDescent="0.25">
      <c r="A76" s="3" t="s">
        <v>108</v>
      </c>
      <c r="B76" s="3">
        <v>11</v>
      </c>
      <c r="C76" s="3">
        <v>-0.15121412803533299</v>
      </c>
      <c r="D76" s="3">
        <v>0.68418865199291601</v>
      </c>
      <c r="E76" s="3">
        <v>-8.1035925763025804E-2</v>
      </c>
      <c r="F76" s="3">
        <v>5.98185951174059E-4</v>
      </c>
      <c r="G76" s="3">
        <v>0.30946001762434699</v>
      </c>
      <c r="H76" s="3">
        <v>1.31366102058095E-2</v>
      </c>
      <c r="I76" s="3">
        <v>-15.490914358071</v>
      </c>
      <c r="J76" s="3">
        <v>1.3179553699262899E-2</v>
      </c>
      <c r="K76" s="3">
        <v>0.422375304179328</v>
      </c>
      <c r="L76" s="5">
        <v>-15.3426903818002</v>
      </c>
      <c r="M76" s="6">
        <v>4.4074183838435303E-2</v>
      </c>
      <c r="N76" s="5">
        <v>0.28109414227386398</v>
      </c>
      <c r="O76"/>
      <c r="P76" s="19"/>
    </row>
    <row r="77" spans="1:16" s="3" customFormat="1" x14ac:dyDescent="0.25">
      <c r="A77" s="3" t="s">
        <v>167</v>
      </c>
      <c r="B77" s="3">
        <v>9</v>
      </c>
      <c r="C77" s="3">
        <v>-0.50024987506246898</v>
      </c>
      <c r="D77" s="3">
        <v>2.1103475068348799E-2</v>
      </c>
      <c r="E77" s="3">
        <v>0.44403423288355798</v>
      </c>
      <c r="F77" s="3">
        <v>-7.8559709883827195E-4</v>
      </c>
      <c r="G77" s="3">
        <v>0.19985420917796101</v>
      </c>
      <c r="H77" s="3">
        <v>9.5704577678853694E-2</v>
      </c>
      <c r="I77" s="3">
        <v>-10.5767124573646</v>
      </c>
      <c r="J77" s="3">
        <v>0.15588529623067901</v>
      </c>
      <c r="K77" s="3">
        <v>0.139057241691249</v>
      </c>
      <c r="L77" s="5">
        <v>-11.3684243624815</v>
      </c>
      <c r="M77" s="6">
        <v>4.4327900992912901E-2</v>
      </c>
      <c r="N77" s="5">
        <v>0.34207429866536498</v>
      </c>
      <c r="O77"/>
      <c r="P77" s="19"/>
    </row>
    <row r="78" spans="1:16" s="3" customFormat="1" x14ac:dyDescent="0.25">
      <c r="A78" s="3" t="s">
        <v>250</v>
      </c>
      <c r="B78" s="3">
        <v>31</v>
      </c>
      <c r="C78" s="3">
        <v>-0.45881227057289797</v>
      </c>
      <c r="D78" s="3">
        <v>2.5953715844400399E-2</v>
      </c>
      <c r="E78" s="3">
        <v>0.12650361697273901</v>
      </c>
      <c r="F78" s="3">
        <v>1.4996813595152E-4</v>
      </c>
      <c r="G78" s="3">
        <v>0.70152721692450404</v>
      </c>
      <c r="H78" s="3">
        <v>-2.8201663274226099E-2</v>
      </c>
      <c r="I78" s="3">
        <v>-5.6087437031876703</v>
      </c>
      <c r="J78" s="3">
        <v>0.19357352218964599</v>
      </c>
      <c r="K78" s="3">
        <v>2.4195009422429799E-2</v>
      </c>
      <c r="L78" s="5">
        <v>-8.4841691709618203</v>
      </c>
      <c r="M78" s="6">
        <v>4.4788155816702903E-2</v>
      </c>
      <c r="N78" s="5">
        <v>9.8467498522728403E-2</v>
      </c>
      <c r="O78"/>
      <c r="P78" s="19"/>
    </row>
    <row r="79" spans="1:16" s="3" customFormat="1" x14ac:dyDescent="0.25">
      <c r="A79" s="3" t="s">
        <v>34</v>
      </c>
      <c r="B79" s="3">
        <v>34</v>
      </c>
      <c r="C79" s="3">
        <v>-0.29269861494826299</v>
      </c>
      <c r="D79" s="3">
        <v>7.5662394659662601E-3</v>
      </c>
      <c r="E79" s="3">
        <v>0.17266679032919999</v>
      </c>
      <c r="F79" s="3">
        <v>-1.92110010381201E-4</v>
      </c>
      <c r="G79" s="3">
        <v>0.23291514292180801</v>
      </c>
      <c r="H79" s="3">
        <v>1.3826623359576899E-2</v>
      </c>
      <c r="I79" s="3">
        <v>-0.94944207831411898</v>
      </c>
      <c r="J79" s="3">
        <v>0.66996353993158897</v>
      </c>
      <c r="K79" s="3">
        <v>-2.4561374962081901E-2</v>
      </c>
      <c r="L79" s="5">
        <v>-4.5757131573351097</v>
      </c>
      <c r="M79" s="6">
        <v>4.4789870213338301E-2</v>
      </c>
      <c r="N79" s="5">
        <v>8.97227788429764E-2</v>
      </c>
      <c r="O79"/>
      <c r="P79" s="19"/>
    </row>
    <row r="80" spans="1:16" s="3" customFormat="1" x14ac:dyDescent="0.25">
      <c r="A80" s="3" t="s">
        <v>22</v>
      </c>
      <c r="B80" s="3">
        <v>24</v>
      </c>
      <c r="C80" s="3">
        <v>-0.50799671609840502</v>
      </c>
      <c r="D80" s="3">
        <v>1.5278538866481501E-2</v>
      </c>
      <c r="E80" s="3">
        <v>0.196488337167676</v>
      </c>
      <c r="F80" s="3">
        <v>4.4297079913006003E-4</v>
      </c>
      <c r="G80" s="3">
        <v>0.37997715555112799</v>
      </c>
      <c r="H80" s="3">
        <v>-8.3481812154915201E-3</v>
      </c>
      <c r="I80" s="3">
        <v>-11.7990704071712</v>
      </c>
      <c r="J80" s="3">
        <v>7.5231737944725999E-3</v>
      </c>
      <c r="K80" s="3">
        <v>0.24017705735690401</v>
      </c>
      <c r="L80" s="5">
        <v>-8.9441058546364491</v>
      </c>
      <c r="M80" s="6">
        <v>4.6067401285455299E-2</v>
      </c>
      <c r="N80" s="5">
        <v>0.12557536792670901</v>
      </c>
      <c r="O80"/>
      <c r="P80" s="19"/>
    </row>
    <row r="81" spans="1:16" s="3" customFormat="1" x14ac:dyDescent="0.25">
      <c r="A81" s="3" t="s">
        <v>141</v>
      </c>
      <c r="B81" s="3">
        <v>12</v>
      </c>
      <c r="C81" s="3">
        <v>-2.0296515126648401E-2</v>
      </c>
      <c r="D81" s="3">
        <v>0.95026409886183305</v>
      </c>
      <c r="E81" s="3">
        <v>-9.0505397604273605E-2</v>
      </c>
      <c r="F81" s="3">
        <v>4.6381725992736001E-4</v>
      </c>
      <c r="G81" s="3">
        <v>0.61674365805875897</v>
      </c>
      <c r="H81" s="3">
        <v>-6.5225081796636206E-2</v>
      </c>
      <c r="I81" s="3">
        <v>-18.014198787861201</v>
      </c>
      <c r="J81" s="3">
        <v>3.9998007461159599E-2</v>
      </c>
      <c r="K81" s="3">
        <v>0.26920024248508401</v>
      </c>
      <c r="L81" s="5">
        <v>-13.5754886267841</v>
      </c>
      <c r="M81" s="6">
        <v>4.6734144569344702E-2</v>
      </c>
      <c r="N81" s="5">
        <v>0.25073991269491203</v>
      </c>
      <c r="O81"/>
      <c r="P81" s="19"/>
    </row>
    <row r="82" spans="1:16" s="3" customFormat="1" x14ac:dyDescent="0.25">
      <c r="A82" s="3" t="s">
        <v>143</v>
      </c>
      <c r="B82" s="3">
        <v>29</v>
      </c>
      <c r="C82" s="3">
        <v>-0.16113876885925499</v>
      </c>
      <c r="D82" s="3">
        <v>0.19189951182391801</v>
      </c>
      <c r="E82" s="3">
        <v>2.6462540772454201E-2</v>
      </c>
      <c r="F82" s="3">
        <v>-2.7106080676730298E-5</v>
      </c>
      <c r="G82" s="3">
        <v>0.90953902223030203</v>
      </c>
      <c r="H82" s="3">
        <v>-3.5228278193109898E-2</v>
      </c>
      <c r="I82" s="3">
        <v>-3.8343561216479398</v>
      </c>
      <c r="J82" s="3">
        <v>0.14655296171343399</v>
      </c>
      <c r="K82" s="3">
        <v>4.0682548041639101E-2</v>
      </c>
      <c r="L82" s="5">
        <v>-4.8656367009384498</v>
      </c>
      <c r="M82" s="6">
        <v>4.6864404476137697E-2</v>
      </c>
      <c r="N82" s="5">
        <v>0.102820398289554</v>
      </c>
      <c r="O82"/>
      <c r="P82" s="19"/>
    </row>
    <row r="83" spans="1:16" s="3" customFormat="1" x14ac:dyDescent="0.25">
      <c r="A83" s="3" t="s">
        <v>153</v>
      </c>
      <c r="B83" s="3">
        <v>36</v>
      </c>
      <c r="C83" s="3">
        <v>-0.39950970045291001</v>
      </c>
      <c r="D83" s="3">
        <v>4.2127110692555701E-3</v>
      </c>
      <c r="E83" s="3">
        <v>0.18870303734680199</v>
      </c>
      <c r="F83" s="3">
        <v>3.1255701170311199E-4</v>
      </c>
      <c r="G83" s="3">
        <v>0.19784146495447</v>
      </c>
      <c r="H83" s="3">
        <v>1.9689719631539499E-2</v>
      </c>
      <c r="I83" s="3">
        <v>-4.7766662203585204</v>
      </c>
      <c r="J83" s="3">
        <v>9.66951175387738E-2</v>
      </c>
      <c r="K83" s="3">
        <v>5.0472251638328802E-2</v>
      </c>
      <c r="L83" s="5">
        <v>-5.8374365672560398</v>
      </c>
      <c r="M83" s="6">
        <v>4.7940985120165702E-2</v>
      </c>
      <c r="N83" s="5">
        <v>8.1666410041582704E-2</v>
      </c>
      <c r="O83"/>
      <c r="P83" s="19"/>
    </row>
    <row r="84" spans="1:16" s="3" customFormat="1" x14ac:dyDescent="0.25">
      <c r="A84" s="14" t="s">
        <v>37</v>
      </c>
      <c r="B84" s="3">
        <v>20</v>
      </c>
      <c r="C84" s="3">
        <v>-0.32679664672325098</v>
      </c>
      <c r="D84" s="3">
        <v>0.112107414412042</v>
      </c>
      <c r="E84" s="3">
        <v>8.1544325675245194E-2</v>
      </c>
      <c r="F84" s="3">
        <v>5.5330659730186405E-4</v>
      </c>
      <c r="G84" s="3">
        <v>0.17976172714073799</v>
      </c>
      <c r="H84" s="3">
        <v>4.4886686675575597E-2</v>
      </c>
      <c r="I84" s="3">
        <v>-4.1327638150355401</v>
      </c>
      <c r="J84" s="3">
        <v>0.329734675084708</v>
      </c>
      <c r="K84" s="3">
        <v>3.0152722477416701E-5</v>
      </c>
      <c r="L84" s="5">
        <v>-8.2655503554356393</v>
      </c>
      <c r="M84" s="6">
        <v>4.8377441004713598E-2</v>
      </c>
      <c r="N84" s="5">
        <v>0.14714833040488501</v>
      </c>
      <c r="P84" s="19"/>
    </row>
    <row r="85" spans="1:16" s="3" customFormat="1" x14ac:dyDescent="0.25">
      <c r="A85" s="3" t="s">
        <v>104</v>
      </c>
      <c r="B85" s="3">
        <v>26</v>
      </c>
      <c r="C85" s="3">
        <v>-0.41846850082609299</v>
      </c>
      <c r="D85" s="3">
        <v>7.5374655981692504E-3</v>
      </c>
      <c r="E85" s="3">
        <v>0.222764265196539</v>
      </c>
      <c r="F85" s="3">
        <v>-1.4290676429212101E-4</v>
      </c>
      <c r="G85" s="3">
        <v>0.56789301782023505</v>
      </c>
      <c r="H85" s="3">
        <v>-2.6247201356866201E-2</v>
      </c>
      <c r="I85" s="3">
        <v>-2.5340978684351301</v>
      </c>
      <c r="J85" s="3">
        <v>0.41581334545718901</v>
      </c>
      <c r="K85" s="3">
        <v>-1.2277119399146001E-2</v>
      </c>
      <c r="L85" s="5">
        <v>-6.7513940063611404</v>
      </c>
      <c r="M85" s="6">
        <v>4.9015534505190798E-2</v>
      </c>
      <c r="N85" s="5">
        <v>0.112067822821525</v>
      </c>
      <c r="O85"/>
      <c r="P85" s="19"/>
    </row>
    <row r="86" spans="1:16" s="3" customFormat="1" x14ac:dyDescent="0.25">
      <c r="A86" s="3" t="s">
        <v>261</v>
      </c>
      <c r="B86" s="3">
        <v>33</v>
      </c>
      <c r="C86" s="3">
        <v>-0.40916257883670099</v>
      </c>
      <c r="D86" s="3">
        <v>3.61603191711653E-2</v>
      </c>
      <c r="E86" s="3">
        <v>0.10285273406364601</v>
      </c>
      <c r="F86" s="3">
        <v>-2.5826177793308001E-4</v>
      </c>
      <c r="G86" s="3">
        <v>0.43955770777811098</v>
      </c>
      <c r="H86" s="3">
        <v>-1.1878269513623901E-2</v>
      </c>
      <c r="I86" s="3">
        <v>-7.1597228655118297</v>
      </c>
      <c r="J86" s="3">
        <v>9.6393515091017498E-2</v>
      </c>
      <c r="K86" s="3">
        <v>5.5368348305636098E-2</v>
      </c>
      <c r="L86" s="5">
        <v>-7.8047735867260002</v>
      </c>
      <c r="M86" s="6">
        <v>5.0467639822961402E-2</v>
      </c>
      <c r="N86" s="5">
        <v>8.6661976477961297E-2</v>
      </c>
      <c r="O86"/>
      <c r="P86" s="19"/>
    </row>
    <row r="87" spans="1:16" s="7" customFormat="1" x14ac:dyDescent="0.25">
      <c r="A87" s="7" t="s">
        <v>269</v>
      </c>
      <c r="B87" s="7">
        <v>26</v>
      </c>
      <c r="C87" s="7">
        <v>-6.3608888592884402E-3</v>
      </c>
      <c r="D87" s="7">
        <v>0.96848213629764202</v>
      </c>
      <c r="E87" s="7">
        <v>-3.99337444239527E-2</v>
      </c>
      <c r="F87" s="7">
        <v>2.9368746424241599E-4</v>
      </c>
      <c r="G87" s="7">
        <v>0.32058529297271099</v>
      </c>
      <c r="H87" s="7">
        <v>1.0352605274474001E-3</v>
      </c>
      <c r="I87" s="7">
        <v>-9.0097262292773994</v>
      </c>
      <c r="J87" s="7">
        <v>9.6868869143077099E-3</v>
      </c>
      <c r="K87" s="7">
        <v>0.208418238059776</v>
      </c>
      <c r="L87" s="9">
        <v>-7.3356899218122402</v>
      </c>
      <c r="M87" s="10">
        <v>5.0906161305454597E-2</v>
      </c>
      <c r="N87" s="9">
        <v>0.109766511725802</v>
      </c>
      <c r="O87"/>
      <c r="P87" s="18"/>
    </row>
    <row r="88" spans="1:16" s="7" customFormat="1" x14ac:dyDescent="0.25">
      <c r="A88" s="7" t="s">
        <v>92</v>
      </c>
      <c r="B88" s="7">
        <v>39</v>
      </c>
      <c r="C88" s="7">
        <v>-4.3908771572569498E-2</v>
      </c>
      <c r="D88" s="7">
        <v>0.74530108903310399</v>
      </c>
      <c r="E88" s="7">
        <v>-2.3432144547660599E-2</v>
      </c>
      <c r="F88" s="7">
        <v>4.2509892686378501E-5</v>
      </c>
      <c r="G88" s="7">
        <v>0.83601406053328298</v>
      </c>
      <c r="H88" s="7">
        <v>-2.5143916182642299E-2</v>
      </c>
      <c r="I88" s="7">
        <v>-6.1281855020773204</v>
      </c>
      <c r="J88" s="7">
        <v>1.46059694553669E-2</v>
      </c>
      <c r="K88" s="7">
        <v>0.12454010463618501</v>
      </c>
      <c r="L88" s="9">
        <v>-4.5842126088103203</v>
      </c>
      <c r="M88" s="10">
        <v>5.3565333300428702E-2</v>
      </c>
      <c r="N88" s="9">
        <v>7.0742953405655395E-2</v>
      </c>
      <c r="O88"/>
      <c r="P88" s="18"/>
    </row>
    <row r="89" spans="1:16" customFormat="1" x14ac:dyDescent="0.25">
      <c r="A89" t="s">
        <v>283</v>
      </c>
      <c r="B89">
        <v>27</v>
      </c>
      <c r="C89">
        <v>-0.25515202744452697</v>
      </c>
      <c r="D89">
        <v>6.2736628647777001E-2</v>
      </c>
      <c r="E89">
        <v>9.3376320683604797E-2</v>
      </c>
      <c r="F89">
        <v>6.2972548394179401E-4</v>
      </c>
      <c r="G89">
        <v>2.8332669944282898E-3</v>
      </c>
      <c r="H89">
        <v>0.26763626477917801</v>
      </c>
      <c r="I89">
        <v>-6.6531736165830804</v>
      </c>
      <c r="J89">
        <v>8.1392461916819595E-3</v>
      </c>
      <c r="K89">
        <v>0.21076803134192601</v>
      </c>
      <c r="L89" s="11">
        <v>-5.8698439954514701</v>
      </c>
      <c r="M89" s="12">
        <v>5.5844959344499699E-2</v>
      </c>
      <c r="N89" s="11">
        <v>0.100213393723094</v>
      </c>
      <c r="P89" s="15"/>
    </row>
    <row r="90" spans="1:16" customFormat="1" x14ac:dyDescent="0.25">
      <c r="A90" t="s">
        <v>256</v>
      </c>
      <c r="B90">
        <v>21</v>
      </c>
      <c r="C90">
        <v>-0.320240130980527</v>
      </c>
      <c r="D90">
        <v>8.5243974197495395E-2</v>
      </c>
      <c r="E90">
        <v>9.7879166580442906E-2</v>
      </c>
      <c r="F90">
        <v>-3.5320131416275699E-4</v>
      </c>
      <c r="G90">
        <v>0.31037120988755101</v>
      </c>
      <c r="H90">
        <v>3.9528760383250603E-3</v>
      </c>
      <c r="I90">
        <v>-2.72599554088844</v>
      </c>
      <c r="J90">
        <v>0.53212367568905505</v>
      </c>
      <c r="K90">
        <v>-2.9198596498281298E-2</v>
      </c>
      <c r="L90" s="11">
        <v>-8.7580058457563208</v>
      </c>
      <c r="M90" s="12">
        <v>5.8730126493086399E-2</v>
      </c>
      <c r="N90" s="11">
        <v>0.125675082652732</v>
      </c>
      <c r="P90" s="15"/>
    </row>
    <row r="91" spans="1:16" customFormat="1" x14ac:dyDescent="0.25">
      <c r="A91" t="s">
        <v>177</v>
      </c>
      <c r="B91">
        <v>24</v>
      </c>
      <c r="C91">
        <v>-0.13592138325091099</v>
      </c>
      <c r="D91">
        <v>0.58662492370354302</v>
      </c>
      <c r="E91">
        <v>-2.9860493077453799E-2</v>
      </c>
      <c r="F91">
        <v>-9.0076272741837303E-5</v>
      </c>
      <c r="G91">
        <v>0.83434548484933702</v>
      </c>
      <c r="H91">
        <v>-4.1452399419978699E-2</v>
      </c>
      <c r="I91">
        <v>-9.8743633507005697</v>
      </c>
      <c r="J91">
        <v>3.11292863465591E-2</v>
      </c>
      <c r="K91">
        <v>0.15108108471453999</v>
      </c>
      <c r="L91" s="11">
        <v>-8.9253894875278803</v>
      </c>
      <c r="M91" s="12">
        <v>5.8973904206969602E-2</v>
      </c>
      <c r="N91" s="11">
        <v>0.109386020770101</v>
      </c>
      <c r="P91" s="15"/>
    </row>
    <row r="92" spans="1:16" customFormat="1" x14ac:dyDescent="0.25">
      <c r="A92" t="s">
        <v>116</v>
      </c>
      <c r="B92">
        <v>31</v>
      </c>
      <c r="C92">
        <v>-0.27871312973113199</v>
      </c>
      <c r="D92">
        <v>0.19791947827099901</v>
      </c>
      <c r="E92">
        <v>2.3118128308849E-2</v>
      </c>
      <c r="F92">
        <v>5.6729576404955301E-4</v>
      </c>
      <c r="G92">
        <v>0.104701434309019</v>
      </c>
      <c r="H92">
        <v>5.4858867583547098E-2</v>
      </c>
      <c r="I92">
        <v>-10.690954862846899</v>
      </c>
      <c r="J92">
        <v>1.04868333387243E-2</v>
      </c>
      <c r="K92">
        <v>0.17233917348148101</v>
      </c>
      <c r="L92" s="11">
        <v>-8.0333807325966404</v>
      </c>
      <c r="M92" s="12">
        <v>6.1363892563253003E-2</v>
      </c>
      <c r="N92" s="11">
        <v>8.2242313124744101E-2</v>
      </c>
      <c r="P92" s="15"/>
    </row>
    <row r="93" spans="1:16" customFormat="1" x14ac:dyDescent="0.25">
      <c r="A93" s="8" t="s">
        <v>170</v>
      </c>
      <c r="B93">
        <v>18</v>
      </c>
      <c r="C93">
        <v>-0.221948390837922</v>
      </c>
      <c r="D93">
        <v>0.27535178587221698</v>
      </c>
      <c r="E93">
        <v>1.47994033132531E-2</v>
      </c>
      <c r="F93">
        <v>-3.9127346392307197E-6</v>
      </c>
      <c r="G93">
        <v>0.992260362342687</v>
      </c>
      <c r="H93">
        <v>-5.8817493898535703E-2</v>
      </c>
      <c r="I93">
        <v>-5.2008192339011501</v>
      </c>
      <c r="J93">
        <v>0.225866986509554</v>
      </c>
      <c r="K93">
        <v>3.1175640468281099E-2</v>
      </c>
      <c r="L93" s="11">
        <v>-8.7102499147422598</v>
      </c>
      <c r="M93" s="12">
        <v>6.1920422721074703E-2</v>
      </c>
      <c r="N93" s="11">
        <v>0.142604628024629</v>
      </c>
      <c r="O93" s="3"/>
      <c r="P93" s="15"/>
    </row>
    <row r="94" spans="1:16" customFormat="1" x14ac:dyDescent="0.25">
      <c r="A94" t="s">
        <v>30</v>
      </c>
      <c r="B94">
        <v>22</v>
      </c>
      <c r="C94">
        <v>-0.34441992433794999</v>
      </c>
      <c r="D94">
        <v>8.5973786532601806E-2</v>
      </c>
      <c r="E94">
        <v>9.2634131163529296E-2</v>
      </c>
      <c r="F94">
        <v>-9.2370762239927398E-5</v>
      </c>
      <c r="G94">
        <v>0.81327834482220596</v>
      </c>
      <c r="H94">
        <v>-4.4772731177418597E-2</v>
      </c>
      <c r="I94">
        <v>-10.0140267077639</v>
      </c>
      <c r="J94">
        <v>8.6049629128094208E-3</v>
      </c>
      <c r="K94">
        <v>0.25164966297589902</v>
      </c>
      <c r="L94" s="11">
        <v>-7.0534116537050604</v>
      </c>
      <c r="M94" s="12">
        <v>6.3389433294636102E-2</v>
      </c>
      <c r="N94" s="11">
        <v>0.114400279416905</v>
      </c>
      <c r="P94" s="15"/>
    </row>
    <row r="95" spans="1:16" customFormat="1" x14ac:dyDescent="0.25">
      <c r="A95" t="s">
        <v>114</v>
      </c>
      <c r="B95">
        <v>31</v>
      </c>
      <c r="C95">
        <v>-0.246959459459453</v>
      </c>
      <c r="D95">
        <v>0.103266077277839</v>
      </c>
      <c r="E95">
        <v>5.5561088250507401E-2</v>
      </c>
      <c r="F95">
        <v>-3.4790174212568102E-5</v>
      </c>
      <c r="G95">
        <v>0.89053348253868603</v>
      </c>
      <c r="H95">
        <v>-3.2670144175266799E-2</v>
      </c>
      <c r="I95">
        <v>-6.4435125145987104</v>
      </c>
      <c r="J95">
        <v>3.10671724521971E-2</v>
      </c>
      <c r="K95">
        <v>0.117286095917952</v>
      </c>
      <c r="L95" s="11">
        <v>-5.7291072853722396</v>
      </c>
      <c r="M95" s="12">
        <v>6.4002217567923694E-2</v>
      </c>
      <c r="N95" s="11">
        <v>8.0074870924166305E-2</v>
      </c>
      <c r="P95" s="15"/>
    </row>
    <row r="96" spans="1:16" customFormat="1" x14ac:dyDescent="0.25">
      <c r="A96" t="s">
        <v>157</v>
      </c>
      <c r="B96">
        <v>11</v>
      </c>
      <c r="C96">
        <v>0.18159147585580901</v>
      </c>
      <c r="D96">
        <v>0.62685968450893204</v>
      </c>
      <c r="E96">
        <v>-7.3011111919109903E-2</v>
      </c>
      <c r="F96">
        <v>4.3490015866150098E-4</v>
      </c>
      <c r="G96">
        <v>0.32613095894119998</v>
      </c>
      <c r="H96">
        <v>5.9823516769886799E-3</v>
      </c>
      <c r="I96">
        <v>-11.2926167232688</v>
      </c>
      <c r="J96">
        <v>5.7360170393975098E-2</v>
      </c>
      <c r="K96">
        <v>0.24705670621485601</v>
      </c>
      <c r="L96" s="11">
        <v>-11.3644197287607</v>
      </c>
      <c r="M96" s="12">
        <v>6.4720966185528694E-2</v>
      </c>
      <c r="N96" s="11">
        <v>0.231107965103826</v>
      </c>
      <c r="P96" s="15"/>
    </row>
    <row r="97" spans="1:16" customFormat="1" x14ac:dyDescent="0.25">
      <c r="A97" t="s">
        <v>278</v>
      </c>
      <c r="B97">
        <v>33</v>
      </c>
      <c r="C97">
        <v>-0.26666644054688499</v>
      </c>
      <c r="D97">
        <v>0.117663206861751</v>
      </c>
      <c r="E97">
        <v>4.5845562584221601E-2</v>
      </c>
      <c r="F97">
        <v>2.6987822996257801E-5</v>
      </c>
      <c r="G97">
        <v>0.912845450496658</v>
      </c>
      <c r="H97">
        <v>-3.08579434175398E-2</v>
      </c>
      <c r="I97">
        <v>-3.6185120263405799</v>
      </c>
      <c r="J97">
        <v>0.30761818679559599</v>
      </c>
      <c r="K97">
        <v>2.2638054458922201E-3</v>
      </c>
      <c r="L97" s="11">
        <v>-5.7991960907113302</v>
      </c>
      <c r="M97" s="12">
        <v>6.5116763218680193E-2</v>
      </c>
      <c r="N97" s="11">
        <v>7.4295182482852107E-2</v>
      </c>
      <c r="P97" s="15"/>
    </row>
    <row r="98" spans="1:16" customFormat="1" x14ac:dyDescent="0.25">
      <c r="A98" t="s">
        <v>79</v>
      </c>
      <c r="B98">
        <v>30</v>
      </c>
      <c r="C98">
        <v>4.4420514200800999E-4</v>
      </c>
      <c r="D98">
        <v>0.99755488222823196</v>
      </c>
      <c r="E98">
        <v>-3.4482417794984302E-2</v>
      </c>
      <c r="F98">
        <v>1.9957363831960199E-4</v>
      </c>
      <c r="G98">
        <v>0.35203989287411003</v>
      </c>
      <c r="H98">
        <v>-3.52462843624668E-3</v>
      </c>
      <c r="I98">
        <v>-4.3777353716605001</v>
      </c>
      <c r="J98">
        <v>9.7394606479319204E-2</v>
      </c>
      <c r="K98">
        <v>6.0568604427913703E-2</v>
      </c>
      <c r="L98" s="11">
        <v>-5.5422187178801199</v>
      </c>
      <c r="M98" s="12">
        <v>6.6846872289424E-2</v>
      </c>
      <c r="N98" s="11">
        <v>8.0488374924348696E-2</v>
      </c>
      <c r="P98" s="15"/>
    </row>
    <row r="99" spans="1:16" customFormat="1" x14ac:dyDescent="0.25">
      <c r="A99" t="s">
        <v>84</v>
      </c>
      <c r="B99">
        <v>38</v>
      </c>
      <c r="C99">
        <v>-0.23756254154408399</v>
      </c>
      <c r="D99">
        <v>0.15972617469992201</v>
      </c>
      <c r="E99">
        <v>2.71084738408413E-2</v>
      </c>
      <c r="F99">
        <v>-8.2762113388466495E-5</v>
      </c>
      <c r="G99">
        <v>0.72673788652291904</v>
      </c>
      <c r="H99">
        <v>-2.3596700203387899E-2</v>
      </c>
      <c r="I99">
        <v>-5.09085098210541</v>
      </c>
      <c r="J99">
        <v>0.149557430431771</v>
      </c>
      <c r="K99">
        <v>2.9768166738260399E-2</v>
      </c>
      <c r="L99" s="11">
        <v>-6.69358090940759</v>
      </c>
      <c r="M99" s="12">
        <v>6.9408956375652406E-2</v>
      </c>
      <c r="N99" s="11">
        <v>6.1658360896376899E-2</v>
      </c>
      <c r="P99" s="15"/>
    </row>
    <row r="100" spans="1:16" customFormat="1" x14ac:dyDescent="0.25">
      <c r="A100" t="s">
        <v>217</v>
      </c>
      <c r="B100">
        <v>22</v>
      </c>
      <c r="C100">
        <v>-0.15416317616084299</v>
      </c>
      <c r="D100">
        <v>0.47610910336157097</v>
      </c>
      <c r="E100">
        <v>-2.1998186879683201E-2</v>
      </c>
      <c r="F100">
        <v>2.5128026380289299E-4</v>
      </c>
      <c r="G100">
        <v>0.53868161558060501</v>
      </c>
      <c r="H100">
        <v>-2.84858859392716E-2</v>
      </c>
      <c r="I100">
        <v>-8.3877193542730897</v>
      </c>
      <c r="J100">
        <v>4.3795842063174599E-2</v>
      </c>
      <c r="K100">
        <v>0.140672924869371</v>
      </c>
      <c r="L100" s="11">
        <v>-7.2392329846668897</v>
      </c>
      <c r="M100" s="12">
        <v>6.9828376048553797E-2</v>
      </c>
      <c r="N100" s="11">
        <v>0.107495911290426</v>
      </c>
      <c r="P100" s="15"/>
    </row>
    <row r="101" spans="1:16" customFormat="1" x14ac:dyDescent="0.25">
      <c r="A101" t="s">
        <v>23</v>
      </c>
      <c r="B101">
        <v>22</v>
      </c>
      <c r="C101">
        <v>-0.51479958484963995</v>
      </c>
      <c r="D101">
        <v>4.6781956847358501E-3</v>
      </c>
      <c r="E101">
        <v>0.29056868531629498</v>
      </c>
      <c r="F101">
        <v>-2.5553953728785699E-4</v>
      </c>
      <c r="G101">
        <v>0.437223669813677</v>
      </c>
      <c r="H101">
        <v>-1.7235505704389999E-2</v>
      </c>
      <c r="I101">
        <v>-4.0028794953629401</v>
      </c>
      <c r="J101">
        <v>0.30938338334534299</v>
      </c>
      <c r="K101">
        <v>3.8575881590753301E-3</v>
      </c>
      <c r="L101" s="11">
        <v>-7.7321379265539303</v>
      </c>
      <c r="M101" s="12">
        <v>7.0652612310111204E-2</v>
      </c>
      <c r="N101" s="11">
        <v>0.10665792377350899</v>
      </c>
      <c r="P101" s="15"/>
    </row>
    <row r="102" spans="1:16" customFormat="1" x14ac:dyDescent="0.25">
      <c r="A102" t="s">
        <v>38</v>
      </c>
      <c r="B102">
        <v>23</v>
      </c>
      <c r="C102">
        <v>-0.26562367578012702</v>
      </c>
      <c r="D102">
        <v>8.56553970336838E-2</v>
      </c>
      <c r="E102">
        <v>8.8695945105258994E-2</v>
      </c>
      <c r="F102">
        <v>-6.2381398950768496E-4</v>
      </c>
      <c r="G102">
        <v>4.4977834724061097E-2</v>
      </c>
      <c r="H102">
        <v>0.132710420414204</v>
      </c>
      <c r="I102">
        <v>-5.65413135593219</v>
      </c>
      <c r="J102">
        <v>6.5515094289083406E-2</v>
      </c>
      <c r="K102">
        <v>0.107048533638702</v>
      </c>
      <c r="L102" s="11">
        <v>-5.5296885030279004</v>
      </c>
      <c r="M102" s="12">
        <v>7.1681018940813704E-2</v>
      </c>
      <c r="N102" s="11">
        <v>0.100891808180071</v>
      </c>
      <c r="P102" s="15"/>
    </row>
    <row r="103" spans="1:16" customFormat="1" x14ac:dyDescent="0.25">
      <c r="A103" t="s">
        <v>128</v>
      </c>
      <c r="B103">
        <v>33</v>
      </c>
      <c r="C103">
        <v>-0.53340002148341903</v>
      </c>
      <c r="D103">
        <v>2.7520368447667E-3</v>
      </c>
      <c r="E103">
        <v>0.224066309816147</v>
      </c>
      <c r="F103">
        <v>-4.60138389185759E-4</v>
      </c>
      <c r="G103">
        <v>0.14849412929923</v>
      </c>
      <c r="H103">
        <v>3.4866520123118999E-2</v>
      </c>
      <c r="I103">
        <v>-3.5618285082471801</v>
      </c>
      <c r="J103">
        <v>0.34019428299189097</v>
      </c>
      <c r="K103">
        <v>-1.8988621388973401E-3</v>
      </c>
      <c r="L103" s="11">
        <v>-6.6160287565299001</v>
      </c>
      <c r="M103" s="12">
        <v>7.1968394689444604E-2</v>
      </c>
      <c r="N103" s="11">
        <v>6.9451109162652805E-2</v>
      </c>
      <c r="P103" s="15"/>
    </row>
    <row r="104" spans="1:16" customFormat="1" x14ac:dyDescent="0.25">
      <c r="A104" t="s">
        <v>244</v>
      </c>
      <c r="B104">
        <v>28</v>
      </c>
      <c r="C104">
        <v>-0.29324990418126001</v>
      </c>
      <c r="D104">
        <v>2.7077492771617601E-2</v>
      </c>
      <c r="E104">
        <v>0.13749854580399401</v>
      </c>
      <c r="F104">
        <v>5.6496299454098199E-5</v>
      </c>
      <c r="G104">
        <v>0.83830429504655901</v>
      </c>
      <c r="H104">
        <v>-3.5409025961958197E-2</v>
      </c>
      <c r="I104">
        <v>-7.3028906000917804</v>
      </c>
      <c r="J104">
        <v>9.1777778059601595E-3</v>
      </c>
      <c r="K104">
        <v>0.197185140251388</v>
      </c>
      <c r="L104" s="11">
        <v>-4.6013345739971703</v>
      </c>
      <c r="M104" s="12">
        <v>7.2616746356632303E-2</v>
      </c>
      <c r="N104" s="11">
        <v>8.1675804486394596E-2</v>
      </c>
      <c r="P104" s="15"/>
    </row>
    <row r="105" spans="1:16" customFormat="1" x14ac:dyDescent="0.25">
      <c r="A105" t="s">
        <v>156</v>
      </c>
      <c r="B105">
        <v>17</v>
      </c>
      <c r="C105">
        <v>-0.273505187720613</v>
      </c>
      <c r="D105">
        <v>7.1259372882728905E-2</v>
      </c>
      <c r="E105">
        <v>0.13849061747746899</v>
      </c>
      <c r="F105">
        <v>-9.9115134080668201E-5</v>
      </c>
      <c r="G105">
        <v>0.76480934522463295</v>
      </c>
      <c r="H105">
        <v>-5.6385620689506102E-2</v>
      </c>
      <c r="I105">
        <v>-3.5189327945072701</v>
      </c>
      <c r="J105">
        <v>0.22578739802259501</v>
      </c>
      <c r="K105">
        <v>3.3390403073207398E-2</v>
      </c>
      <c r="L105" s="11">
        <v>-4.84403255320162</v>
      </c>
      <c r="M105" s="12">
        <v>7.6039855323272898E-2</v>
      </c>
      <c r="N105" s="11">
        <v>0.132577567848668</v>
      </c>
      <c r="P105" s="15"/>
    </row>
    <row r="106" spans="1:16" customFormat="1" x14ac:dyDescent="0.25">
      <c r="A106" t="s">
        <v>40</v>
      </c>
      <c r="B106">
        <v>31</v>
      </c>
      <c r="C106">
        <v>5.7458305363840098E-2</v>
      </c>
      <c r="D106">
        <v>0.61069507721887195</v>
      </c>
      <c r="E106">
        <v>-2.4296435089198501E-2</v>
      </c>
      <c r="F106">
        <v>2.3903104232485099E-4</v>
      </c>
      <c r="G106">
        <v>0.15425837997883399</v>
      </c>
      <c r="H106">
        <v>3.5354466775646798E-2</v>
      </c>
      <c r="I106">
        <v>-4.7763870602495002</v>
      </c>
      <c r="J106">
        <v>1.6618336151808001E-2</v>
      </c>
      <c r="K106">
        <v>0.14919964233169</v>
      </c>
      <c r="L106" s="11">
        <v>-3.9104494092752899</v>
      </c>
      <c r="M106" s="12">
        <v>7.7653656690258005E-2</v>
      </c>
      <c r="N106" s="11">
        <v>7.0135319424536394E-2</v>
      </c>
      <c r="P106" s="15"/>
    </row>
    <row r="107" spans="1:16" customFormat="1" x14ac:dyDescent="0.25">
      <c r="A107" t="s">
        <v>129</v>
      </c>
      <c r="B107">
        <v>32</v>
      </c>
      <c r="C107">
        <v>-0.42506126660647497</v>
      </c>
      <c r="D107">
        <v>2.2286326476912598E-2</v>
      </c>
      <c r="E107">
        <v>0.13015807882618199</v>
      </c>
      <c r="F107">
        <v>-4.6774482955062001E-4</v>
      </c>
      <c r="G107">
        <v>0.198557991804964</v>
      </c>
      <c r="H107">
        <v>2.2185280831488501E-2</v>
      </c>
      <c r="I107">
        <v>-0.90067371923445805</v>
      </c>
      <c r="J107">
        <v>0.82461381904978104</v>
      </c>
      <c r="K107">
        <v>-3.0597419421741798E-2</v>
      </c>
      <c r="L107" s="11">
        <v>-7.6163413590243501</v>
      </c>
      <c r="M107" s="12">
        <v>7.7763128918295996E-2</v>
      </c>
      <c r="N107" s="11">
        <v>6.7815791728508795E-2</v>
      </c>
      <c r="P107" s="15"/>
    </row>
    <row r="108" spans="1:16" customFormat="1" x14ac:dyDescent="0.25">
      <c r="A108" t="s">
        <v>118</v>
      </c>
      <c r="B108">
        <v>37</v>
      </c>
      <c r="C108">
        <v>-0.36721803853129698</v>
      </c>
      <c r="D108">
        <v>3.7922035173197102E-2</v>
      </c>
      <c r="E108">
        <v>8.9661133025201095E-2</v>
      </c>
      <c r="F108">
        <v>5.3995775037513099E-6</v>
      </c>
      <c r="G108">
        <v>0.98513186790367302</v>
      </c>
      <c r="H108">
        <v>-2.7767724477410601E-2</v>
      </c>
      <c r="I108">
        <v>-6.0421343992418803</v>
      </c>
      <c r="J108">
        <v>8.8942301015563704E-2</v>
      </c>
      <c r="K108">
        <v>5.2652931926022398E-2</v>
      </c>
      <c r="L108" s="11">
        <v>-6.6004110907023499</v>
      </c>
      <c r="M108" s="12">
        <v>7.9191901707250198E-2</v>
      </c>
      <c r="N108" s="11">
        <v>5.7655006348874299E-2</v>
      </c>
      <c r="P108" s="15"/>
    </row>
    <row r="109" spans="1:16" customFormat="1" x14ac:dyDescent="0.25">
      <c r="A109" t="s">
        <v>270</v>
      </c>
      <c r="B109">
        <v>34</v>
      </c>
      <c r="C109">
        <v>-6.9767522940898496E-2</v>
      </c>
      <c r="D109">
        <v>0.60380731923445896</v>
      </c>
      <c r="E109">
        <v>-2.1802406804689801E-2</v>
      </c>
      <c r="F109">
        <v>2.93261774306368E-4</v>
      </c>
      <c r="G109">
        <v>0.19187690755421699</v>
      </c>
      <c r="H109">
        <v>2.22896815722337E-2</v>
      </c>
      <c r="I109">
        <v>-6.5635095763534199</v>
      </c>
      <c r="J109">
        <v>1.05077849771536E-2</v>
      </c>
      <c r="K109">
        <v>0.157607104600959</v>
      </c>
      <c r="L109" s="11">
        <v>-4.6546907925225902</v>
      </c>
      <c r="M109" s="12">
        <v>7.9930113131425895E-2</v>
      </c>
      <c r="N109" s="11">
        <v>6.2438436702082899E-2</v>
      </c>
      <c r="P109" s="15"/>
    </row>
    <row r="110" spans="1:16" customFormat="1" x14ac:dyDescent="0.25">
      <c r="A110" t="s">
        <v>27</v>
      </c>
      <c r="B110">
        <v>15</v>
      </c>
      <c r="C110">
        <v>-0.14753214433845099</v>
      </c>
      <c r="D110">
        <v>0.63365141197253105</v>
      </c>
      <c r="E110">
        <v>-5.3565295544656798E-2</v>
      </c>
      <c r="F110">
        <v>2.8967968464858998E-4</v>
      </c>
      <c r="G110">
        <v>0.38568921001698397</v>
      </c>
      <c r="H110">
        <v>-1.3389389474100601E-2</v>
      </c>
      <c r="I110">
        <v>-9.2248534501193795</v>
      </c>
      <c r="J110">
        <v>0.11393624936897399</v>
      </c>
      <c r="K110">
        <v>0.10940781818246401</v>
      </c>
      <c r="L110" s="11">
        <v>-17.122253588859699</v>
      </c>
      <c r="M110" s="12">
        <v>8.1197425654594896E-2</v>
      </c>
      <c r="N110" s="11">
        <v>0.144389411837923</v>
      </c>
      <c r="P110" s="15"/>
    </row>
    <row r="111" spans="1:16" customFormat="1" x14ac:dyDescent="0.25">
      <c r="A111" t="s">
        <v>201</v>
      </c>
      <c r="B111">
        <v>25</v>
      </c>
      <c r="C111">
        <v>8.9491476511449203E-2</v>
      </c>
      <c r="D111">
        <v>0.66227152683630197</v>
      </c>
      <c r="E111">
        <v>-3.32465319436763E-2</v>
      </c>
      <c r="F111">
        <v>2.2695617741850499E-4</v>
      </c>
      <c r="G111">
        <v>0.41561973746061098</v>
      </c>
      <c r="H111">
        <v>-1.2711263143392999E-2</v>
      </c>
      <c r="I111">
        <v>-13.705681718499299</v>
      </c>
      <c r="J111">
        <v>8.1961484963961504E-4</v>
      </c>
      <c r="K111">
        <v>0.35280507710590697</v>
      </c>
      <c r="L111" s="11">
        <v>-6.8071065177743</v>
      </c>
      <c r="M111" s="12">
        <v>8.22818631246581E-2</v>
      </c>
      <c r="N111" s="11">
        <v>8.3871088291228593E-2</v>
      </c>
      <c r="P111" s="15"/>
    </row>
    <row r="112" spans="1:16" customFormat="1" x14ac:dyDescent="0.25">
      <c r="A112" t="s">
        <v>24</v>
      </c>
      <c r="B112">
        <v>33</v>
      </c>
      <c r="C112">
        <v>-0.38228152001299598</v>
      </c>
      <c r="D112">
        <v>8.1527049980836507E-3</v>
      </c>
      <c r="E112">
        <v>0.17415265662155899</v>
      </c>
      <c r="F112">
        <v>-2.8262530876745599E-4</v>
      </c>
      <c r="G112">
        <v>0.40917964571993298</v>
      </c>
      <c r="H112">
        <v>-9.1921310687310704E-3</v>
      </c>
      <c r="I112">
        <v>-2.3789836709303098</v>
      </c>
      <c r="J112">
        <v>0.50542872763395097</v>
      </c>
      <c r="K112">
        <v>-1.6833835140116299E-2</v>
      </c>
      <c r="L112" s="11">
        <v>-5.23496731007259</v>
      </c>
      <c r="M112" s="12">
        <v>8.3340326416657298E-2</v>
      </c>
      <c r="N112" s="11">
        <v>6.2366074765698103E-2</v>
      </c>
      <c r="P112" s="15"/>
    </row>
    <row r="113" spans="1:16" customFormat="1" x14ac:dyDescent="0.25">
      <c r="A113" t="s">
        <v>228</v>
      </c>
      <c r="B113">
        <v>24</v>
      </c>
      <c r="C113">
        <v>-0.37392060173612801</v>
      </c>
      <c r="D113">
        <v>6.7759473725950495E-2</v>
      </c>
      <c r="E113">
        <v>0.100261535876932</v>
      </c>
      <c r="F113">
        <v>-4.99229883237915E-4</v>
      </c>
      <c r="G113">
        <v>0.268126711407147</v>
      </c>
      <c r="H113">
        <v>1.18531200328686E-2</v>
      </c>
      <c r="I113">
        <v>-1.54351097480863</v>
      </c>
      <c r="J113">
        <v>0.71340699629879201</v>
      </c>
      <c r="K113">
        <v>-3.7242453573648901E-2</v>
      </c>
      <c r="L113" s="11">
        <v>-7.1662978245520099</v>
      </c>
      <c r="M113" s="12">
        <v>8.4721200670576494E-2</v>
      </c>
      <c r="N113" s="11">
        <v>8.5576039990744299E-2</v>
      </c>
      <c r="P113" s="15"/>
    </row>
    <row r="114" spans="1:16" customFormat="1" x14ac:dyDescent="0.25">
      <c r="A114" t="s">
        <v>58</v>
      </c>
      <c r="B114">
        <v>13</v>
      </c>
      <c r="C114">
        <v>-0.37303459119497001</v>
      </c>
      <c r="D114">
        <v>0.23345892466958401</v>
      </c>
      <c r="E114">
        <v>4.23140270597855E-2</v>
      </c>
      <c r="F114">
        <v>-2.2102003202012E-4</v>
      </c>
      <c r="G114">
        <v>0.75401221382259198</v>
      </c>
      <c r="H114">
        <v>-7.4131802399757502E-2</v>
      </c>
      <c r="I114">
        <v>-8.0802641129504291</v>
      </c>
      <c r="J114">
        <v>0.25460905684357699</v>
      </c>
      <c r="K114">
        <v>3.2132995196137E-2</v>
      </c>
      <c r="L114" s="11">
        <v>-13.411043673327001</v>
      </c>
      <c r="M114" s="12">
        <v>8.5754563527514496E-2</v>
      </c>
      <c r="N114" s="11">
        <v>0.16155187825409301</v>
      </c>
      <c r="P114" s="15"/>
    </row>
    <row r="115" spans="1:16" customFormat="1" x14ac:dyDescent="0.25">
      <c r="A115" t="s">
        <v>257</v>
      </c>
      <c r="B115">
        <v>25</v>
      </c>
      <c r="C115">
        <v>-0.68784978505961802</v>
      </c>
      <c r="D115">
        <v>2.0443372069845301E-2</v>
      </c>
      <c r="E115">
        <v>0.17113590704593701</v>
      </c>
      <c r="F115">
        <v>4.7617753583537899E-4</v>
      </c>
      <c r="G115">
        <v>0.30795645267148503</v>
      </c>
      <c r="H115">
        <v>3.3894159183578401E-3</v>
      </c>
      <c r="I115">
        <v>-5.9734575899346201</v>
      </c>
      <c r="J115">
        <v>0.17401024112147401</v>
      </c>
      <c r="K115">
        <v>3.7084630989328897E-2</v>
      </c>
      <c r="L115" s="11">
        <v>-7.8128535131631702</v>
      </c>
      <c r="M115" s="12">
        <v>8.7131140598455295E-2</v>
      </c>
      <c r="N115" s="11">
        <v>8.0254547494514106E-2</v>
      </c>
      <c r="P115" s="15"/>
    </row>
    <row r="116" spans="1:16" customFormat="1" x14ac:dyDescent="0.25">
      <c r="A116" t="s">
        <v>200</v>
      </c>
      <c r="B116">
        <v>40</v>
      </c>
      <c r="C116">
        <v>-0.17842887566690399</v>
      </c>
      <c r="D116">
        <v>0.17683027950121299</v>
      </c>
      <c r="E116">
        <v>2.1812645717340502E-2</v>
      </c>
      <c r="F116">
        <v>3.5126025281947E-4</v>
      </c>
      <c r="G116">
        <v>0.14557867641746899</v>
      </c>
      <c r="H116">
        <v>2.9250363593700798E-2</v>
      </c>
      <c r="I116">
        <v>-6.2982711800727298</v>
      </c>
      <c r="J116">
        <v>3.0960978631065301E-2</v>
      </c>
      <c r="K116">
        <v>9.1143926545556794E-2</v>
      </c>
      <c r="L116" s="11">
        <v>-4.1552718941299904</v>
      </c>
      <c r="M116" s="12">
        <v>8.7719964721970703E-2</v>
      </c>
      <c r="N116" s="11">
        <v>4.9153588331822699E-2</v>
      </c>
      <c r="P116" s="15"/>
    </row>
    <row r="117" spans="1:16" customFormat="1" x14ac:dyDescent="0.25">
      <c r="A117" s="8" t="s">
        <v>20</v>
      </c>
      <c r="B117">
        <v>29</v>
      </c>
      <c r="C117">
        <v>-0.18715452760099299</v>
      </c>
      <c r="D117">
        <v>0.156581488861397</v>
      </c>
      <c r="E117">
        <v>3.7159960769619998E-2</v>
      </c>
      <c r="F117">
        <v>2.12462471204032E-4</v>
      </c>
      <c r="G117">
        <v>0.36546337208923302</v>
      </c>
      <c r="H117">
        <v>-5.3287504036485496E-3</v>
      </c>
      <c r="I117">
        <v>-4.8423396533245597</v>
      </c>
      <c r="J117">
        <v>6.2575452346543797E-2</v>
      </c>
      <c r="K117">
        <v>8.6950052806809897E-2</v>
      </c>
      <c r="L117" s="11">
        <v>-4.4991894804325003</v>
      </c>
      <c r="M117" s="12">
        <v>8.8385841582654306E-2</v>
      </c>
      <c r="N117" s="11">
        <v>6.8032433952272403E-2</v>
      </c>
      <c r="O117" s="3"/>
      <c r="P117" s="15"/>
    </row>
    <row r="118" spans="1:16" customFormat="1" x14ac:dyDescent="0.25">
      <c r="A118" t="s">
        <v>168</v>
      </c>
      <c r="B118">
        <v>39</v>
      </c>
      <c r="C118">
        <v>-0.15084852294154599</v>
      </c>
      <c r="D118">
        <v>0.30473617672571801</v>
      </c>
      <c r="E118">
        <v>2.1083233201000299E-3</v>
      </c>
      <c r="F118">
        <v>2.6416156108533201E-4</v>
      </c>
      <c r="G118">
        <v>0.23871582709829101</v>
      </c>
      <c r="H118">
        <v>1.09766547799414E-2</v>
      </c>
      <c r="I118">
        <v>-8.5083686430159204</v>
      </c>
      <c r="J118">
        <v>4.68477420054052E-3</v>
      </c>
      <c r="K118">
        <v>0.17073527877228301</v>
      </c>
      <c r="L118" s="11">
        <v>-4.8636540372228803</v>
      </c>
      <c r="M118" s="12">
        <v>8.9989612562499904E-2</v>
      </c>
      <c r="N118" s="11">
        <v>4.9403971134333501E-2</v>
      </c>
      <c r="P118" s="15"/>
    </row>
    <row r="119" spans="1:16" customFormat="1" x14ac:dyDescent="0.25">
      <c r="A119" t="s">
        <v>80</v>
      </c>
      <c r="B119">
        <v>14</v>
      </c>
      <c r="C119">
        <v>-0.42339253597121401</v>
      </c>
      <c r="D119">
        <v>6.0789117407144301E-2</v>
      </c>
      <c r="E119">
        <v>0.186707557862131</v>
      </c>
      <c r="F119">
        <v>2.27128452993782E-4</v>
      </c>
      <c r="G119">
        <v>0.49693676088047301</v>
      </c>
      <c r="H119">
        <v>-3.7925617981603897E-2</v>
      </c>
      <c r="I119">
        <v>-4.13254939422887</v>
      </c>
      <c r="J119">
        <v>0.343659578133581</v>
      </c>
      <c r="K119">
        <v>-2.4466181757063499E-3</v>
      </c>
      <c r="L119" s="11">
        <v>-8.2664798361640095</v>
      </c>
      <c r="M119" s="12">
        <v>9.0679642160480994E-2</v>
      </c>
      <c r="N119" s="11">
        <v>0.14317159486797401</v>
      </c>
      <c r="P119" s="15"/>
    </row>
    <row r="120" spans="1:16" customFormat="1" x14ac:dyDescent="0.25">
      <c r="A120" t="s">
        <v>155</v>
      </c>
      <c r="B120">
        <v>28</v>
      </c>
      <c r="C120">
        <v>-0.17718302738699199</v>
      </c>
      <c r="D120">
        <v>0.14597816025737401</v>
      </c>
      <c r="E120">
        <v>4.2446361002232903E-2</v>
      </c>
      <c r="F120">
        <v>4.0420476860657301E-5</v>
      </c>
      <c r="G120">
        <v>0.85275002256384702</v>
      </c>
      <c r="H120">
        <v>-3.5689954202019501E-2</v>
      </c>
      <c r="I120">
        <v>-3.3093526361790402</v>
      </c>
      <c r="J120">
        <v>0.21336277523814501</v>
      </c>
      <c r="K120">
        <v>2.1807792505341501E-2</v>
      </c>
      <c r="L120" s="11">
        <v>-4.2132963589153203</v>
      </c>
      <c r="M120" s="12">
        <v>9.1114553704782705E-2</v>
      </c>
      <c r="N120" s="11">
        <v>6.8831139438074798E-2</v>
      </c>
      <c r="P120" s="15"/>
    </row>
    <row r="121" spans="1:16" customFormat="1" x14ac:dyDescent="0.25">
      <c r="A121" t="s">
        <v>121</v>
      </c>
      <c r="B121">
        <v>18</v>
      </c>
      <c r="C121">
        <v>-7.7931716971783596E-2</v>
      </c>
      <c r="D121">
        <v>0.76104846740502097</v>
      </c>
      <c r="E121">
        <v>-5.29084085789919E-2</v>
      </c>
      <c r="F121">
        <v>5.2536712463327104E-4</v>
      </c>
      <c r="G121">
        <v>0.15085613366715001</v>
      </c>
      <c r="H121">
        <v>6.5561975482518103E-2</v>
      </c>
      <c r="I121">
        <v>-5.8329220059781903</v>
      </c>
      <c r="J121">
        <v>0.208453576823693</v>
      </c>
      <c r="K121">
        <v>3.7923636482699398E-2</v>
      </c>
      <c r="L121" s="11">
        <v>-6.7491685889767199</v>
      </c>
      <c r="M121" s="12">
        <v>9.1420403822056601E-2</v>
      </c>
      <c r="N121" s="11">
        <v>0.10895940719507601</v>
      </c>
      <c r="P121" s="15"/>
    </row>
    <row r="122" spans="1:16" customFormat="1" x14ac:dyDescent="0.25">
      <c r="A122" t="s">
        <v>33</v>
      </c>
      <c r="B122">
        <v>46</v>
      </c>
      <c r="C122">
        <v>-0.28370387646885697</v>
      </c>
      <c r="D122">
        <v>0.19127062229727401</v>
      </c>
      <c r="E122">
        <v>1.6261231896635898E-2</v>
      </c>
      <c r="F122">
        <v>8.6410885675199003E-4</v>
      </c>
      <c r="G122">
        <v>6.0717037136152202E-3</v>
      </c>
      <c r="H122">
        <v>0.13685481170108801</v>
      </c>
      <c r="I122">
        <v>-11.4530278208972</v>
      </c>
      <c r="J122">
        <v>1.09968625120057E-2</v>
      </c>
      <c r="K122">
        <v>0.115994149775013</v>
      </c>
      <c r="L122" s="11">
        <v>-7.5322505592008202</v>
      </c>
      <c r="M122" s="12">
        <v>9.2556238653627707E-2</v>
      </c>
      <c r="N122" s="11">
        <v>4.07408696649533E-2</v>
      </c>
      <c r="P122" s="15"/>
    </row>
    <row r="123" spans="1:16" customFormat="1" x14ac:dyDescent="0.25">
      <c r="A123" t="s">
        <v>286</v>
      </c>
      <c r="B123">
        <v>15</v>
      </c>
      <c r="C123">
        <v>-0.76491507756452903</v>
      </c>
      <c r="D123">
        <v>2.33940944427843E-2</v>
      </c>
      <c r="E123">
        <v>0.267264752156674</v>
      </c>
      <c r="F123">
        <v>4.4885504007998397E-5</v>
      </c>
      <c r="G123">
        <v>0.92646369946561902</v>
      </c>
      <c r="H123">
        <v>-7.0753187492481606E-2</v>
      </c>
      <c r="I123">
        <v>-9.6061208190987095</v>
      </c>
      <c r="J123">
        <v>0.118507632441365</v>
      </c>
      <c r="K123">
        <v>0.10532747334595099</v>
      </c>
      <c r="L123" s="11">
        <v>-10.660655055832301</v>
      </c>
      <c r="M123" s="12">
        <v>9.3113212755264393E-2</v>
      </c>
      <c r="N123" s="11">
        <v>0.13029231350233</v>
      </c>
      <c r="P123" s="15"/>
    </row>
    <row r="124" spans="1:16" customFormat="1" x14ac:dyDescent="0.25">
      <c r="A124" t="s">
        <v>265</v>
      </c>
      <c r="B124">
        <v>18</v>
      </c>
      <c r="C124">
        <v>-0.353064837353392</v>
      </c>
      <c r="D124">
        <v>0.13801004801653999</v>
      </c>
      <c r="E124">
        <v>7.3248314423408595E-2</v>
      </c>
      <c r="F124">
        <v>2.3053945708734601E-4</v>
      </c>
      <c r="G124">
        <v>0.58190607778821102</v>
      </c>
      <c r="H124">
        <v>-3.95564638319965E-2</v>
      </c>
      <c r="I124">
        <v>-9.8840761337823899</v>
      </c>
      <c r="J124">
        <v>1.7021740434911899E-2</v>
      </c>
      <c r="K124">
        <v>0.249851205215984</v>
      </c>
      <c r="L124" s="11">
        <v>-7.7996822694925196</v>
      </c>
      <c r="M124" s="12">
        <v>9.6268745914023401E-2</v>
      </c>
      <c r="N124" s="11">
        <v>0.104477919274124</v>
      </c>
      <c r="P124" s="15"/>
    </row>
    <row r="125" spans="1:16" customFormat="1" x14ac:dyDescent="0.25">
      <c r="A125" s="8" t="s">
        <v>235</v>
      </c>
      <c r="B125">
        <v>9</v>
      </c>
      <c r="C125">
        <v>-2.76732939279953E-2</v>
      </c>
      <c r="D125">
        <v>0.81895804306325004</v>
      </c>
      <c r="E125">
        <v>-0.117186542558707</v>
      </c>
      <c r="F125">
        <v>2.7727180206876698E-4</v>
      </c>
      <c r="G125">
        <v>8.9883420852999996E-2</v>
      </c>
      <c r="H125">
        <v>0.232106015342054</v>
      </c>
      <c r="I125">
        <v>-5.9099084451941497</v>
      </c>
      <c r="J125">
        <v>7.9579814407384999E-2</v>
      </c>
      <c r="K125">
        <v>0.25188626663650299</v>
      </c>
      <c r="L125" s="11">
        <v>-4.1433355292050997</v>
      </c>
      <c r="M125" s="12">
        <v>9.7984592177399493E-2</v>
      </c>
      <c r="N125" s="11">
        <v>0.21789281695916099</v>
      </c>
      <c r="O125" s="3"/>
      <c r="P125" s="15"/>
    </row>
    <row r="126" spans="1:16" customFormat="1" x14ac:dyDescent="0.25">
      <c r="A126" t="s">
        <v>115</v>
      </c>
      <c r="B126">
        <v>29</v>
      </c>
      <c r="C126">
        <v>-0.26632076710889002</v>
      </c>
      <c r="D126">
        <v>8.5190865925660497E-2</v>
      </c>
      <c r="E126">
        <v>7.0044003296446805E-2</v>
      </c>
      <c r="F126">
        <v>-6.3701769799505903E-4</v>
      </c>
      <c r="G126">
        <v>1.8321623074931001E-2</v>
      </c>
      <c r="H126">
        <v>0.153954230705241</v>
      </c>
      <c r="I126">
        <v>-1.4971214596758999</v>
      </c>
      <c r="J126">
        <v>0.68300892705053395</v>
      </c>
      <c r="K126">
        <v>-2.9453866221645301E-2</v>
      </c>
      <c r="L126" s="11">
        <v>-5.2228032723786901</v>
      </c>
      <c r="M126" s="12">
        <v>0.101072657672004</v>
      </c>
      <c r="N126" s="11">
        <v>6.0721275417145899E-2</v>
      </c>
      <c r="P126" s="15"/>
    </row>
    <row r="127" spans="1:16" customFormat="1" x14ac:dyDescent="0.25">
      <c r="A127" t="s">
        <v>260</v>
      </c>
      <c r="B127">
        <v>21</v>
      </c>
      <c r="C127">
        <v>-0.266985048432274</v>
      </c>
      <c r="D127">
        <v>0.232303716048888</v>
      </c>
      <c r="E127">
        <v>2.4044741918568299E-2</v>
      </c>
      <c r="F127">
        <v>7.1603546582481704E-4</v>
      </c>
      <c r="G127">
        <v>9.0480191386306599E-2</v>
      </c>
      <c r="H127">
        <v>9.3423799732402696E-2</v>
      </c>
      <c r="I127">
        <v>-10.785872376595201</v>
      </c>
      <c r="J127">
        <v>6.9794458049053697E-3</v>
      </c>
      <c r="K127">
        <v>0.276775144882141</v>
      </c>
      <c r="L127" s="11">
        <v>-7.1206288330401302</v>
      </c>
      <c r="M127" s="12">
        <v>0.10169445356997001</v>
      </c>
      <c r="N127" s="11">
        <v>8.4694346867075596E-2</v>
      </c>
      <c r="P127" s="15"/>
    </row>
    <row r="128" spans="1:16" customFormat="1" x14ac:dyDescent="0.25">
      <c r="A128" s="8" t="s">
        <v>43</v>
      </c>
      <c r="B128">
        <v>25</v>
      </c>
      <c r="C128">
        <v>-0.35500614520235302</v>
      </c>
      <c r="D128">
        <v>0.14430703867990199</v>
      </c>
      <c r="E128">
        <v>4.8619945777119797E-2</v>
      </c>
      <c r="F128">
        <v>-3.1203155869563402E-4</v>
      </c>
      <c r="G128">
        <v>0.47499554932412502</v>
      </c>
      <c r="H128">
        <v>-1.9295314617038501E-2</v>
      </c>
      <c r="I128">
        <v>-3.88651188024809</v>
      </c>
      <c r="J128">
        <v>0.44949029206357</v>
      </c>
      <c r="K128">
        <v>-1.66275309290904E-2</v>
      </c>
      <c r="L128" s="11">
        <v>-9.3204169496413698</v>
      </c>
      <c r="M128" s="12">
        <v>0.10392147089494</v>
      </c>
      <c r="N128" s="11">
        <v>6.9146961146213104E-2</v>
      </c>
      <c r="O128" s="3"/>
      <c r="P128" s="15"/>
    </row>
    <row r="129" spans="1:16" customFormat="1" x14ac:dyDescent="0.25">
      <c r="A129" t="s">
        <v>154</v>
      </c>
      <c r="B129">
        <v>11</v>
      </c>
      <c r="C129">
        <v>-0.31096039066739001</v>
      </c>
      <c r="D129">
        <v>0.37691475999256702</v>
      </c>
      <c r="E129">
        <v>-1.33576982251773E-2</v>
      </c>
      <c r="F129">
        <v>1.75245649732381E-4</v>
      </c>
      <c r="G129">
        <v>0.74078957708008397</v>
      </c>
      <c r="H129">
        <v>-8.7419258833153005E-2</v>
      </c>
      <c r="I129">
        <v>-15.6876908428276</v>
      </c>
      <c r="J129">
        <v>0.24472037000522101</v>
      </c>
      <c r="K129">
        <v>4.5767148627402797E-2</v>
      </c>
      <c r="L129" s="11">
        <v>-13.401776170808001</v>
      </c>
      <c r="M129" s="12">
        <v>0.10540859714805501</v>
      </c>
      <c r="N129" s="11">
        <v>0.164691224803515</v>
      </c>
      <c r="P129" s="15"/>
    </row>
    <row r="130" spans="1:16" customFormat="1" x14ac:dyDescent="0.25">
      <c r="A130" t="s">
        <v>70</v>
      </c>
      <c r="B130">
        <v>46</v>
      </c>
      <c r="C130">
        <v>-0.32675334008428403</v>
      </c>
      <c r="D130">
        <v>4.8103862042561299E-2</v>
      </c>
      <c r="E130">
        <v>6.3673998738174503E-2</v>
      </c>
      <c r="F130">
        <v>1.4604443080285499E-4</v>
      </c>
      <c r="G130">
        <v>0.60888618069529998</v>
      </c>
      <c r="H130">
        <v>-1.6226404111926902E-2</v>
      </c>
      <c r="I130">
        <v>-6.2122843669148802</v>
      </c>
      <c r="J130">
        <v>8.0228777234940998E-2</v>
      </c>
      <c r="K130">
        <v>4.5704818271629102E-2</v>
      </c>
      <c r="L130" s="11">
        <v>-5.5292080745363101</v>
      </c>
      <c r="M130" s="12">
        <v>0.10631988534655</v>
      </c>
      <c r="N130" s="11">
        <v>3.5960392121106702E-2</v>
      </c>
      <c r="P130" s="15"/>
    </row>
    <row r="131" spans="1:16" customFormat="1" x14ac:dyDescent="0.25">
      <c r="A131" t="s">
        <v>55</v>
      </c>
      <c r="B131">
        <v>11</v>
      </c>
      <c r="C131">
        <v>-0.14885392648852999</v>
      </c>
      <c r="D131">
        <v>0.65664603098844398</v>
      </c>
      <c r="E131">
        <v>-7.7386490986471004E-2</v>
      </c>
      <c r="F131">
        <v>5.0790641554585003E-4</v>
      </c>
      <c r="G131">
        <v>0.38376498557459598</v>
      </c>
      <c r="H131">
        <v>-1.5716558243134001E-2</v>
      </c>
      <c r="I131">
        <v>-7.4596168075728704</v>
      </c>
      <c r="J131">
        <v>0.201012146034658</v>
      </c>
      <c r="K131">
        <v>7.3582821370617599E-2</v>
      </c>
      <c r="L131" s="11">
        <v>-10.102158510462999</v>
      </c>
      <c r="M131" s="12">
        <v>0.11123401196792899</v>
      </c>
      <c r="N131" s="11">
        <v>0.15719936028092199</v>
      </c>
      <c r="P131" s="15"/>
    </row>
    <row r="132" spans="1:16" customFormat="1" x14ac:dyDescent="0.25">
      <c r="A132" t="s">
        <v>212</v>
      </c>
      <c r="B132">
        <v>37</v>
      </c>
      <c r="C132">
        <v>-0.365334734370861</v>
      </c>
      <c r="D132">
        <v>1.54491754352477E-2</v>
      </c>
      <c r="E132">
        <v>0.128683574964152</v>
      </c>
      <c r="F132">
        <v>1.19630029028308E-5</v>
      </c>
      <c r="G132">
        <v>0.95850596732083204</v>
      </c>
      <c r="H132">
        <v>-2.76994178207004E-2</v>
      </c>
      <c r="I132">
        <v>-6.6799636753417202</v>
      </c>
      <c r="J132">
        <v>3.7123653648625E-2</v>
      </c>
      <c r="K132">
        <v>9.0588957248024696E-2</v>
      </c>
      <c r="L132" s="11">
        <v>-5.2849573312577602</v>
      </c>
      <c r="M132" s="12">
        <v>0.11139001685682599</v>
      </c>
      <c r="N132" s="11">
        <v>4.3026141530403197E-2</v>
      </c>
      <c r="P132" s="15"/>
    </row>
    <row r="133" spans="1:16" customFormat="1" x14ac:dyDescent="0.25">
      <c r="A133" t="s">
        <v>233</v>
      </c>
      <c r="B133">
        <v>20</v>
      </c>
      <c r="C133">
        <v>0.245862345521492</v>
      </c>
      <c r="D133">
        <v>0.41367323443189802</v>
      </c>
      <c r="E133">
        <v>-1.5305390708093799E-2</v>
      </c>
      <c r="F133">
        <v>1.5811321707389801E-4</v>
      </c>
      <c r="G133">
        <v>0.70137959609237499</v>
      </c>
      <c r="H133">
        <v>-4.4301446022651597E-2</v>
      </c>
      <c r="I133">
        <v>-8.5536570130939094</v>
      </c>
      <c r="J133">
        <v>0.17690814418039999</v>
      </c>
      <c r="K133">
        <v>4.6114433510080703E-2</v>
      </c>
      <c r="L133" s="11">
        <v>-10.161837790589701</v>
      </c>
      <c r="M133" s="12">
        <v>0.113466245726974</v>
      </c>
      <c r="N133" s="11">
        <v>8.0601871813024598E-2</v>
      </c>
      <c r="P133" s="15"/>
    </row>
    <row r="134" spans="1:16" customFormat="1" x14ac:dyDescent="0.25">
      <c r="A134" t="s">
        <v>86</v>
      </c>
      <c r="B134">
        <v>10</v>
      </c>
      <c r="C134">
        <v>-0.33085684115251202</v>
      </c>
      <c r="D134">
        <v>0.238893387736895</v>
      </c>
      <c r="E134">
        <v>5.5803233356967401E-2</v>
      </c>
      <c r="F134">
        <v>2.3738443838038301E-4</v>
      </c>
      <c r="G134">
        <v>0.60646239933228197</v>
      </c>
      <c r="H134">
        <v>-7.7022286407542301E-2</v>
      </c>
      <c r="I134">
        <v>-7.01079921112765</v>
      </c>
      <c r="J134">
        <v>0.30293081191949101</v>
      </c>
      <c r="K134">
        <v>1.9019526927727098E-2</v>
      </c>
      <c r="L134" s="11">
        <v>-7.0586970151343298</v>
      </c>
      <c r="M134" s="12">
        <v>0.113798805028758</v>
      </c>
      <c r="N134" s="11">
        <v>0.17131308060990699</v>
      </c>
      <c r="P134" s="15"/>
    </row>
    <row r="135" spans="1:16" customFormat="1" x14ac:dyDescent="0.25">
      <c r="A135" t="s">
        <v>134</v>
      </c>
      <c r="B135">
        <v>30</v>
      </c>
      <c r="C135">
        <v>-0.25282207489696301</v>
      </c>
      <c r="D135">
        <v>8.2499274785600499E-2</v>
      </c>
      <c r="E135">
        <v>6.9333298117826805E-2</v>
      </c>
      <c r="F135">
        <v>3.51239661526917E-4</v>
      </c>
      <c r="G135">
        <v>8.4467176097566501E-2</v>
      </c>
      <c r="H135">
        <v>6.8086123943060101E-2</v>
      </c>
      <c r="I135">
        <v>-5.9651727991829802</v>
      </c>
      <c r="J135">
        <v>3.0670278435111401E-2</v>
      </c>
      <c r="K135">
        <v>0.121852010085123</v>
      </c>
      <c r="L135" s="11">
        <v>-5.22864421795152</v>
      </c>
      <c r="M135" s="12">
        <v>0.114173401431876</v>
      </c>
      <c r="N135" s="11">
        <v>5.2221611818485399E-2</v>
      </c>
      <c r="P135" s="15"/>
    </row>
    <row r="136" spans="1:16" customFormat="1" x14ac:dyDescent="0.25">
      <c r="A136" t="s">
        <v>59</v>
      </c>
      <c r="B136">
        <v>36</v>
      </c>
      <c r="C136">
        <v>-4.3821236423833301E-2</v>
      </c>
      <c r="D136">
        <v>0.79061159074085896</v>
      </c>
      <c r="E136">
        <v>-2.6471965839298499E-2</v>
      </c>
      <c r="F136">
        <v>-2.9991807547875702E-4</v>
      </c>
      <c r="G136">
        <v>0.23311637554717299</v>
      </c>
      <c r="H136">
        <v>1.2948193784837201E-2</v>
      </c>
      <c r="I136">
        <v>-0.36064827264974703</v>
      </c>
      <c r="J136">
        <v>0.91171469309950703</v>
      </c>
      <c r="K136">
        <v>-2.82050186980645E-2</v>
      </c>
      <c r="L136" s="11">
        <v>-5.1903325739703501</v>
      </c>
      <c r="M136" s="12">
        <v>0.116918124043559</v>
      </c>
      <c r="N136" s="11">
        <v>4.2151425816537698E-2</v>
      </c>
      <c r="P136" s="15"/>
    </row>
    <row r="137" spans="1:16" customFormat="1" x14ac:dyDescent="0.25">
      <c r="A137" t="s">
        <v>125</v>
      </c>
      <c r="B137">
        <v>35</v>
      </c>
      <c r="C137">
        <v>5.5051187946684402E-3</v>
      </c>
      <c r="D137">
        <v>0.96719274363339902</v>
      </c>
      <c r="E137">
        <v>-2.9359790298635099E-2</v>
      </c>
      <c r="F137">
        <v>1.14970721099296E-4</v>
      </c>
      <c r="G137">
        <v>0.59430407664804497</v>
      </c>
      <c r="H137">
        <v>-2.0732726206284201E-2</v>
      </c>
      <c r="I137">
        <v>-2.63692026094499</v>
      </c>
      <c r="J137">
        <v>0.37337403925458901</v>
      </c>
      <c r="K137">
        <v>-5.3512660035373001E-3</v>
      </c>
      <c r="L137" s="11">
        <v>-4.1717761040252199</v>
      </c>
      <c r="M137" s="12">
        <v>0.12485881391178601</v>
      </c>
      <c r="N137" s="11">
        <v>4.0464152421486599E-2</v>
      </c>
      <c r="P137" s="15"/>
    </row>
    <row r="138" spans="1:16" customFormat="1" x14ac:dyDescent="0.25">
      <c r="A138" t="s">
        <v>88</v>
      </c>
      <c r="B138">
        <v>12</v>
      </c>
      <c r="C138">
        <v>1.85718201754374E-2</v>
      </c>
      <c r="D138">
        <v>0.95590609512304603</v>
      </c>
      <c r="E138">
        <v>-9.0591867348727206E-2</v>
      </c>
      <c r="F138">
        <v>2.4160938985636499E-4</v>
      </c>
      <c r="G138">
        <v>0.62784055356281498</v>
      </c>
      <c r="H138">
        <v>-6.6793657047209201E-2</v>
      </c>
      <c r="I138">
        <v>-8.3903495040356795</v>
      </c>
      <c r="J138">
        <v>0.11233568591717399</v>
      </c>
      <c r="K138">
        <v>0.14152000192357</v>
      </c>
      <c r="L138" s="11">
        <v>-8.1188382471854208</v>
      </c>
      <c r="M138" s="12">
        <v>0.12985410909734199</v>
      </c>
      <c r="N138" s="11">
        <v>0.122830238456771</v>
      </c>
      <c r="P138" s="15"/>
    </row>
    <row r="139" spans="1:16" customFormat="1" x14ac:dyDescent="0.25">
      <c r="A139" s="8" t="s">
        <v>169</v>
      </c>
      <c r="B139">
        <v>22</v>
      </c>
      <c r="C139">
        <v>-0.20723270440250199</v>
      </c>
      <c r="D139">
        <v>0.43499597665850198</v>
      </c>
      <c r="E139">
        <v>-1.69434374967532E-2</v>
      </c>
      <c r="F139">
        <v>1.1886409793278999E-3</v>
      </c>
      <c r="G139">
        <v>2.4536151640157901E-2</v>
      </c>
      <c r="H139">
        <v>0.18121505623640399</v>
      </c>
      <c r="I139">
        <v>-7.5916944252605196</v>
      </c>
      <c r="J139">
        <v>9.7185584675856002E-2</v>
      </c>
      <c r="K139">
        <v>8.3877518028742007E-2</v>
      </c>
      <c r="L139" s="11">
        <v>-7.7139597481837203</v>
      </c>
      <c r="M139" s="12">
        <v>0.13351517394475601</v>
      </c>
      <c r="N139" s="11">
        <v>6.1277258335069799E-2</v>
      </c>
      <c r="O139" s="3"/>
      <c r="P139" s="15"/>
    </row>
    <row r="140" spans="1:16" customFormat="1" x14ac:dyDescent="0.25">
      <c r="A140" t="s">
        <v>10</v>
      </c>
      <c r="B140">
        <v>15</v>
      </c>
      <c r="C140">
        <v>-0.319069563309194</v>
      </c>
      <c r="D140">
        <v>0.103620625986258</v>
      </c>
      <c r="E140">
        <v>0.119240716448381</v>
      </c>
      <c r="F140">
        <v>-1.12272844668949E-4</v>
      </c>
      <c r="G140">
        <v>0.73490387123337497</v>
      </c>
      <c r="H140">
        <v>-6.2373787747984397E-2</v>
      </c>
      <c r="I140">
        <v>1.40572821626142</v>
      </c>
      <c r="J140">
        <v>0.862665580228826</v>
      </c>
      <c r="K140">
        <v>-6.9058013612994601E-2</v>
      </c>
      <c r="L140" s="11">
        <v>-6.5203518847714097</v>
      </c>
      <c r="M140" s="12">
        <v>0.13739329176715401</v>
      </c>
      <c r="N140" s="11">
        <v>8.9979869368699394E-2</v>
      </c>
      <c r="P140" s="15"/>
    </row>
    <row r="141" spans="1:16" customFormat="1" x14ac:dyDescent="0.25">
      <c r="A141" t="s">
        <v>213</v>
      </c>
      <c r="B141">
        <v>18</v>
      </c>
      <c r="C141">
        <v>-0.172384958443138</v>
      </c>
      <c r="D141">
        <v>0.47712195441424998</v>
      </c>
      <c r="E141">
        <v>-2.6897801110715699E-2</v>
      </c>
      <c r="F141">
        <v>1.37040686508471E-4</v>
      </c>
      <c r="G141">
        <v>0.79438342056241895</v>
      </c>
      <c r="H141">
        <v>-5.4475747522800197E-2</v>
      </c>
      <c r="I141">
        <v>-11.313329933507299</v>
      </c>
      <c r="J141">
        <v>1.2721697463305801E-2</v>
      </c>
      <c r="K141">
        <v>0.272776101729237</v>
      </c>
      <c r="L141" s="11">
        <v>-8.1256763051669996</v>
      </c>
      <c r="M141" s="12">
        <v>0.137767406452799</v>
      </c>
      <c r="N141" s="11">
        <v>7.3400500369225602E-2</v>
      </c>
      <c r="P141" s="15"/>
    </row>
    <row r="142" spans="1:16" customFormat="1" x14ac:dyDescent="0.25">
      <c r="A142" t="s">
        <v>179</v>
      </c>
      <c r="B142">
        <v>17</v>
      </c>
      <c r="C142">
        <v>-0.219899126521651</v>
      </c>
      <c r="D142">
        <v>0.38312004952615802</v>
      </c>
      <c r="E142">
        <v>-1.16486021133841E-2</v>
      </c>
      <c r="F142">
        <v>8.0965081984223997E-5</v>
      </c>
      <c r="G142">
        <v>0.81850846954372203</v>
      </c>
      <c r="H142">
        <v>-5.8898701329247002E-2</v>
      </c>
      <c r="I142">
        <v>-9.2493040222713105</v>
      </c>
      <c r="J142">
        <v>3.8651170535280797E-2</v>
      </c>
      <c r="K142">
        <v>0.19338481704067501</v>
      </c>
      <c r="L142" s="11">
        <v>-7.1555160408937297</v>
      </c>
      <c r="M142" s="12">
        <v>0.141631463162258</v>
      </c>
      <c r="N142" s="11">
        <v>7.5604445232077197E-2</v>
      </c>
      <c r="P142" s="15"/>
    </row>
    <row r="143" spans="1:16" customFormat="1" x14ac:dyDescent="0.25">
      <c r="A143" t="s">
        <v>249</v>
      </c>
      <c r="B143">
        <v>34</v>
      </c>
      <c r="C143">
        <v>3.5233409780276198E-2</v>
      </c>
      <c r="D143">
        <v>0.81457096409321705</v>
      </c>
      <c r="E143">
        <v>-2.8560938605443498E-2</v>
      </c>
      <c r="F143">
        <v>-5.76739172443355E-5</v>
      </c>
      <c r="G143">
        <v>0.809165386611438</v>
      </c>
      <c r="H143">
        <v>-2.84559563248983E-2</v>
      </c>
      <c r="I143">
        <v>-2.3624570176151498</v>
      </c>
      <c r="J143">
        <v>0.47652221536995598</v>
      </c>
      <c r="K143">
        <v>-1.4363077655842301E-2</v>
      </c>
      <c r="L143" s="11">
        <v>-4.5345008539849596</v>
      </c>
      <c r="M143" s="12">
        <v>0.14223850845428801</v>
      </c>
      <c r="N143" s="11">
        <v>3.5742950721146902E-2</v>
      </c>
      <c r="P143" s="15"/>
    </row>
    <row r="144" spans="1:16" customFormat="1" x14ac:dyDescent="0.25">
      <c r="A144" t="s">
        <v>231</v>
      </c>
      <c r="B144">
        <v>32</v>
      </c>
      <c r="C144">
        <v>-0.20812211438801601</v>
      </c>
      <c r="D144">
        <v>0.126899404623152</v>
      </c>
      <c r="E144">
        <v>4.3646360318510699E-2</v>
      </c>
      <c r="F144">
        <v>2.7102088121487003E-4</v>
      </c>
      <c r="G144">
        <v>0.24995515200403401</v>
      </c>
      <c r="H144">
        <v>1.1570668377076701E-2</v>
      </c>
      <c r="I144">
        <v>-3.86117856898831</v>
      </c>
      <c r="J144">
        <v>0.23769538781872501</v>
      </c>
      <c r="K144">
        <v>1.3857213663302099E-2</v>
      </c>
      <c r="L144" s="11">
        <v>-4.1970828754188796</v>
      </c>
      <c r="M144" s="12">
        <v>0.143727720967435</v>
      </c>
      <c r="N144" s="11">
        <v>3.75951161450849E-2</v>
      </c>
      <c r="P144" s="15"/>
    </row>
    <row r="145" spans="1:16" customFormat="1" x14ac:dyDescent="0.25">
      <c r="A145" t="s">
        <v>142</v>
      </c>
      <c r="B145">
        <v>27</v>
      </c>
      <c r="C145">
        <v>-0.22203330314735101</v>
      </c>
      <c r="D145">
        <v>0.26870394830709998</v>
      </c>
      <c r="E145">
        <v>1.0169207817581301E-2</v>
      </c>
      <c r="F145">
        <v>2.5700971405753001E-5</v>
      </c>
      <c r="G145">
        <v>0.94181360770482903</v>
      </c>
      <c r="H145">
        <v>-3.8244640714668397E-2</v>
      </c>
      <c r="I145">
        <v>-4.2188337843398998</v>
      </c>
      <c r="J145">
        <v>0.30697545027872097</v>
      </c>
      <c r="K145">
        <v>3.17126238106469E-3</v>
      </c>
      <c r="L145" s="11">
        <v>-6.2617463601069199</v>
      </c>
      <c r="M145" s="12">
        <v>0.148550751088696</v>
      </c>
      <c r="N145" s="11">
        <v>4.3121548407628198E-2</v>
      </c>
      <c r="P145" s="15"/>
    </row>
    <row r="146" spans="1:16" customFormat="1" x14ac:dyDescent="0.25">
      <c r="A146" t="s">
        <v>227</v>
      </c>
      <c r="B146">
        <v>24</v>
      </c>
      <c r="C146">
        <v>-0.286532295006871</v>
      </c>
      <c r="D146">
        <v>0.18372610891911201</v>
      </c>
      <c r="E146">
        <v>3.5314242099519201E-2</v>
      </c>
      <c r="F146">
        <v>3.1495158557223201E-5</v>
      </c>
      <c r="G146">
        <v>0.94193782262135295</v>
      </c>
      <c r="H146">
        <v>-4.3232327979813703E-2</v>
      </c>
      <c r="I146">
        <v>-6.3191865630308603</v>
      </c>
      <c r="J146">
        <v>0.122421322976317</v>
      </c>
      <c r="K146">
        <v>6.1470375326241999E-2</v>
      </c>
      <c r="L146" s="11">
        <v>-5.5519364838549699</v>
      </c>
      <c r="M146" s="12">
        <v>0.150170554005333</v>
      </c>
      <c r="N146" s="11">
        <v>4.8223508605963798E-2</v>
      </c>
      <c r="P146" s="15"/>
    </row>
    <row r="147" spans="1:16" customFormat="1" x14ac:dyDescent="0.25">
      <c r="A147" t="s">
        <v>65</v>
      </c>
      <c r="B147">
        <v>36</v>
      </c>
      <c r="C147">
        <v>-0.13241662197326501</v>
      </c>
      <c r="D147">
        <v>0.391500078817965</v>
      </c>
      <c r="E147">
        <v>-6.9140342162985497E-3</v>
      </c>
      <c r="F147">
        <v>-1.76829291124649E-4</v>
      </c>
      <c r="G147">
        <v>0.53083028652368802</v>
      </c>
      <c r="H147">
        <v>-1.6928354892712199E-2</v>
      </c>
      <c r="I147">
        <v>-0.30190779958041902</v>
      </c>
      <c r="J147">
        <v>0.92974612692703196</v>
      </c>
      <c r="K147">
        <v>-2.83397393526903E-2</v>
      </c>
      <c r="L147" s="11">
        <v>-5.2957607457590701</v>
      </c>
      <c r="M147" s="12">
        <v>0.151847564839697</v>
      </c>
      <c r="N147" s="11">
        <v>3.0856906602511499E-2</v>
      </c>
      <c r="P147" s="15"/>
    </row>
    <row r="148" spans="1:16" customFormat="1" x14ac:dyDescent="0.25">
      <c r="A148" t="s">
        <v>21</v>
      </c>
      <c r="B148">
        <v>10</v>
      </c>
      <c r="C148">
        <v>-0.189352911618556</v>
      </c>
      <c r="D148">
        <v>0.54616668866053697</v>
      </c>
      <c r="E148">
        <v>-6.4592766459182493E-2</v>
      </c>
      <c r="F148">
        <v>1.83292765390418E-4</v>
      </c>
      <c r="G148">
        <v>0.753564483071129</v>
      </c>
      <c r="H148">
        <v>-9.8324392388545498E-2</v>
      </c>
      <c r="I148">
        <v>-15.3573688299415</v>
      </c>
      <c r="J148">
        <v>4.2019199847864598E-2</v>
      </c>
      <c r="K148">
        <v>0.31550471633225702</v>
      </c>
      <c r="L148" s="11">
        <v>-10.7854158835086</v>
      </c>
      <c r="M148" s="12">
        <v>0.15210851276440801</v>
      </c>
      <c r="N148" s="11">
        <v>0.12649054375354499</v>
      </c>
      <c r="P148" s="15"/>
    </row>
    <row r="149" spans="1:16" customFormat="1" x14ac:dyDescent="0.25">
      <c r="A149" t="s">
        <v>139</v>
      </c>
      <c r="B149">
        <v>21</v>
      </c>
      <c r="C149">
        <v>-0.19540068092443499</v>
      </c>
      <c r="D149">
        <v>0.30885327535247498</v>
      </c>
      <c r="E149">
        <v>4.28351439818542E-3</v>
      </c>
      <c r="F149">
        <v>2.0885083403210199E-4</v>
      </c>
      <c r="G149">
        <v>0.49068264969196901</v>
      </c>
      <c r="H149">
        <v>-2.4740040936663599E-2</v>
      </c>
      <c r="I149">
        <v>-6.00615961751532</v>
      </c>
      <c r="J149">
        <v>7.5708651550148706E-2</v>
      </c>
      <c r="K149">
        <v>0.10674256488304799</v>
      </c>
      <c r="L149" s="11">
        <v>-5.5272811007188096</v>
      </c>
      <c r="M149" s="12">
        <v>0.15326914890680701</v>
      </c>
      <c r="N149" s="11">
        <v>5.4212447803878898E-2</v>
      </c>
      <c r="P149" s="15"/>
    </row>
    <row r="150" spans="1:16" customFormat="1" x14ac:dyDescent="0.25">
      <c r="A150" s="8" t="s">
        <v>251</v>
      </c>
      <c r="B150">
        <v>24</v>
      </c>
      <c r="C150">
        <v>-0.14025700190961399</v>
      </c>
      <c r="D150">
        <v>0.49270464635617101</v>
      </c>
      <c r="E150">
        <v>-2.18854329074709E-2</v>
      </c>
      <c r="F150">
        <v>8.6431900422391405E-5</v>
      </c>
      <c r="G150">
        <v>0.82060899816487998</v>
      </c>
      <c r="H150">
        <v>-4.1096843288665801E-2</v>
      </c>
      <c r="I150">
        <v>-7.6052328924669599</v>
      </c>
      <c r="J150">
        <v>6.50629884805074E-2</v>
      </c>
      <c r="K150">
        <v>0.102930686169145</v>
      </c>
      <c r="L150" s="11">
        <v>-5.4164508335255199</v>
      </c>
      <c r="M150" s="12">
        <v>0.15334148321938601</v>
      </c>
      <c r="N150" s="11">
        <v>4.6877072229993599E-2</v>
      </c>
      <c r="O150" s="3"/>
      <c r="P150" s="15"/>
    </row>
    <row r="151" spans="1:16" customFormat="1" x14ac:dyDescent="0.25">
      <c r="A151" t="s">
        <v>172</v>
      </c>
      <c r="B151">
        <v>14</v>
      </c>
      <c r="C151">
        <v>2.25653642773272E-2</v>
      </c>
      <c r="D151">
        <v>0.92674289029474599</v>
      </c>
      <c r="E151">
        <v>-7.6195592938089293E-2</v>
      </c>
      <c r="F151">
        <v>2.01808246937149E-4</v>
      </c>
      <c r="G151">
        <v>0.59101882762750602</v>
      </c>
      <c r="H151">
        <v>-5.2352003437618103E-2</v>
      </c>
      <c r="I151">
        <v>-9.4805393894028107</v>
      </c>
      <c r="J151">
        <v>2.88511949438808E-2</v>
      </c>
      <c r="K151">
        <v>0.264513974492318</v>
      </c>
      <c r="L151" s="11">
        <v>-6.3390881439953803</v>
      </c>
      <c r="M151" s="12">
        <v>0.15346814689626601</v>
      </c>
      <c r="N151" s="11">
        <v>8.4851699182470694E-2</v>
      </c>
      <c r="P151" s="15"/>
    </row>
    <row r="152" spans="1:16" customFormat="1" x14ac:dyDescent="0.25">
      <c r="A152" t="s">
        <v>94</v>
      </c>
      <c r="B152">
        <v>34</v>
      </c>
      <c r="C152">
        <v>-0.10460932630743899</v>
      </c>
      <c r="D152">
        <v>0.51568491044595899</v>
      </c>
      <c r="E152">
        <v>-1.69970988626864E-2</v>
      </c>
      <c r="F152">
        <v>5.9164729389754898E-5</v>
      </c>
      <c r="G152">
        <v>0.84510808865646603</v>
      </c>
      <c r="H152">
        <v>-2.9093927576425298E-2</v>
      </c>
      <c r="I152">
        <v>-3.4688674479811801</v>
      </c>
      <c r="J152">
        <v>0.31358664245319301</v>
      </c>
      <c r="K152">
        <v>1.3875604532727101E-3</v>
      </c>
      <c r="L152" s="11">
        <v>-4.7112137382933303</v>
      </c>
      <c r="M152" s="12">
        <v>0.154532805777265</v>
      </c>
      <c r="N152" s="11">
        <v>3.19791575807623E-2</v>
      </c>
      <c r="P152" s="15"/>
    </row>
    <row r="153" spans="1:16" customFormat="1" x14ac:dyDescent="0.25">
      <c r="A153" t="s">
        <v>290</v>
      </c>
      <c r="B153">
        <v>28</v>
      </c>
      <c r="C153">
        <v>-0.245104675106771</v>
      </c>
      <c r="D153">
        <v>0.146879598617419</v>
      </c>
      <c r="E153">
        <v>4.2106063778175697E-2</v>
      </c>
      <c r="F153">
        <v>5.4909095966260504E-4</v>
      </c>
      <c r="G153">
        <v>7.1750251605798093E-2</v>
      </c>
      <c r="H153">
        <v>8.2356494620473897E-2</v>
      </c>
      <c r="I153">
        <v>-8.80616584242172</v>
      </c>
      <c r="J153">
        <v>6.4656997816267704E-3</v>
      </c>
      <c r="K153">
        <v>0.215961984417428</v>
      </c>
      <c r="L153" s="11">
        <v>-4.31623584591099</v>
      </c>
      <c r="M153" s="12">
        <v>0.15531297998058599</v>
      </c>
      <c r="N153" s="11">
        <v>3.9026896833969302E-2</v>
      </c>
      <c r="P153" s="15"/>
    </row>
    <row r="154" spans="1:16" customFormat="1" x14ac:dyDescent="0.25">
      <c r="A154" t="s">
        <v>225</v>
      </c>
      <c r="B154">
        <v>31</v>
      </c>
      <c r="C154">
        <v>-0.188433186852697</v>
      </c>
      <c r="D154">
        <v>0.33478606452009202</v>
      </c>
      <c r="E154">
        <v>-1.2610945152955501E-3</v>
      </c>
      <c r="F154">
        <v>4.6859673912479999E-5</v>
      </c>
      <c r="G154">
        <v>0.861135886872748</v>
      </c>
      <c r="H154">
        <v>-3.2262181699523003E-2</v>
      </c>
      <c r="I154">
        <v>-4.7207859635600604</v>
      </c>
      <c r="J154">
        <v>0.22487252661117399</v>
      </c>
      <c r="K154">
        <v>1.6985874857114901E-2</v>
      </c>
      <c r="L154" s="11">
        <v>-6.0996178087311996</v>
      </c>
      <c r="M154" s="12">
        <v>0.15794470404611399</v>
      </c>
      <c r="N154" s="11">
        <v>3.4182402478951303E-2</v>
      </c>
      <c r="P154" s="15"/>
    </row>
    <row r="155" spans="1:16" customFormat="1" x14ac:dyDescent="0.25">
      <c r="A155" t="s">
        <v>36</v>
      </c>
      <c r="B155">
        <v>16</v>
      </c>
      <c r="C155">
        <v>-0.45280090112365701</v>
      </c>
      <c r="D155">
        <v>0.201743155277329</v>
      </c>
      <c r="E155">
        <v>4.6630334353258099E-2</v>
      </c>
      <c r="F155">
        <v>-2.10269901998117E-4</v>
      </c>
      <c r="G155">
        <v>0.71119582150969995</v>
      </c>
      <c r="H155">
        <v>-5.6635929147710998E-2</v>
      </c>
      <c r="I155">
        <v>1.5089355485339699</v>
      </c>
      <c r="J155">
        <v>0.85531018038232098</v>
      </c>
      <c r="K155">
        <v>-6.4224914682975601E-2</v>
      </c>
      <c r="L155" s="11">
        <v>-10.7347023700201</v>
      </c>
      <c r="M155" s="12">
        <v>0.159083412928954</v>
      </c>
      <c r="N155" s="11">
        <v>6.9543451445318996E-2</v>
      </c>
      <c r="P155" s="15"/>
    </row>
    <row r="156" spans="1:16" customFormat="1" x14ac:dyDescent="0.25">
      <c r="A156" t="s">
        <v>259</v>
      </c>
      <c r="B156">
        <v>36</v>
      </c>
      <c r="C156">
        <v>-0.43600020054775002</v>
      </c>
      <c r="D156">
        <v>9.4568867208723508E-3</v>
      </c>
      <c r="E156">
        <v>0.15376982723291899</v>
      </c>
      <c r="F156">
        <v>-8.6408751254438395E-5</v>
      </c>
      <c r="G156">
        <v>0.74509511416595997</v>
      </c>
      <c r="H156">
        <v>-2.5425322641163602E-2</v>
      </c>
      <c r="I156">
        <v>-5.32541365035281</v>
      </c>
      <c r="J156">
        <v>9.8279364464382193E-2</v>
      </c>
      <c r="K156">
        <v>4.9757203040978602E-2</v>
      </c>
      <c r="L156" s="11">
        <v>-5.1535451387117899</v>
      </c>
      <c r="M156" s="12">
        <v>0.16203602109297299</v>
      </c>
      <c r="N156" s="11">
        <v>2.8087491257861402E-2</v>
      </c>
      <c r="P156" s="15"/>
    </row>
    <row r="157" spans="1:16" customFormat="1" x14ac:dyDescent="0.25">
      <c r="A157" t="s">
        <v>195</v>
      </c>
      <c r="B157">
        <v>17</v>
      </c>
      <c r="C157">
        <v>-8.5095320623919196E-2</v>
      </c>
      <c r="D157">
        <v>0.55455353440515798</v>
      </c>
      <c r="E157">
        <v>-3.8842571234750899E-2</v>
      </c>
      <c r="F157">
        <v>1.8956400551729799E-4</v>
      </c>
      <c r="G157">
        <v>0.48586741925360499</v>
      </c>
      <c r="H157">
        <v>-2.97440514061438E-2</v>
      </c>
      <c r="I157">
        <v>-4.8654877199111501</v>
      </c>
      <c r="J157">
        <v>0.12430868167876701</v>
      </c>
      <c r="K157">
        <v>8.7559718017603802E-2</v>
      </c>
      <c r="L157" s="11">
        <v>-5.4659470604014002</v>
      </c>
      <c r="M157" s="12">
        <v>0.163341693269622</v>
      </c>
      <c r="N157" s="11">
        <v>6.2580144470559596E-2</v>
      </c>
      <c r="P157" s="15"/>
    </row>
    <row r="158" spans="1:16" customFormat="1" x14ac:dyDescent="0.25">
      <c r="A158" t="s">
        <v>175</v>
      </c>
      <c r="B158">
        <v>27</v>
      </c>
      <c r="C158">
        <v>-0.35479228035060001</v>
      </c>
      <c r="D158">
        <v>9.6373912278255397E-2</v>
      </c>
      <c r="E158">
        <v>6.8196503958390206E-2</v>
      </c>
      <c r="F158">
        <v>3.5638509273350401E-4</v>
      </c>
      <c r="G158">
        <v>0.35215878975784598</v>
      </c>
      <c r="H158">
        <v>-3.8083938657782501E-3</v>
      </c>
      <c r="I158">
        <v>-6.0157780015268898</v>
      </c>
      <c r="J158">
        <v>0.16866024575357999</v>
      </c>
      <c r="K158">
        <v>3.5883097677917801E-2</v>
      </c>
      <c r="L158" s="11">
        <v>-5.9053257942994604</v>
      </c>
      <c r="M158" s="12">
        <v>0.16481107652424701</v>
      </c>
      <c r="N158" s="11">
        <v>3.7193877905164797E-2</v>
      </c>
      <c r="P158" s="15"/>
    </row>
    <row r="159" spans="1:16" customFormat="1" x14ac:dyDescent="0.25">
      <c r="A159" t="s">
        <v>138</v>
      </c>
      <c r="B159">
        <v>19</v>
      </c>
      <c r="C159">
        <v>-0.45784834769465599</v>
      </c>
      <c r="D159">
        <v>5.78554304560365E-2</v>
      </c>
      <c r="E159">
        <v>0.140443338827726</v>
      </c>
      <c r="F159">
        <v>1.03936444108725E-5</v>
      </c>
      <c r="G159">
        <v>0.98045536045382198</v>
      </c>
      <c r="H159">
        <v>-5.5519371207726702E-2</v>
      </c>
      <c r="I159">
        <v>-8.4339875970382803</v>
      </c>
      <c r="J159">
        <v>8.3750575735571098E-2</v>
      </c>
      <c r="K159">
        <v>0.110133458361036</v>
      </c>
      <c r="L159" s="11">
        <v>-7.8412534826239897</v>
      </c>
      <c r="M159" s="12">
        <v>0.16889889894660101</v>
      </c>
      <c r="N159" s="11">
        <v>5.2581783648224897E-2</v>
      </c>
      <c r="P159" s="15"/>
    </row>
    <row r="160" spans="1:16" customFormat="1" x14ac:dyDescent="0.25">
      <c r="A160" t="s">
        <v>66</v>
      </c>
      <c r="B160">
        <v>23</v>
      </c>
      <c r="C160">
        <v>-0.10425252903709201</v>
      </c>
      <c r="D160">
        <v>0.628808703693025</v>
      </c>
      <c r="E160">
        <v>-3.4156483143164697E-2</v>
      </c>
      <c r="F160">
        <v>-2.6953518703690198E-6</v>
      </c>
      <c r="G160">
        <v>0.99358803978899302</v>
      </c>
      <c r="H160">
        <v>-4.5451405960801501E-2</v>
      </c>
      <c r="I160">
        <v>-4.8340988469451096</v>
      </c>
      <c r="J160">
        <v>0.27185838461706802</v>
      </c>
      <c r="K160">
        <v>1.16146258818309E-2</v>
      </c>
      <c r="L160" s="11">
        <v>-7.0961647539632198</v>
      </c>
      <c r="M160" s="12">
        <v>0.174032665822482</v>
      </c>
      <c r="N160" s="11">
        <v>4.0610042081900902E-2</v>
      </c>
      <c r="P160" s="15"/>
    </row>
    <row r="161" spans="1:16" customFormat="1" x14ac:dyDescent="0.25">
      <c r="A161" t="s">
        <v>232</v>
      </c>
      <c r="B161">
        <v>35</v>
      </c>
      <c r="C161">
        <v>-3.2957812657319903E-2</v>
      </c>
      <c r="D161">
        <v>0.82836032965749895</v>
      </c>
      <c r="E161">
        <v>-2.7968556076606501E-2</v>
      </c>
      <c r="F161">
        <v>1.71332960416473E-4</v>
      </c>
      <c r="G161">
        <v>0.438878398621526</v>
      </c>
      <c r="H161">
        <v>-1.1164832253392799E-2</v>
      </c>
      <c r="I161">
        <v>-6.4717017780422896</v>
      </c>
      <c r="J161">
        <v>3.7596701291964102E-2</v>
      </c>
      <c r="K161">
        <v>9.5187397012642394E-2</v>
      </c>
      <c r="L161" s="11">
        <v>-4.3912397665666596</v>
      </c>
      <c r="M161" s="12">
        <v>0.17439570024929499</v>
      </c>
      <c r="N161" s="11">
        <v>2.57327326633781E-2</v>
      </c>
      <c r="P161" s="15"/>
    </row>
    <row r="162" spans="1:16" customFormat="1" x14ac:dyDescent="0.25">
      <c r="A162" t="s">
        <v>103</v>
      </c>
      <c r="B162">
        <v>20</v>
      </c>
      <c r="C162">
        <v>-0.25736874956655098</v>
      </c>
      <c r="D162">
        <v>0.31696173660515897</v>
      </c>
      <c r="E162">
        <v>2.80846462481799E-3</v>
      </c>
      <c r="F162">
        <v>1.15781315000059E-4</v>
      </c>
      <c r="G162">
        <v>0.81241299949350099</v>
      </c>
      <c r="H162">
        <v>-4.9433196390069802E-2</v>
      </c>
      <c r="I162">
        <v>-5.3460886889491102</v>
      </c>
      <c r="J162">
        <v>0.33345344245466302</v>
      </c>
      <c r="K162">
        <v>-7.5345204878707296E-4</v>
      </c>
      <c r="L162" s="11">
        <v>-6.5506065916586298</v>
      </c>
      <c r="M162" s="12">
        <v>0.17568588265861201</v>
      </c>
      <c r="N162" s="11">
        <v>4.66468257457495E-2</v>
      </c>
      <c r="P162" s="15"/>
    </row>
    <row r="163" spans="1:16" customFormat="1" x14ac:dyDescent="0.25">
      <c r="A163" t="s">
        <v>275</v>
      </c>
      <c r="B163">
        <v>37</v>
      </c>
      <c r="C163">
        <v>-0.15306018187392501</v>
      </c>
      <c r="D163">
        <v>0.23355971894903199</v>
      </c>
      <c r="E163">
        <v>1.24897948990743E-2</v>
      </c>
      <c r="F163">
        <v>3.7288567406210203E-4</v>
      </c>
      <c r="G163">
        <v>4.6706306778754099E-2</v>
      </c>
      <c r="H163">
        <v>8.0578185081624801E-2</v>
      </c>
      <c r="I163">
        <v>-8.1698382989526497</v>
      </c>
      <c r="J163">
        <v>2.2472603006248801E-3</v>
      </c>
      <c r="K163">
        <v>0.20980288925118801</v>
      </c>
      <c r="L163" s="11">
        <v>-3.9672164701729402</v>
      </c>
      <c r="M163" s="12">
        <v>0.17668601138953999</v>
      </c>
      <c r="N163" s="11">
        <v>2.3723252402266099E-2</v>
      </c>
      <c r="P163" s="15"/>
    </row>
    <row r="164" spans="1:16" customFormat="1" x14ac:dyDescent="0.25">
      <c r="A164" t="s">
        <v>165</v>
      </c>
      <c r="B164">
        <v>18</v>
      </c>
      <c r="C164">
        <v>-0.28743830095548301</v>
      </c>
      <c r="D164">
        <v>0.38572099259727599</v>
      </c>
      <c r="E164">
        <v>-1.1652581410321401E-2</v>
      </c>
      <c r="F164">
        <v>3.1508696589315302E-4</v>
      </c>
      <c r="G164">
        <v>0.44169166581906999</v>
      </c>
      <c r="H164">
        <v>-2.1534949022450799E-2</v>
      </c>
      <c r="I164">
        <v>-4.8298261752550902</v>
      </c>
      <c r="J164">
        <v>0.23028824119288499</v>
      </c>
      <c r="K164">
        <v>2.9553969078676499E-2</v>
      </c>
      <c r="L164" s="11">
        <v>-6.52138715455217</v>
      </c>
      <c r="M164" s="12">
        <v>0.18118690266646301</v>
      </c>
      <c r="N164" s="11">
        <v>4.98331602048794E-2</v>
      </c>
      <c r="P164" s="15"/>
    </row>
    <row r="165" spans="1:16" customFormat="1" x14ac:dyDescent="0.25">
      <c r="A165" t="s">
        <v>285</v>
      </c>
      <c r="B165">
        <v>18</v>
      </c>
      <c r="C165">
        <v>-0.273678666300256</v>
      </c>
      <c r="D165">
        <v>0.144218456857509</v>
      </c>
      <c r="E165">
        <v>6.9445289557953593E-2</v>
      </c>
      <c r="F165">
        <v>9.0539644696767795E-5</v>
      </c>
      <c r="G165">
        <v>0.74492134708744695</v>
      </c>
      <c r="H165">
        <v>-5.2056072326348603E-2</v>
      </c>
      <c r="I165">
        <v>-5.0321141606829496</v>
      </c>
      <c r="J165">
        <v>0.11262917008844001</v>
      </c>
      <c r="K165">
        <v>9.0858796675925002E-2</v>
      </c>
      <c r="L165" s="11">
        <v>-4.8400900546860504</v>
      </c>
      <c r="M165" s="12">
        <v>0.188679353356451</v>
      </c>
      <c r="N165" s="11">
        <v>4.6377351662600999E-2</v>
      </c>
      <c r="P165" s="15"/>
    </row>
    <row r="166" spans="1:16" customFormat="1" x14ac:dyDescent="0.25">
      <c r="A166" t="s">
        <v>130</v>
      </c>
      <c r="B166">
        <v>16</v>
      </c>
      <c r="C166">
        <v>-0.64840519430270704</v>
      </c>
      <c r="D166">
        <v>7.4463865300696402E-3</v>
      </c>
      <c r="E166">
        <v>0.34845354171549803</v>
      </c>
      <c r="F166">
        <v>-1.4190767705951499E-4</v>
      </c>
      <c r="G166">
        <v>0.73024672004769098</v>
      </c>
      <c r="H166">
        <v>-5.7962186007196798E-2</v>
      </c>
      <c r="I166">
        <v>-7.6691507739190703</v>
      </c>
      <c r="J166">
        <v>6.4345982309650607E-2</v>
      </c>
      <c r="K166">
        <v>0.15729620339502301</v>
      </c>
      <c r="L166" s="11">
        <v>-7.1118562810565598</v>
      </c>
      <c r="M166" s="12">
        <v>0.19191121527594901</v>
      </c>
      <c r="N166" s="11">
        <v>5.1423408641961897E-2</v>
      </c>
      <c r="P166" s="15"/>
    </row>
    <row r="167" spans="1:16" customFormat="1" x14ac:dyDescent="0.25">
      <c r="A167" t="s">
        <v>160</v>
      </c>
      <c r="B167">
        <v>24</v>
      </c>
      <c r="C167">
        <v>-0.28584177568602698</v>
      </c>
      <c r="D167">
        <v>0.12558451453489899</v>
      </c>
      <c r="E167">
        <v>5.9809262413108202E-2</v>
      </c>
      <c r="F167">
        <v>2.1196029431651899E-4</v>
      </c>
      <c r="G167">
        <v>0.59735504058678102</v>
      </c>
      <c r="H167">
        <v>-3.0622302032444301E-2</v>
      </c>
      <c r="I167">
        <v>-7.8750776115605703</v>
      </c>
      <c r="J167">
        <v>3.5751417817052003E-2</v>
      </c>
      <c r="K167">
        <v>0.14210476724057799</v>
      </c>
      <c r="L167" s="11">
        <v>-4.7899961832090296</v>
      </c>
      <c r="M167" s="12">
        <v>0.193157994648507</v>
      </c>
      <c r="N167" s="11">
        <v>3.2144058028794102E-2</v>
      </c>
      <c r="P167" s="15"/>
    </row>
    <row r="168" spans="1:16" customFormat="1" x14ac:dyDescent="0.25">
      <c r="A168" t="s">
        <v>42</v>
      </c>
      <c r="B168">
        <v>30</v>
      </c>
      <c r="C168">
        <v>-0.49190420387211797</v>
      </c>
      <c r="D168">
        <v>6.8570029345773803E-2</v>
      </c>
      <c r="E168">
        <v>7.9137057750966397E-2</v>
      </c>
      <c r="F168">
        <v>-4.2097019195714701E-4</v>
      </c>
      <c r="G168">
        <v>0.36000457504046302</v>
      </c>
      <c r="H168">
        <v>-4.5183083114710403E-3</v>
      </c>
      <c r="I168">
        <v>-5.6575721131365899</v>
      </c>
      <c r="J168">
        <v>0.278343520342756</v>
      </c>
      <c r="K168">
        <v>7.2965612653239599E-3</v>
      </c>
      <c r="L168" s="11">
        <v>-7.3099376933044704</v>
      </c>
      <c r="M168" s="12">
        <v>0.19754472282876501</v>
      </c>
      <c r="N168" s="11">
        <v>2.4051421169499401E-2</v>
      </c>
      <c r="P168" s="15"/>
    </row>
    <row r="169" spans="1:16" customFormat="1" x14ac:dyDescent="0.25">
      <c r="A169" t="s">
        <v>196</v>
      </c>
      <c r="B169">
        <v>23</v>
      </c>
      <c r="C169">
        <v>-8.7277279143476397E-2</v>
      </c>
      <c r="D169">
        <v>0.58359187398756796</v>
      </c>
      <c r="E169">
        <v>-3.0950155874312799E-2</v>
      </c>
      <c r="F169">
        <v>4.7137964107477097E-4</v>
      </c>
      <c r="G169">
        <v>7.4084002980902203E-2</v>
      </c>
      <c r="H169">
        <v>9.8634000974077998E-2</v>
      </c>
      <c r="I169">
        <v>-7.5105391837186497</v>
      </c>
      <c r="J169">
        <v>5.1624158096712598E-3</v>
      </c>
      <c r="K169">
        <v>0.27311888540347601</v>
      </c>
      <c r="L169" s="11">
        <v>-3.9379437399339801</v>
      </c>
      <c r="M169" s="12">
        <v>0.199960126214279</v>
      </c>
      <c r="N169" s="11">
        <v>3.1415326741568897E-2</v>
      </c>
      <c r="P169" s="15"/>
    </row>
    <row r="170" spans="1:16" customFormat="1" x14ac:dyDescent="0.25">
      <c r="A170" t="s">
        <v>120</v>
      </c>
      <c r="B170">
        <v>18</v>
      </c>
      <c r="C170">
        <v>-0.52313667856392299</v>
      </c>
      <c r="D170">
        <v>2.0394393798292599E-2</v>
      </c>
      <c r="E170">
        <v>0.23536300212021899</v>
      </c>
      <c r="F170">
        <v>-3.85499327291752E-4</v>
      </c>
      <c r="G170">
        <v>0.42355328342586501</v>
      </c>
      <c r="H170">
        <v>-1.8535420573256401E-2</v>
      </c>
      <c r="I170">
        <v>-4.1200811199533396</v>
      </c>
      <c r="J170">
        <v>0.332842186329319</v>
      </c>
      <c r="K170">
        <v>-3.5578371538425003E-4</v>
      </c>
      <c r="L170" s="11">
        <v>-6.3320496874168404</v>
      </c>
      <c r="M170" s="12">
        <v>0.20068246841023701</v>
      </c>
      <c r="N170" s="11">
        <v>4.1137674613509902E-2</v>
      </c>
      <c r="P170" s="15"/>
    </row>
    <row r="171" spans="1:16" customFormat="1" x14ac:dyDescent="0.25">
      <c r="A171" s="8" t="s">
        <v>181</v>
      </c>
      <c r="B171">
        <v>28</v>
      </c>
      <c r="C171">
        <v>-0.15251391449983401</v>
      </c>
      <c r="D171">
        <v>0.41076843859954298</v>
      </c>
      <c r="E171">
        <v>-1.09010450047593E-2</v>
      </c>
      <c r="F171">
        <v>1.43697009807734E-4</v>
      </c>
      <c r="G171">
        <v>0.65405428863454895</v>
      </c>
      <c r="H171">
        <v>-2.9209170298705199E-2</v>
      </c>
      <c r="I171">
        <v>-6.4168865037863299</v>
      </c>
      <c r="J171">
        <v>0.113464455858203</v>
      </c>
      <c r="K171">
        <v>5.6482941804136197E-2</v>
      </c>
      <c r="L171" s="11">
        <v>-4.8402171606958602</v>
      </c>
      <c r="M171" s="12">
        <v>0.213651524701545</v>
      </c>
      <c r="N171" s="11">
        <v>2.1735765749000598E-2</v>
      </c>
      <c r="O171" s="3"/>
      <c r="P171" s="15"/>
    </row>
    <row r="172" spans="1:16" customFormat="1" x14ac:dyDescent="0.25">
      <c r="A172" t="s">
        <v>173</v>
      </c>
      <c r="B172">
        <v>22</v>
      </c>
      <c r="C172">
        <v>3.0451546183157801E-2</v>
      </c>
      <c r="D172">
        <v>0.88781073996142301</v>
      </c>
      <c r="E172">
        <v>-4.6602778562063699E-2</v>
      </c>
      <c r="F172">
        <v>6.6799272829063197E-4</v>
      </c>
      <c r="G172">
        <v>5.9115379741471297E-2</v>
      </c>
      <c r="H172">
        <v>0.11937625345587501</v>
      </c>
      <c r="I172">
        <v>-3.9133262530772299</v>
      </c>
      <c r="J172">
        <v>0.422163111498987</v>
      </c>
      <c r="K172">
        <v>-1.52174018688773E-2</v>
      </c>
      <c r="L172" s="11">
        <v>-6.1651152426256299</v>
      </c>
      <c r="M172" s="12">
        <v>0.214056167731909</v>
      </c>
      <c r="N172" s="11">
        <v>2.8343004202079001E-2</v>
      </c>
      <c r="P172" s="15"/>
    </row>
    <row r="173" spans="1:16" customFormat="1" x14ac:dyDescent="0.25">
      <c r="A173" t="s">
        <v>215</v>
      </c>
      <c r="B173">
        <v>11</v>
      </c>
      <c r="C173">
        <v>-0.14503689266323</v>
      </c>
      <c r="D173">
        <v>0.53563373245928603</v>
      </c>
      <c r="E173">
        <v>-5.6523835141460803E-2</v>
      </c>
      <c r="F173">
        <v>-2.0597633979266501E-5</v>
      </c>
      <c r="G173">
        <v>0.95742775481854703</v>
      </c>
      <c r="H173">
        <v>-9.9670548522144506E-2</v>
      </c>
      <c r="I173">
        <v>-4.11799340555815</v>
      </c>
      <c r="J173">
        <v>0.34230420584239302</v>
      </c>
      <c r="K173">
        <v>-5.55468062816589E-4</v>
      </c>
      <c r="L173" s="11">
        <v>-6.97300683681532</v>
      </c>
      <c r="M173" s="12">
        <v>0.21452264750699901</v>
      </c>
      <c r="N173" s="11">
        <v>6.4360866356029806E-2</v>
      </c>
      <c r="P173" s="15"/>
    </row>
    <row r="174" spans="1:16" customFormat="1" x14ac:dyDescent="0.25">
      <c r="A174" t="s">
        <v>264</v>
      </c>
      <c r="B174">
        <v>34</v>
      </c>
      <c r="C174">
        <v>-0.17721167008898001</v>
      </c>
      <c r="D174">
        <v>0.20217985635312299</v>
      </c>
      <c r="E174">
        <v>1.9983462985972301E-2</v>
      </c>
      <c r="F174">
        <v>-2.0295004189816799E-5</v>
      </c>
      <c r="G174">
        <v>0.92722586066065504</v>
      </c>
      <c r="H174">
        <v>-3.00386339882956E-2</v>
      </c>
      <c r="I174">
        <v>-2.74989749166564</v>
      </c>
      <c r="J174">
        <v>0.33489742097326097</v>
      </c>
      <c r="K174">
        <v>-1.24687197799833E-3</v>
      </c>
      <c r="L174" s="11">
        <v>-3.71441449609343</v>
      </c>
      <c r="M174" s="12">
        <v>0.217674021925822</v>
      </c>
      <c r="N174" s="11">
        <v>1.6754900904807801E-2</v>
      </c>
      <c r="P174" s="15"/>
    </row>
    <row r="175" spans="1:16" customFormat="1" x14ac:dyDescent="0.25">
      <c r="A175" t="s">
        <v>32</v>
      </c>
      <c r="B175">
        <v>17</v>
      </c>
      <c r="C175">
        <v>-0.33073215515265197</v>
      </c>
      <c r="D175">
        <v>0.33150726044288098</v>
      </c>
      <c r="E175">
        <v>1.7266120623438101E-4</v>
      </c>
      <c r="F175">
        <v>1.17394659492728E-4</v>
      </c>
      <c r="G175">
        <v>0.78464387082382103</v>
      </c>
      <c r="H175">
        <v>-5.7395979558277903E-2</v>
      </c>
      <c r="I175">
        <v>-3.9429355583043901</v>
      </c>
      <c r="J175">
        <v>0.308362837502417</v>
      </c>
      <c r="K175">
        <v>6.2557661269161402E-3</v>
      </c>
      <c r="L175" s="11">
        <v>-5.4511721836499998</v>
      </c>
      <c r="M175" s="12">
        <v>0.22754473983804099</v>
      </c>
      <c r="N175" s="11">
        <v>3.2701120654144301E-2</v>
      </c>
      <c r="P175" s="15"/>
    </row>
    <row r="176" spans="1:16" customFormat="1" x14ac:dyDescent="0.25">
      <c r="A176" t="s">
        <v>106</v>
      </c>
      <c r="B176">
        <v>21</v>
      </c>
      <c r="C176">
        <v>-9.4425698262499094E-2</v>
      </c>
      <c r="D176">
        <v>0.68842759385535501</v>
      </c>
      <c r="E176">
        <v>-4.1380489879546199E-2</v>
      </c>
      <c r="F176">
        <v>2.38325952531219E-4</v>
      </c>
      <c r="G176">
        <v>0.58487791061768701</v>
      </c>
      <c r="H176">
        <v>-3.4059545650251898E-2</v>
      </c>
      <c r="I176">
        <v>-3.7907289807500901</v>
      </c>
      <c r="J176">
        <v>0.47549061674058801</v>
      </c>
      <c r="K176">
        <v>-2.2947315722996499E-2</v>
      </c>
      <c r="L176" s="11">
        <v>-6.2103035154165402</v>
      </c>
      <c r="M176" s="12">
        <v>0.23875696275604799</v>
      </c>
      <c r="N176" s="11">
        <v>2.2103049913997599E-2</v>
      </c>
      <c r="P176" s="15"/>
    </row>
    <row r="177" spans="1:16" customFormat="1" x14ac:dyDescent="0.25">
      <c r="A177" t="s">
        <v>226</v>
      </c>
      <c r="B177">
        <v>20</v>
      </c>
      <c r="C177">
        <v>-0.16779146616617299</v>
      </c>
      <c r="D177">
        <v>0.47422418579687797</v>
      </c>
      <c r="E177">
        <v>-2.3904383925656299E-2</v>
      </c>
      <c r="F177">
        <v>-3.43466554554468E-4</v>
      </c>
      <c r="G177">
        <v>0.41325832677823598</v>
      </c>
      <c r="H177">
        <v>-1.52402118451938E-2</v>
      </c>
      <c r="I177">
        <v>-5.7874634374511298E-2</v>
      </c>
      <c r="J177">
        <v>0.99055839202864304</v>
      </c>
      <c r="K177">
        <v>-5.2623614112740101E-2</v>
      </c>
      <c r="L177" s="11">
        <v>-4.53433281862059</v>
      </c>
      <c r="M177" s="12">
        <v>0.240345579119744</v>
      </c>
      <c r="N177" s="11">
        <v>2.29174627884461E-2</v>
      </c>
      <c r="P177" s="15"/>
    </row>
    <row r="178" spans="1:16" customFormat="1" x14ac:dyDescent="0.25">
      <c r="A178" t="s">
        <v>203</v>
      </c>
      <c r="B178">
        <v>22</v>
      </c>
      <c r="C178">
        <v>-0.27706238574040198</v>
      </c>
      <c r="D178">
        <v>0.191346162580389</v>
      </c>
      <c r="E178">
        <v>3.6054314865511798E-2</v>
      </c>
      <c r="F178">
        <v>-3.7331499538787003E-5</v>
      </c>
      <c r="G178">
        <v>0.92271544873062405</v>
      </c>
      <c r="H178">
        <v>-4.7138332971748999E-2</v>
      </c>
      <c r="I178">
        <v>-1.2473266214924801</v>
      </c>
      <c r="J178">
        <v>0.81764361086889203</v>
      </c>
      <c r="K178">
        <v>-4.49064428961694E-2</v>
      </c>
      <c r="L178" s="11">
        <v>-4.9711359408545999</v>
      </c>
      <c r="M178" s="12">
        <v>0.25396751727697398</v>
      </c>
      <c r="N178" s="11">
        <v>1.67906908451163E-2</v>
      </c>
      <c r="P178" s="15"/>
    </row>
    <row r="179" spans="1:16" customFormat="1" x14ac:dyDescent="0.25">
      <c r="A179" t="s">
        <v>74</v>
      </c>
      <c r="B179">
        <v>26</v>
      </c>
      <c r="C179">
        <v>-6.2832237422219203E-2</v>
      </c>
      <c r="D179">
        <v>0.71771702472642995</v>
      </c>
      <c r="E179">
        <v>-3.4468283485599598E-2</v>
      </c>
      <c r="F179">
        <v>4.3056671083764901E-4</v>
      </c>
      <c r="G179">
        <v>0.16216948071208001</v>
      </c>
      <c r="H179">
        <v>3.9692812477014797E-2</v>
      </c>
      <c r="I179">
        <v>-5.1274260850659097</v>
      </c>
      <c r="J179">
        <v>0.24635928665530901</v>
      </c>
      <c r="K179">
        <v>1.54918101399458E-2</v>
      </c>
      <c r="L179" s="11">
        <v>-4.6533668747644601</v>
      </c>
      <c r="M179" s="12">
        <v>0.25847134379226999</v>
      </c>
      <c r="N179" s="11">
        <v>1.28006352329468E-2</v>
      </c>
      <c r="P179" s="15"/>
    </row>
    <row r="180" spans="1:16" customFormat="1" x14ac:dyDescent="0.25">
      <c r="A180" t="s">
        <v>246</v>
      </c>
      <c r="B180">
        <v>9</v>
      </c>
      <c r="C180">
        <v>-0.44667964525199799</v>
      </c>
      <c r="D180">
        <v>0.46923205823722502</v>
      </c>
      <c r="E180">
        <v>-4.9302055863145802E-2</v>
      </c>
      <c r="F180">
        <v>2.3820461439865101E-4</v>
      </c>
      <c r="G180">
        <v>0.80047046659454701</v>
      </c>
      <c r="H180">
        <v>-0.11548049649799499</v>
      </c>
      <c r="I180">
        <v>1.1202858371970399</v>
      </c>
      <c r="J180">
        <v>0.93015560492356997</v>
      </c>
      <c r="K180">
        <v>-0.123850770607739</v>
      </c>
      <c r="L180" s="11">
        <v>-8.1062252718573795</v>
      </c>
      <c r="M180" s="12">
        <v>0.26724992897250299</v>
      </c>
      <c r="N180" s="11">
        <v>4.4783533175010201E-2</v>
      </c>
      <c r="P180" s="15"/>
    </row>
    <row r="181" spans="1:16" customFormat="1" x14ac:dyDescent="0.25">
      <c r="A181" t="s">
        <v>267</v>
      </c>
      <c r="B181">
        <v>14</v>
      </c>
      <c r="C181">
        <v>-0.21506457460065501</v>
      </c>
      <c r="D181">
        <v>0.39127759437290999</v>
      </c>
      <c r="E181">
        <v>-1.5487530972048099E-2</v>
      </c>
      <c r="F181">
        <v>3.56753448205257E-4</v>
      </c>
      <c r="G181">
        <v>0.48879251864096002</v>
      </c>
      <c r="H181">
        <v>-3.6457574293372402E-2</v>
      </c>
      <c r="I181">
        <v>-15.5458978763224</v>
      </c>
      <c r="J181">
        <v>4.7676388401207997E-2</v>
      </c>
      <c r="K181">
        <v>0.21260538669205001</v>
      </c>
      <c r="L181" s="11">
        <v>-5.78680730332787</v>
      </c>
      <c r="M181" s="12">
        <v>0.26779607762549801</v>
      </c>
      <c r="N181" s="11">
        <v>2.3735689355368499E-2</v>
      </c>
      <c r="P181" s="15"/>
    </row>
    <row r="182" spans="1:16" customFormat="1" x14ac:dyDescent="0.25">
      <c r="A182" t="s">
        <v>247</v>
      </c>
      <c r="B182">
        <v>31</v>
      </c>
      <c r="C182">
        <v>-0.23420606531027099</v>
      </c>
      <c r="D182">
        <v>0.27926929553017299</v>
      </c>
      <c r="E182">
        <v>6.8614037366017096E-3</v>
      </c>
      <c r="F182">
        <v>9.76111571845918E-6</v>
      </c>
      <c r="G182">
        <v>0.97705157860305003</v>
      </c>
      <c r="H182">
        <v>-3.33043535409814E-2</v>
      </c>
      <c r="I182">
        <v>-0.31600790815090801</v>
      </c>
      <c r="J182">
        <v>0.94582534060115497</v>
      </c>
      <c r="K182">
        <v>-3.3171636144040402E-2</v>
      </c>
      <c r="L182" s="11">
        <v>-4.8114542172788699</v>
      </c>
      <c r="M182" s="12">
        <v>0.27595364630235297</v>
      </c>
      <c r="N182" s="11">
        <v>7.4087892238747797E-3</v>
      </c>
      <c r="P182" s="15"/>
    </row>
    <row r="183" spans="1:16" customFormat="1" x14ac:dyDescent="0.25">
      <c r="A183" t="s">
        <v>274</v>
      </c>
      <c r="B183">
        <v>21</v>
      </c>
      <c r="C183">
        <v>-1.8786338270953801E-2</v>
      </c>
      <c r="D183">
        <v>0.94099507571587004</v>
      </c>
      <c r="E183">
        <v>-4.9705123507671797E-2</v>
      </c>
      <c r="F183">
        <v>4.8042587705705798E-4</v>
      </c>
      <c r="G183">
        <v>0.197959721183881</v>
      </c>
      <c r="H183">
        <v>3.5513589577873102E-2</v>
      </c>
      <c r="I183">
        <v>-8.9849345553147497</v>
      </c>
      <c r="J183">
        <v>9.9668132182580596E-2</v>
      </c>
      <c r="K183">
        <v>8.6197482879067699E-2</v>
      </c>
      <c r="L183" s="11">
        <v>-5.74392874757483</v>
      </c>
      <c r="M183" s="12">
        <v>0.27761555820681699</v>
      </c>
      <c r="N183" s="11">
        <v>1.1562324820370199E-2</v>
      </c>
      <c r="P183" s="15"/>
    </row>
    <row r="184" spans="1:16" customFormat="1" x14ac:dyDescent="0.25">
      <c r="A184" t="s">
        <v>45</v>
      </c>
      <c r="B184">
        <v>25</v>
      </c>
      <c r="C184">
        <v>-0.43158642698645899</v>
      </c>
      <c r="D184">
        <v>4.5578591953710702E-2</v>
      </c>
      <c r="E184">
        <v>0.121182308681814</v>
      </c>
      <c r="F184">
        <v>2.6062717389180399E-4</v>
      </c>
      <c r="G184">
        <v>0.46117538027865101</v>
      </c>
      <c r="H184">
        <v>-1.78779902124537E-2</v>
      </c>
      <c r="I184">
        <v>-8.0747401215336705</v>
      </c>
      <c r="J184">
        <v>6.7319988636401706E-2</v>
      </c>
      <c r="K184">
        <v>9.6558020842453796E-2</v>
      </c>
      <c r="L184" s="11">
        <v>-3.9972978553046601</v>
      </c>
      <c r="M184" s="12">
        <v>0.28485956676961699</v>
      </c>
      <c r="N184" s="11">
        <v>7.8027774671581797E-3</v>
      </c>
      <c r="P184" s="15"/>
    </row>
    <row r="185" spans="1:16" customFormat="1" x14ac:dyDescent="0.25">
      <c r="A185" t="s">
        <v>199</v>
      </c>
      <c r="B185">
        <v>36</v>
      </c>
      <c r="C185">
        <v>-0.25239564238982998</v>
      </c>
      <c r="D185">
        <v>7.1401646653375297E-2</v>
      </c>
      <c r="E185">
        <v>6.3893413599225096E-2</v>
      </c>
      <c r="F185">
        <v>7.74034264795754E-5</v>
      </c>
      <c r="G185">
        <v>0.75291658864126798</v>
      </c>
      <c r="H185">
        <v>-2.56215575476442E-2</v>
      </c>
      <c r="I185">
        <v>-3.0811415346414401</v>
      </c>
      <c r="J185">
        <v>0.325602518639039</v>
      </c>
      <c r="K185">
        <v>-1.65830741274187E-4</v>
      </c>
      <c r="L185" s="11">
        <v>-2.92954947059282</v>
      </c>
      <c r="M185" s="12">
        <v>0.291532564751738</v>
      </c>
      <c r="N185" s="11">
        <v>4.0634620844304196E-3</v>
      </c>
      <c r="P185" s="15"/>
    </row>
    <row r="186" spans="1:16" customFormat="1" x14ac:dyDescent="0.25">
      <c r="A186" t="s">
        <v>111</v>
      </c>
      <c r="B186">
        <v>29</v>
      </c>
      <c r="C186">
        <v>-0.16717423327099001</v>
      </c>
      <c r="D186">
        <v>0.36205783002022701</v>
      </c>
      <c r="E186">
        <v>-4.9008305280147102E-3</v>
      </c>
      <c r="F186">
        <v>5.6228967321394596E-4</v>
      </c>
      <c r="G186">
        <v>8.63129344572066E-2</v>
      </c>
      <c r="H186">
        <v>6.9328875977949705E-2</v>
      </c>
      <c r="I186">
        <v>-5.34386859963191</v>
      </c>
      <c r="J186">
        <v>0.12953883485576601</v>
      </c>
      <c r="K186">
        <v>4.72938527141794E-2</v>
      </c>
      <c r="L186" s="11">
        <v>-3.9365014161243401</v>
      </c>
      <c r="M186" s="12">
        <v>0.302684287366972</v>
      </c>
      <c r="N186" s="11">
        <v>3.52401325388696E-3</v>
      </c>
      <c r="P186" s="15"/>
    </row>
    <row r="187" spans="1:16" customFormat="1" x14ac:dyDescent="0.25">
      <c r="A187" t="s">
        <v>185</v>
      </c>
      <c r="B187">
        <v>20</v>
      </c>
      <c r="C187">
        <v>-0.212838890620142</v>
      </c>
      <c r="D187">
        <v>0.25030005313057602</v>
      </c>
      <c r="E187">
        <v>1.9907737210766399E-2</v>
      </c>
      <c r="F187">
        <v>-1.10640887294402E-4</v>
      </c>
      <c r="G187">
        <v>0.73239960771922796</v>
      </c>
      <c r="H187">
        <v>-4.6002444361901797E-2</v>
      </c>
      <c r="I187">
        <v>-3.7236818325135399</v>
      </c>
      <c r="J187">
        <v>0.38468209745020399</v>
      </c>
      <c r="K187">
        <v>-1.05190030480513E-2</v>
      </c>
      <c r="L187" s="11">
        <v>-4.1329509481809499</v>
      </c>
      <c r="M187" s="12">
        <v>0.31070797996440702</v>
      </c>
      <c r="N187" s="11">
        <v>4.2199987678755999E-3</v>
      </c>
      <c r="P187" s="15"/>
    </row>
    <row r="188" spans="1:16" customFormat="1" x14ac:dyDescent="0.25">
      <c r="A188" t="s">
        <v>287</v>
      </c>
      <c r="B188">
        <v>21</v>
      </c>
      <c r="C188">
        <v>-6.0948794766791797E-2</v>
      </c>
      <c r="D188">
        <v>0.75860480180077905</v>
      </c>
      <c r="E188">
        <v>-4.4928693056912397E-2</v>
      </c>
      <c r="F188">
        <v>5.0502268553929096E-4</v>
      </c>
      <c r="G188">
        <v>0.12482361882137</v>
      </c>
      <c r="H188">
        <v>6.9418537803176306E-2</v>
      </c>
      <c r="I188">
        <v>-5.1222292751586602</v>
      </c>
      <c r="J188">
        <v>0.29254393387482702</v>
      </c>
      <c r="K188">
        <v>7.9666093468555594E-3</v>
      </c>
      <c r="L188" s="11">
        <v>-4.1179764948525497</v>
      </c>
      <c r="M188" s="12">
        <v>0.31148338065658099</v>
      </c>
      <c r="N188" s="11">
        <v>3.7118851288818798E-3</v>
      </c>
      <c r="P188" s="15"/>
    </row>
    <row r="189" spans="1:16" customFormat="1" x14ac:dyDescent="0.25">
      <c r="A189" t="s">
        <v>252</v>
      </c>
      <c r="B189">
        <v>29</v>
      </c>
      <c r="C189">
        <v>-2.39800809544089E-2</v>
      </c>
      <c r="D189">
        <v>0.88015260833618003</v>
      </c>
      <c r="E189">
        <v>-3.4858591509458602E-2</v>
      </c>
      <c r="F189">
        <v>1.22691154163048E-5</v>
      </c>
      <c r="G189">
        <v>0.96572999552251104</v>
      </c>
      <c r="H189">
        <v>-3.5644777469416203E-2</v>
      </c>
      <c r="I189">
        <v>0.85980313877027503</v>
      </c>
      <c r="J189">
        <v>0.811052024154582</v>
      </c>
      <c r="K189">
        <v>-3.3564328484300798E-2</v>
      </c>
      <c r="L189" s="11">
        <v>-3.5590716427581901</v>
      </c>
      <c r="M189" s="12">
        <v>0.312892106049451</v>
      </c>
      <c r="N189" s="11">
        <v>1.93237676177449E-3</v>
      </c>
      <c r="P189" s="15"/>
    </row>
    <row r="190" spans="1:16" customFormat="1" x14ac:dyDescent="0.25">
      <c r="A190" t="s">
        <v>101</v>
      </c>
      <c r="B190">
        <v>19</v>
      </c>
      <c r="C190">
        <v>9.7459493856772994E-2</v>
      </c>
      <c r="D190">
        <v>0.70118340587039196</v>
      </c>
      <c r="E190">
        <v>-4.6715210474945999E-2</v>
      </c>
      <c r="F190">
        <v>4.1410200059867097E-4</v>
      </c>
      <c r="G190">
        <v>0.26749637040543101</v>
      </c>
      <c r="H190">
        <v>1.6022178604156102E-2</v>
      </c>
      <c r="I190">
        <v>-5.4441316469793399</v>
      </c>
      <c r="J190">
        <v>0.18924693001500401</v>
      </c>
      <c r="K190">
        <v>4.3384444152213E-2</v>
      </c>
      <c r="L190" s="11">
        <v>-4.5715235775428704</v>
      </c>
      <c r="M190" s="12">
        <v>0.315659494654634</v>
      </c>
      <c r="N190" s="11">
        <v>3.4296849130836002E-3</v>
      </c>
      <c r="P190" s="15"/>
    </row>
    <row r="191" spans="1:16" customFormat="1" x14ac:dyDescent="0.25">
      <c r="A191" t="s">
        <v>4</v>
      </c>
      <c r="B191">
        <v>31</v>
      </c>
      <c r="C191">
        <v>-0.30190876738919198</v>
      </c>
      <c r="D191">
        <v>9.7442416332954099E-2</v>
      </c>
      <c r="E191">
        <v>5.8518205384021603E-2</v>
      </c>
      <c r="F191">
        <v>1.3883529575885601E-4</v>
      </c>
      <c r="G191">
        <v>0.640446876972254</v>
      </c>
      <c r="H191">
        <v>-2.5720987992977201E-2</v>
      </c>
      <c r="I191">
        <v>-7.4884458453387301</v>
      </c>
      <c r="J191">
        <v>3.0678744890954599E-2</v>
      </c>
      <c r="K191">
        <v>0.117931886693304</v>
      </c>
      <c r="L191" s="11">
        <v>-3.7104506151824199</v>
      </c>
      <c r="M191" s="12">
        <v>0.323813648388183</v>
      </c>
      <c r="N191" s="11">
        <v>2.03227731310207E-4</v>
      </c>
      <c r="P191" s="15"/>
    </row>
    <row r="192" spans="1:16" customFormat="1" x14ac:dyDescent="0.25">
      <c r="A192" t="s">
        <v>184</v>
      </c>
      <c r="B192">
        <v>11</v>
      </c>
      <c r="C192">
        <v>-2.0538192349459399E-2</v>
      </c>
      <c r="D192">
        <v>0.93399689271214303</v>
      </c>
      <c r="E192">
        <v>-9.9207216120641706E-2</v>
      </c>
      <c r="F192">
        <v>-4.5916937325635399E-4</v>
      </c>
      <c r="G192">
        <v>0.22415005673436</v>
      </c>
      <c r="H192">
        <v>5.8148978267683102E-2</v>
      </c>
      <c r="I192">
        <v>-1.0670738754119999</v>
      </c>
      <c r="J192">
        <v>0.86470563606322604</v>
      </c>
      <c r="K192">
        <v>-9.6648206158116895E-2</v>
      </c>
      <c r="L192" s="11">
        <v>-5.93077602948334</v>
      </c>
      <c r="M192" s="12">
        <v>0.32791852768693203</v>
      </c>
      <c r="N192" s="11">
        <v>5.24088819197521E-3</v>
      </c>
      <c r="P192" s="15"/>
    </row>
    <row r="193" spans="1:16" customFormat="1" x14ac:dyDescent="0.25">
      <c r="A193" t="s">
        <v>41</v>
      </c>
      <c r="B193">
        <v>26</v>
      </c>
      <c r="C193">
        <v>-0.39060334840190197</v>
      </c>
      <c r="D193">
        <v>5.5845536580826298E-2</v>
      </c>
      <c r="E193">
        <v>0.10413164822143101</v>
      </c>
      <c r="F193">
        <v>3.9094896206665899E-4</v>
      </c>
      <c r="G193">
        <v>0.34673116438828699</v>
      </c>
      <c r="H193">
        <v>-3.0970951090487598E-3</v>
      </c>
      <c r="I193">
        <v>-2.9378587638499698</v>
      </c>
      <c r="J193">
        <v>0.481536095544361</v>
      </c>
      <c r="K193">
        <v>-1.9187684142818E-2</v>
      </c>
      <c r="L193" s="11">
        <v>-3.97514387115692</v>
      </c>
      <c r="M193" s="12">
        <v>0.328214212266007</v>
      </c>
      <c r="N193" s="11">
        <v>-2.1384824460812801E-4</v>
      </c>
      <c r="P193" s="15"/>
    </row>
    <row r="194" spans="1:16" customFormat="1" x14ac:dyDescent="0.25">
      <c r="A194" t="s">
        <v>180</v>
      </c>
      <c r="B194">
        <v>23</v>
      </c>
      <c r="C194">
        <v>-0.29243087288805802</v>
      </c>
      <c r="D194">
        <v>8.6333219540141504E-2</v>
      </c>
      <c r="E194">
        <v>8.8156345872407907E-2</v>
      </c>
      <c r="F194">
        <v>1.1126274863116201E-4</v>
      </c>
      <c r="G194">
        <v>0.74073630392774703</v>
      </c>
      <c r="H194">
        <v>-4.0145980623095698E-2</v>
      </c>
      <c r="I194">
        <v>-5.38303125089561</v>
      </c>
      <c r="J194">
        <v>0.15367322739279701</v>
      </c>
      <c r="K194">
        <v>4.89373659988434E-2</v>
      </c>
      <c r="L194" s="11">
        <v>-4.0569108990209903</v>
      </c>
      <c r="M194" s="12">
        <v>0.33223379604115799</v>
      </c>
      <c r="N194" s="11">
        <v>-7.3864410438395601E-4</v>
      </c>
      <c r="P194" s="15"/>
    </row>
    <row r="195" spans="1:16" customFormat="1" x14ac:dyDescent="0.25">
      <c r="A195" t="s">
        <v>98</v>
      </c>
      <c r="B195">
        <v>22</v>
      </c>
      <c r="C195">
        <v>-4.8819608635212203E-2</v>
      </c>
      <c r="D195">
        <v>0.75496385279189104</v>
      </c>
      <c r="E195">
        <v>-4.2654550159226097E-2</v>
      </c>
      <c r="F195">
        <v>5.1177862534958901E-4</v>
      </c>
      <c r="G195">
        <v>8.6382527539051498E-2</v>
      </c>
      <c r="H195">
        <v>9.2295193145708193E-2</v>
      </c>
      <c r="I195">
        <v>-7.9546042764315299</v>
      </c>
      <c r="J195">
        <v>2.1171249455535099E-2</v>
      </c>
      <c r="K195">
        <v>0.19137522319491701</v>
      </c>
      <c r="L195" s="11">
        <v>-3.4593670982368998</v>
      </c>
      <c r="M195" s="12">
        <v>0.339671418329693</v>
      </c>
      <c r="N195" s="11">
        <v>-2.0676067833498299E-3</v>
      </c>
      <c r="P195" s="15"/>
    </row>
    <row r="196" spans="1:16" customFormat="1" x14ac:dyDescent="0.25">
      <c r="A196" s="8" t="s">
        <v>220</v>
      </c>
      <c r="B196">
        <v>34</v>
      </c>
      <c r="C196">
        <v>-0.22473228450555299</v>
      </c>
      <c r="D196">
        <v>0.23041126458397301</v>
      </c>
      <c r="E196">
        <v>1.42922017471716E-2</v>
      </c>
      <c r="F196">
        <v>2.9704523057209198E-4</v>
      </c>
      <c r="G196">
        <v>0.31070251054817899</v>
      </c>
      <c r="H196">
        <v>1.7616058494188699E-3</v>
      </c>
      <c r="I196">
        <v>-7.8657375815298298</v>
      </c>
      <c r="J196">
        <v>2.53013212701334E-2</v>
      </c>
      <c r="K196">
        <v>0.11665671579663101</v>
      </c>
      <c r="L196" s="11">
        <v>-3.1874188279593798</v>
      </c>
      <c r="M196" s="12">
        <v>0.35019745131965402</v>
      </c>
      <c r="N196" s="11">
        <v>-3.0079918552081701E-3</v>
      </c>
      <c r="O196" s="3"/>
      <c r="P196" s="15"/>
    </row>
    <row r="197" spans="1:16" customFormat="1" x14ac:dyDescent="0.25">
      <c r="A197" t="s">
        <v>82</v>
      </c>
      <c r="B197">
        <v>20</v>
      </c>
      <c r="C197">
        <v>-3.8841966665596701E-2</v>
      </c>
      <c r="D197">
        <v>0.82591339522619001</v>
      </c>
      <c r="E197">
        <v>-4.9883637376607802E-2</v>
      </c>
      <c r="F197">
        <v>3.9679463650914499E-4</v>
      </c>
      <c r="G197">
        <v>0.109921924026584</v>
      </c>
      <c r="H197">
        <v>8.3084733806557898E-2</v>
      </c>
      <c r="I197">
        <v>-6.5037273952348498</v>
      </c>
      <c r="J197">
        <v>9.9425897232444396E-2</v>
      </c>
      <c r="K197">
        <v>9.0942534378142106E-2</v>
      </c>
      <c r="L197" s="11">
        <v>-3.9339039297748402</v>
      </c>
      <c r="M197" s="12">
        <v>0.37183837577975798</v>
      </c>
      <c r="N197" s="11">
        <v>-8.2381903340138507E-3</v>
      </c>
      <c r="P197" s="15"/>
    </row>
    <row r="198" spans="1:16" customFormat="1" x14ac:dyDescent="0.25">
      <c r="A198" t="s">
        <v>197</v>
      </c>
      <c r="B198">
        <v>25</v>
      </c>
      <c r="C198">
        <v>8.6652274249980996E-2</v>
      </c>
      <c r="D198">
        <v>0.62742738010349497</v>
      </c>
      <c r="E198">
        <v>-3.1279609472035098E-2</v>
      </c>
      <c r="F198">
        <v>4.3983901606812998E-4</v>
      </c>
      <c r="G198">
        <v>0.102094502074908</v>
      </c>
      <c r="H198">
        <v>7.0262980798601396E-2</v>
      </c>
      <c r="I198">
        <v>-4.5443772906681703</v>
      </c>
      <c r="J198">
        <v>0.18726828287939401</v>
      </c>
      <c r="K198">
        <v>3.2607218990599603E-2</v>
      </c>
      <c r="L198" s="11">
        <v>-3.1919979714162001</v>
      </c>
      <c r="M198" s="12">
        <v>0.37198630089257601</v>
      </c>
      <c r="N198" s="11">
        <v>-6.9399898252280297E-3</v>
      </c>
      <c r="P198" s="15"/>
    </row>
    <row r="199" spans="1:16" customFormat="1" x14ac:dyDescent="0.25">
      <c r="A199" t="s">
        <v>61</v>
      </c>
      <c r="B199">
        <v>23</v>
      </c>
      <c r="C199">
        <v>-0.69111402664049504</v>
      </c>
      <c r="D199">
        <v>3.7269136003316799E-3</v>
      </c>
      <c r="E199">
        <v>0.29278262903405899</v>
      </c>
      <c r="F199">
        <v>-3.0421082626535102E-4</v>
      </c>
      <c r="G199">
        <v>0.41854337965347599</v>
      </c>
      <c r="H199">
        <v>-1.4123294464800901E-2</v>
      </c>
      <c r="I199">
        <v>-1.7816026912826699</v>
      </c>
      <c r="J199">
        <v>0.72937588890376803</v>
      </c>
      <c r="K199">
        <v>-3.9652539042895202E-2</v>
      </c>
      <c r="L199" s="11">
        <v>-5.0777667390326604</v>
      </c>
      <c r="M199" s="12">
        <v>0.40788381489041198</v>
      </c>
      <c r="N199" s="11">
        <v>-1.2683462273426E-2</v>
      </c>
      <c r="P199" s="15"/>
    </row>
    <row r="200" spans="1:16" customFormat="1" x14ac:dyDescent="0.25">
      <c r="A200" t="s">
        <v>72</v>
      </c>
      <c r="B200">
        <v>27</v>
      </c>
      <c r="C200">
        <v>-0.23613789778206201</v>
      </c>
      <c r="D200">
        <v>0.27376603917909698</v>
      </c>
      <c r="E200">
        <v>9.17641473797004E-3</v>
      </c>
      <c r="F200">
        <v>5.1985910448153303E-4</v>
      </c>
      <c r="G200">
        <v>0.17149211874729001</v>
      </c>
      <c r="H200">
        <v>3.4939339831131302E-2</v>
      </c>
      <c r="I200">
        <v>-9.6959252609808804</v>
      </c>
      <c r="J200">
        <v>3.98949727864151E-2</v>
      </c>
      <c r="K200">
        <v>0.119940152610805</v>
      </c>
      <c r="L200" s="11">
        <v>-3.5282969682563401</v>
      </c>
      <c r="M200" s="12">
        <v>0.42582279544445301</v>
      </c>
      <c r="N200" s="11">
        <v>-1.29591956258615E-2</v>
      </c>
      <c r="P200" s="15"/>
    </row>
    <row r="201" spans="1:16" customFormat="1" x14ac:dyDescent="0.25">
      <c r="A201" t="s">
        <v>171</v>
      </c>
      <c r="B201">
        <v>15</v>
      </c>
      <c r="C201">
        <v>4.1554659498208697E-2</v>
      </c>
      <c r="D201">
        <v>0.88360500538902698</v>
      </c>
      <c r="E201">
        <v>-6.9730042948715501E-2</v>
      </c>
      <c r="F201">
        <v>1.03223832604577E-4</v>
      </c>
      <c r="G201">
        <v>0.80911830123223705</v>
      </c>
      <c r="H201">
        <v>-6.6810588457844294E-2</v>
      </c>
      <c r="I201">
        <v>-4.3421674444633398</v>
      </c>
      <c r="J201">
        <v>0.449270053891002</v>
      </c>
      <c r="K201">
        <v>-2.6977990997502501E-2</v>
      </c>
      <c r="L201" s="11">
        <v>-5.6860048433249499</v>
      </c>
      <c r="M201" s="12">
        <v>0.42841049434192002</v>
      </c>
      <c r="N201" s="11">
        <v>-2.28340610471192E-2</v>
      </c>
      <c r="P201" s="15"/>
    </row>
    <row r="202" spans="1:16" customFormat="1" x14ac:dyDescent="0.25">
      <c r="A202" t="s">
        <v>119</v>
      </c>
      <c r="B202">
        <v>33</v>
      </c>
      <c r="C202">
        <v>-0.12976901116013501</v>
      </c>
      <c r="D202">
        <v>0.44992423122706399</v>
      </c>
      <c r="E202">
        <v>-1.2732762569663599E-2</v>
      </c>
      <c r="F202">
        <v>-1.18287141487178E-4</v>
      </c>
      <c r="G202">
        <v>0.63233700313772201</v>
      </c>
      <c r="H202">
        <v>-2.37842594870314E-2</v>
      </c>
      <c r="I202">
        <v>-2.8509980188668398</v>
      </c>
      <c r="J202">
        <v>0.52667081829305595</v>
      </c>
      <c r="K202">
        <v>-1.8213195269471998E-2</v>
      </c>
      <c r="L202" s="11">
        <v>-2.7782463348791402</v>
      </c>
      <c r="M202" s="12">
        <v>0.43553539280388098</v>
      </c>
      <c r="N202" s="11">
        <v>-1.1538512396158E-2</v>
      </c>
      <c r="P202" s="15"/>
    </row>
    <row r="203" spans="1:16" customFormat="1" x14ac:dyDescent="0.25">
      <c r="A203" t="s">
        <v>238</v>
      </c>
      <c r="B203">
        <v>19</v>
      </c>
      <c r="C203">
        <v>-0.170318754929071</v>
      </c>
      <c r="D203">
        <v>0.34386337201140299</v>
      </c>
      <c r="E203">
        <v>-2.8999432732172998E-3</v>
      </c>
      <c r="F203">
        <v>6.6260745059128895E-4</v>
      </c>
      <c r="G203">
        <v>2.55491140619259E-2</v>
      </c>
      <c r="H203">
        <v>0.20590697540611899</v>
      </c>
      <c r="I203">
        <v>-4.2816780994646102</v>
      </c>
      <c r="J203">
        <v>0.15788998025197901</v>
      </c>
      <c r="K203">
        <v>5.8062794581900098E-2</v>
      </c>
      <c r="L203" s="11">
        <v>-3.1428703370759701</v>
      </c>
      <c r="M203" s="12">
        <v>0.44562944100520202</v>
      </c>
      <c r="N203" s="11">
        <v>-2.1059541328298102E-2</v>
      </c>
      <c r="P203" s="15"/>
    </row>
    <row r="204" spans="1:16" customFormat="1" x14ac:dyDescent="0.25">
      <c r="A204" t="s">
        <v>136</v>
      </c>
      <c r="B204">
        <v>28</v>
      </c>
      <c r="C204">
        <v>-0.20760852683078401</v>
      </c>
      <c r="D204">
        <v>0.292285962907056</v>
      </c>
      <c r="E204">
        <v>5.4586030334177202E-3</v>
      </c>
      <c r="F204">
        <v>3.9468340534242503E-5</v>
      </c>
      <c r="G204">
        <v>0.90352031637506902</v>
      </c>
      <c r="H204">
        <v>-3.64623028881359E-2</v>
      </c>
      <c r="I204">
        <v>-5.3782279845405903</v>
      </c>
      <c r="J204">
        <v>0.131033239920165</v>
      </c>
      <c r="K204">
        <v>4.8439005580529299E-2</v>
      </c>
      <c r="L204" s="11">
        <v>-2.9495971091778301</v>
      </c>
      <c r="M204" s="12">
        <v>0.44987016640008898</v>
      </c>
      <c r="N204" s="11">
        <v>-1.4936276643523001E-2</v>
      </c>
      <c r="P204" s="15"/>
    </row>
    <row r="205" spans="1:16" customFormat="1" x14ac:dyDescent="0.25">
      <c r="A205" t="s">
        <v>262</v>
      </c>
      <c r="B205">
        <v>28</v>
      </c>
      <c r="C205">
        <v>-0.142871311678649</v>
      </c>
      <c r="D205">
        <v>0.44464132960264702</v>
      </c>
      <c r="E205">
        <v>-1.44272796097638E-2</v>
      </c>
      <c r="F205">
        <v>-2.5220578083954301E-4</v>
      </c>
      <c r="G205">
        <v>0.45542635777867901</v>
      </c>
      <c r="H205">
        <v>-1.5467397163091199E-2</v>
      </c>
      <c r="I205">
        <v>1.16017260531487</v>
      </c>
      <c r="J205">
        <v>0.77566227871365201</v>
      </c>
      <c r="K205">
        <v>-3.3864392174218799E-2</v>
      </c>
      <c r="L205" s="11">
        <v>-3.2865467803371602</v>
      </c>
      <c r="M205" s="12">
        <v>0.45084235085320301</v>
      </c>
      <c r="N205" s="11">
        <v>-1.5029927136316601E-2</v>
      </c>
      <c r="P205" s="15"/>
    </row>
    <row r="206" spans="1:16" customFormat="1" x14ac:dyDescent="0.25">
      <c r="A206" t="s">
        <v>206</v>
      </c>
      <c r="B206">
        <v>27</v>
      </c>
      <c r="C206">
        <v>-0.123058126262652</v>
      </c>
      <c r="D206">
        <v>0.48106132675232499</v>
      </c>
      <c r="E206">
        <v>-1.8443833584222101E-2</v>
      </c>
      <c r="F206">
        <v>-2.40303178871219E-4</v>
      </c>
      <c r="G206">
        <v>0.423072193807426</v>
      </c>
      <c r="H206">
        <v>-1.2658365904405101E-2</v>
      </c>
      <c r="I206">
        <v>-1.6354910629936299</v>
      </c>
      <c r="J206">
        <v>0.61447207162667306</v>
      </c>
      <c r="K206">
        <v>-2.8182659919791599E-2</v>
      </c>
      <c r="L206" s="11">
        <v>-2.7325140418106302</v>
      </c>
      <c r="M206" s="12">
        <v>0.455747300540296</v>
      </c>
      <c r="N206" s="11">
        <v>-1.6056414458687E-2</v>
      </c>
      <c r="P206" s="15"/>
    </row>
    <row r="207" spans="1:16" customFormat="1" x14ac:dyDescent="0.25">
      <c r="A207" t="s">
        <v>31</v>
      </c>
      <c r="B207">
        <v>18</v>
      </c>
      <c r="C207">
        <v>0.11258932858797301</v>
      </c>
      <c r="D207">
        <v>0.70638976604589498</v>
      </c>
      <c r="E207">
        <v>-4.9760398573415E-2</v>
      </c>
      <c r="F207">
        <v>-3.1595755912450002E-4</v>
      </c>
      <c r="G207">
        <v>0.55546789862558399</v>
      </c>
      <c r="H207">
        <v>-3.6761352839254503E-2</v>
      </c>
      <c r="I207">
        <v>0.67416421832272999</v>
      </c>
      <c r="J207">
        <v>0.94169847082625702</v>
      </c>
      <c r="K207">
        <v>-5.8480505980353002E-2</v>
      </c>
      <c r="L207" s="11">
        <v>-5.9198926791874404</v>
      </c>
      <c r="M207" s="12">
        <v>0.45576394510441198</v>
      </c>
      <c r="N207" s="11">
        <v>-2.3740339600052399E-2</v>
      </c>
      <c r="P207" s="15"/>
    </row>
    <row r="208" spans="1:16" customFormat="1" x14ac:dyDescent="0.25">
      <c r="A208" t="s">
        <v>150</v>
      </c>
      <c r="B208">
        <v>9</v>
      </c>
      <c r="C208">
        <v>0.116988926501808</v>
      </c>
      <c r="D208">
        <v>0.78150827075309304</v>
      </c>
      <c r="E208">
        <v>-0.11354590576724</v>
      </c>
      <c r="F208">
        <v>2.7819723752105002E-4</v>
      </c>
      <c r="G208">
        <v>0.64675813992306497</v>
      </c>
      <c r="H208">
        <v>-9.4007153201531204E-2</v>
      </c>
      <c r="I208">
        <v>-2.9764969231191301</v>
      </c>
      <c r="J208">
        <v>0.67289404646957895</v>
      </c>
      <c r="K208">
        <v>-9.8640584597199404E-2</v>
      </c>
      <c r="L208" s="11">
        <v>-5.9941750629722996</v>
      </c>
      <c r="M208" s="12">
        <v>0.45962606987280402</v>
      </c>
      <c r="N208" s="11">
        <v>-4.6095712760526403E-2</v>
      </c>
      <c r="P208" s="15"/>
    </row>
    <row r="209" spans="1:16" customFormat="1" x14ac:dyDescent="0.25">
      <c r="A209" t="s">
        <v>189</v>
      </c>
      <c r="B209">
        <v>12</v>
      </c>
      <c r="C209">
        <v>8.1181533646322898E-2</v>
      </c>
      <c r="D209">
        <v>0.60132818633088703</v>
      </c>
      <c r="E209">
        <v>-6.2945247633559895E-2</v>
      </c>
      <c r="F209">
        <v>7.66766307608339E-5</v>
      </c>
      <c r="G209">
        <v>0.81655828806994002</v>
      </c>
      <c r="H209">
        <v>-8.5338927336115394E-2</v>
      </c>
      <c r="I209">
        <v>-10.555649205613401</v>
      </c>
      <c r="J209">
        <v>8.35908620254351E-2</v>
      </c>
      <c r="K209">
        <v>0.17918648818117699</v>
      </c>
      <c r="L209" s="11">
        <v>-2.4378631545585798</v>
      </c>
      <c r="M209" s="12">
        <v>0.46554805126669402</v>
      </c>
      <c r="N209" s="11">
        <v>-3.7031363115858099E-2</v>
      </c>
      <c r="P209" s="15"/>
    </row>
    <row r="210" spans="1:16" customFormat="1" x14ac:dyDescent="0.25">
      <c r="A210" t="s">
        <v>19</v>
      </c>
      <c r="B210">
        <v>20</v>
      </c>
      <c r="C210">
        <v>-0.17491105245036501</v>
      </c>
      <c r="D210">
        <v>0.26228701611335298</v>
      </c>
      <c r="E210">
        <v>1.6461372176808101E-2</v>
      </c>
      <c r="F210">
        <v>2.5787604982239001E-4</v>
      </c>
      <c r="G210">
        <v>0.40397704542350599</v>
      </c>
      <c r="H210">
        <v>-1.37576992814203E-2</v>
      </c>
      <c r="I210">
        <v>-0.989039820712177</v>
      </c>
      <c r="J210">
        <v>0.80480105049433803</v>
      </c>
      <c r="K210">
        <v>-4.9163352622365403E-2</v>
      </c>
      <c r="L210" s="11">
        <v>-2.64977106423038</v>
      </c>
      <c r="M210" s="12">
        <v>0.47715836433736297</v>
      </c>
      <c r="N210" s="11">
        <v>-2.4278704230719501E-2</v>
      </c>
      <c r="P210" s="15"/>
    </row>
    <row r="211" spans="1:16" customFormat="1" x14ac:dyDescent="0.25">
      <c r="A211" t="s">
        <v>219</v>
      </c>
      <c r="B211">
        <v>12</v>
      </c>
      <c r="C211">
        <v>7.1765515208096306E-2</v>
      </c>
      <c r="D211">
        <v>0.77940678360188298</v>
      </c>
      <c r="E211">
        <v>-8.2798000738150995E-2</v>
      </c>
      <c r="F211">
        <v>4.2199122086933799E-4</v>
      </c>
      <c r="G211">
        <v>0.30074058034678303</v>
      </c>
      <c r="H211">
        <v>1.47146201800592E-2</v>
      </c>
      <c r="I211">
        <v>-5.6815260295103602</v>
      </c>
      <c r="J211">
        <v>0.31693662844023102</v>
      </c>
      <c r="K211">
        <v>8.1969302800932696E-3</v>
      </c>
      <c r="L211" s="11">
        <v>-3.6868657987203401</v>
      </c>
      <c r="M211" s="12">
        <v>0.48397329387105498</v>
      </c>
      <c r="N211" s="11">
        <v>-4.1243501409410598E-2</v>
      </c>
      <c r="P211" s="15"/>
    </row>
    <row r="212" spans="1:16" customFormat="1" x14ac:dyDescent="0.25">
      <c r="A212" t="s">
        <v>221</v>
      </c>
      <c r="B212">
        <v>42</v>
      </c>
      <c r="C212">
        <v>-0.100030409579016</v>
      </c>
      <c r="D212">
        <v>0.47666552158325098</v>
      </c>
      <c r="E212">
        <v>-1.16603820433603E-2</v>
      </c>
      <c r="F212">
        <v>1.9522237276898801E-4</v>
      </c>
      <c r="G212">
        <v>0.32965922670377401</v>
      </c>
      <c r="H212">
        <v>-6.3749012319069798E-4</v>
      </c>
      <c r="I212">
        <v>-3.0831165159762799</v>
      </c>
      <c r="J212">
        <v>0.29745743371651401</v>
      </c>
      <c r="K212">
        <v>2.69992648247008E-3</v>
      </c>
      <c r="L212" s="11">
        <v>-2.35573923097289</v>
      </c>
      <c r="M212" s="12">
        <v>0.48780039242107398</v>
      </c>
      <c r="N212" s="11">
        <v>-1.2287693544545999E-2</v>
      </c>
      <c r="P212" s="15"/>
    </row>
    <row r="213" spans="1:16" customFormat="1" x14ac:dyDescent="0.25">
      <c r="A213" t="s">
        <v>75</v>
      </c>
      <c r="B213">
        <v>19</v>
      </c>
      <c r="C213">
        <v>9.6500925900334503E-2</v>
      </c>
      <c r="D213">
        <v>0.56983824186902998</v>
      </c>
      <c r="E213">
        <v>-3.6263106142115899E-2</v>
      </c>
      <c r="F213">
        <v>3.3574059259856501E-4</v>
      </c>
      <c r="G213">
        <v>0.311335646990825</v>
      </c>
      <c r="H213">
        <v>4.46229267468168E-3</v>
      </c>
      <c r="I213">
        <v>-8.8403532091873807</v>
      </c>
      <c r="J213">
        <v>6.4785941520635507E-2</v>
      </c>
      <c r="K213">
        <v>0.13120193625048901</v>
      </c>
      <c r="L213" s="11">
        <v>-2.49316916385059</v>
      </c>
      <c r="M213" s="12">
        <v>0.50992649818258196</v>
      </c>
      <c r="N213" s="11">
        <v>-2.9698802439094299E-2</v>
      </c>
      <c r="P213" s="15"/>
    </row>
    <row r="214" spans="1:16" customFormat="1" x14ac:dyDescent="0.25">
      <c r="A214" t="s">
        <v>53</v>
      </c>
      <c r="B214">
        <v>10</v>
      </c>
      <c r="C214">
        <v>-0.110579276584184</v>
      </c>
      <c r="D214">
        <v>0.78753972676413397</v>
      </c>
      <c r="E214">
        <v>-0.10167346048136799</v>
      </c>
      <c r="F214">
        <v>2.2454930624816099E-4</v>
      </c>
      <c r="G214">
        <v>0.71899911128839</v>
      </c>
      <c r="H214">
        <v>-9.4347062108814897E-2</v>
      </c>
      <c r="I214">
        <v>-5.9783187316789101</v>
      </c>
      <c r="J214">
        <v>0.47926180461184298</v>
      </c>
      <c r="K214">
        <v>-4.7693292329891397E-2</v>
      </c>
      <c r="L214" s="11">
        <v>-5.1588959019295499</v>
      </c>
      <c r="M214" s="12">
        <v>0.52003583073801896</v>
      </c>
      <c r="N214" s="11">
        <v>-5.84128518391034E-2</v>
      </c>
      <c r="P214" s="15"/>
    </row>
    <row r="215" spans="1:16" customFormat="1" x14ac:dyDescent="0.25">
      <c r="A215" t="s">
        <v>16</v>
      </c>
      <c r="B215">
        <v>9</v>
      </c>
      <c r="C215">
        <v>-3.7274204339098997E-2</v>
      </c>
      <c r="D215">
        <v>0.89381274655699094</v>
      </c>
      <c r="E215">
        <v>-0.122336472776257</v>
      </c>
      <c r="F215">
        <v>4.7675521437492399E-4</v>
      </c>
      <c r="G215">
        <v>0.251461129291495</v>
      </c>
      <c r="H215">
        <v>5.5424574981454797E-2</v>
      </c>
      <c r="I215">
        <v>-6.9721010320822501</v>
      </c>
      <c r="J215">
        <v>0.44404882544854102</v>
      </c>
      <c r="K215">
        <v>-4.06875404507967E-2</v>
      </c>
      <c r="L215" s="11">
        <v>-3.6251076830879998</v>
      </c>
      <c r="M215" s="12">
        <v>0.52090938663683095</v>
      </c>
      <c r="N215" s="11">
        <v>-6.4999744577553906E-2</v>
      </c>
      <c r="P215" s="15"/>
    </row>
    <row r="216" spans="1:16" customFormat="1" x14ac:dyDescent="0.25">
      <c r="A216" t="s">
        <v>174</v>
      </c>
      <c r="B216">
        <v>21</v>
      </c>
      <c r="C216">
        <v>-0.11340227380192899</v>
      </c>
      <c r="D216">
        <v>0.45164785166452798</v>
      </c>
      <c r="E216">
        <v>-1.9945854790610801E-2</v>
      </c>
      <c r="F216">
        <v>1.3801608293115E-5</v>
      </c>
      <c r="G216">
        <v>0.96524860313588601</v>
      </c>
      <c r="H216">
        <v>-4.98978284223228E-2</v>
      </c>
      <c r="I216">
        <v>-1.50564542755835</v>
      </c>
      <c r="J216">
        <v>0.71159939139822703</v>
      </c>
      <c r="K216">
        <v>-4.2668297689796297E-2</v>
      </c>
      <c r="L216" s="11">
        <v>-2.1152174213914798</v>
      </c>
      <c r="M216" s="12">
        <v>0.52664488533043796</v>
      </c>
      <c r="N216" s="11">
        <v>-2.86433841278835E-2</v>
      </c>
      <c r="P216" s="15"/>
    </row>
    <row r="217" spans="1:16" customFormat="1" x14ac:dyDescent="0.25">
      <c r="A217" t="s">
        <v>188</v>
      </c>
      <c r="B217">
        <v>37</v>
      </c>
      <c r="C217">
        <v>-0.24680986583221101</v>
      </c>
      <c r="D217">
        <v>0.171286474435068</v>
      </c>
      <c r="E217">
        <v>2.49972747176129E-2</v>
      </c>
      <c r="F217">
        <v>-2.45196681510309E-4</v>
      </c>
      <c r="G217">
        <v>0.440551191892392</v>
      </c>
      <c r="H217">
        <v>-1.0701588389178601E-2</v>
      </c>
      <c r="I217">
        <v>4.92928445618917</v>
      </c>
      <c r="J217">
        <v>0.29025297816191997</v>
      </c>
      <c r="K217">
        <v>4.0939008376950099E-3</v>
      </c>
      <c r="L217" s="11">
        <v>-2.3634246966064398</v>
      </c>
      <c r="M217" s="12">
        <v>0.53109276928314397</v>
      </c>
      <c r="N217" s="11">
        <v>-1.6483886390284499E-2</v>
      </c>
      <c r="P217" s="15"/>
    </row>
    <row r="218" spans="1:16" customFormat="1" x14ac:dyDescent="0.25">
      <c r="A218" s="8" t="s">
        <v>102</v>
      </c>
      <c r="B218">
        <v>22</v>
      </c>
      <c r="C218">
        <v>-7.2941115915176005E-2</v>
      </c>
      <c r="D218">
        <v>0.72033358113618495</v>
      </c>
      <c r="E218">
        <v>-4.1091409344704601E-2</v>
      </c>
      <c r="F218">
        <v>-4.22557673536393E-4</v>
      </c>
      <c r="G218">
        <v>0.197422406406562</v>
      </c>
      <c r="H218">
        <v>3.3895827844888003E-2</v>
      </c>
      <c r="I218">
        <v>5.3671125358793699</v>
      </c>
      <c r="J218">
        <v>0.36102485930146699</v>
      </c>
      <c r="K218">
        <v>-5.8537425081148804E-3</v>
      </c>
      <c r="L218" s="11">
        <v>-2.7202411525388599</v>
      </c>
      <c r="M218" s="12">
        <v>0.54908886732315698</v>
      </c>
      <c r="N218" s="11">
        <v>-2.9441050504377599E-2</v>
      </c>
      <c r="O218" s="3"/>
      <c r="P218" s="15"/>
    </row>
    <row r="219" spans="1:16" customFormat="1" x14ac:dyDescent="0.25">
      <c r="A219" t="s">
        <v>56</v>
      </c>
      <c r="B219">
        <v>21</v>
      </c>
      <c r="C219">
        <v>-2.13474931701979E-2</v>
      </c>
      <c r="D219">
        <v>0.92718973548571204</v>
      </c>
      <c r="E219">
        <v>-4.9550601016501397E-2</v>
      </c>
      <c r="F219">
        <v>5.3119533287017602E-4</v>
      </c>
      <c r="G219">
        <v>0.151600717393477</v>
      </c>
      <c r="H219">
        <v>5.5019552889832402E-2</v>
      </c>
      <c r="I219">
        <v>-3.3882245878335899</v>
      </c>
      <c r="J219">
        <v>0.43984483078203301</v>
      </c>
      <c r="K219">
        <v>-1.8369542322914899E-2</v>
      </c>
      <c r="L219" s="11">
        <v>-3.1796718723776598</v>
      </c>
      <c r="M219" s="12">
        <v>0.55480395229667101</v>
      </c>
      <c r="N219" s="11">
        <v>-3.1393197240315598E-2</v>
      </c>
      <c r="P219" s="15"/>
    </row>
    <row r="220" spans="1:16" customFormat="1" x14ac:dyDescent="0.25">
      <c r="A220" t="s">
        <v>29</v>
      </c>
      <c r="B220">
        <v>14</v>
      </c>
      <c r="C220">
        <v>-0.11319897718861099</v>
      </c>
      <c r="D220">
        <v>0.73236695952674902</v>
      </c>
      <c r="E220">
        <v>-6.6902683958920198E-2</v>
      </c>
      <c r="F220">
        <v>-4.0565171683424499E-4</v>
      </c>
      <c r="G220">
        <v>0.54356377518582899</v>
      </c>
      <c r="H220">
        <v>-4.5626692025206202E-2</v>
      </c>
      <c r="I220">
        <v>-5.1790593819121504</v>
      </c>
      <c r="J220">
        <v>0.48040155879913099</v>
      </c>
      <c r="K220">
        <v>-3.4904172055710399E-2</v>
      </c>
      <c r="L220" s="11">
        <v>-4.3528184771327201</v>
      </c>
      <c r="M220" s="12">
        <v>0.55494695131559801</v>
      </c>
      <c r="N220" s="11">
        <v>-4.7336662583631998E-2</v>
      </c>
      <c r="P220" s="15"/>
    </row>
    <row r="221" spans="1:16" customFormat="1" x14ac:dyDescent="0.25">
      <c r="A221" t="s">
        <v>255</v>
      </c>
      <c r="B221">
        <v>17</v>
      </c>
      <c r="C221">
        <v>0.115901455767081</v>
      </c>
      <c r="D221">
        <v>0.69521269349010895</v>
      </c>
      <c r="E221">
        <v>-5.2035425163274203E-2</v>
      </c>
      <c r="F221">
        <v>2.82387989956834E-4</v>
      </c>
      <c r="G221">
        <v>0.47402424115526798</v>
      </c>
      <c r="H221">
        <v>-2.7958758777824701E-2</v>
      </c>
      <c r="I221">
        <v>-5.1937044834401398</v>
      </c>
      <c r="J221">
        <v>0.381865598081918</v>
      </c>
      <c r="K221">
        <v>-1.1386404672897799E-2</v>
      </c>
      <c r="L221" s="11">
        <v>-4.78614191300501</v>
      </c>
      <c r="M221" s="12">
        <v>0.55909566573032599</v>
      </c>
      <c r="N221" s="11">
        <v>-3.9375203453837E-2</v>
      </c>
      <c r="P221" s="15"/>
    </row>
    <row r="222" spans="1:16" customFormat="1" x14ac:dyDescent="0.25">
      <c r="A222" t="s">
        <v>280</v>
      </c>
      <c r="B222">
        <v>9</v>
      </c>
      <c r="C222">
        <v>0.12137322040007301</v>
      </c>
      <c r="D222">
        <v>0.69862468595017801</v>
      </c>
      <c r="E222">
        <v>-0.10278806305612501</v>
      </c>
      <c r="F222">
        <v>9.8063862712156197E-4</v>
      </c>
      <c r="G222">
        <v>2.48485866276058E-2</v>
      </c>
      <c r="H222">
        <v>0.42280075590514199</v>
      </c>
      <c r="I222">
        <v>-7.5644351385314499</v>
      </c>
      <c r="J222">
        <v>0.193780954965726</v>
      </c>
      <c r="K222">
        <v>0.10111259545069699</v>
      </c>
      <c r="L222" s="11">
        <v>-4.2729778872661104</v>
      </c>
      <c r="M222" s="12">
        <v>0.59145694746163902</v>
      </c>
      <c r="N222" s="11">
        <v>-8.2708200715747401E-2</v>
      </c>
      <c r="P222" s="15"/>
    </row>
    <row r="223" spans="1:16" customFormat="1" x14ac:dyDescent="0.25">
      <c r="A223" t="s">
        <v>44</v>
      </c>
      <c r="B223">
        <v>18</v>
      </c>
      <c r="C223">
        <v>-9.4482421875006495E-2</v>
      </c>
      <c r="D223">
        <v>0.67010723020750795</v>
      </c>
      <c r="E223">
        <v>-4.7247366840905497E-2</v>
      </c>
      <c r="F223">
        <v>3.2059604575097998E-5</v>
      </c>
      <c r="G223">
        <v>0.91638933446112603</v>
      </c>
      <c r="H223">
        <v>-5.81168335135092E-2</v>
      </c>
      <c r="I223">
        <v>-3.2969236663539201</v>
      </c>
      <c r="J223">
        <v>0.46078523851654302</v>
      </c>
      <c r="K223">
        <v>-2.4502742292766801E-2</v>
      </c>
      <c r="L223" s="11">
        <v>-2.2444438975166601</v>
      </c>
      <c r="M223" s="12">
        <v>0.60465273484165605</v>
      </c>
      <c r="N223" s="11">
        <v>-4.1770793825943703E-2</v>
      </c>
      <c r="P223" s="15"/>
    </row>
    <row r="224" spans="1:16" customFormat="1" x14ac:dyDescent="0.25">
      <c r="A224" t="s">
        <v>149</v>
      </c>
      <c r="B224">
        <v>30</v>
      </c>
      <c r="C224">
        <v>0.183420887964027</v>
      </c>
      <c r="D224">
        <v>0.211061412488908</v>
      </c>
      <c r="E224">
        <v>2.0749107288408099E-2</v>
      </c>
      <c r="F224">
        <v>5.4460994842883204E-4</v>
      </c>
      <c r="G224">
        <v>3.0854401933148499E-2</v>
      </c>
      <c r="H224">
        <v>0.121535450584421</v>
      </c>
      <c r="I224">
        <v>-3.7001671778778702</v>
      </c>
      <c r="J224">
        <v>0.24568799569854299</v>
      </c>
      <c r="K224">
        <v>1.32851155934894E-2</v>
      </c>
      <c r="L224" s="11">
        <v>-1.46353935783577</v>
      </c>
      <c r="M224" s="12">
        <v>0.61293661226225304</v>
      </c>
      <c r="N224" s="11">
        <v>-2.5236558719601999E-2</v>
      </c>
      <c r="P224" s="15"/>
    </row>
    <row r="225" spans="1:16" customFormat="1" x14ac:dyDescent="0.25">
      <c r="A225" t="s">
        <v>9</v>
      </c>
      <c r="B225">
        <v>9</v>
      </c>
      <c r="C225">
        <v>-0.28081573723155001</v>
      </c>
      <c r="D225">
        <v>0.565483306469305</v>
      </c>
      <c r="E225">
        <v>-7.6645883531002199E-2</v>
      </c>
      <c r="F225">
        <v>2.2468410218724801E-4</v>
      </c>
      <c r="G225">
        <v>0.68007243562278397</v>
      </c>
      <c r="H225">
        <v>-9.98381846860006E-2</v>
      </c>
      <c r="I225">
        <v>-2.36536983511016</v>
      </c>
      <c r="J225">
        <v>0.76640700807998496</v>
      </c>
      <c r="K225">
        <v>-0.111868864351703</v>
      </c>
      <c r="L225" s="11">
        <v>-6.3483652795679903</v>
      </c>
      <c r="M225" s="12">
        <v>0.61388242830488005</v>
      </c>
      <c r="N225" s="11">
        <v>-8.7544660462306897E-2</v>
      </c>
      <c r="P225" s="15"/>
    </row>
    <row r="226" spans="1:16" customFormat="1" x14ac:dyDescent="0.25">
      <c r="A226" t="s">
        <v>222</v>
      </c>
      <c r="B226">
        <v>15</v>
      </c>
      <c r="C226">
        <v>-0.17469837113373199</v>
      </c>
      <c r="D226">
        <v>0.56734698434747599</v>
      </c>
      <c r="E226">
        <v>-4.5796201109105802E-2</v>
      </c>
      <c r="F226">
        <v>-8.8403866221769905E-4</v>
      </c>
      <c r="G226">
        <v>6.0306664137594099E-2</v>
      </c>
      <c r="H226">
        <v>0.174710886642027</v>
      </c>
      <c r="I226">
        <v>2.03211160920109</v>
      </c>
      <c r="J226">
        <v>0.75806931778044795</v>
      </c>
      <c r="K226">
        <v>-6.3930513529367294E-2</v>
      </c>
      <c r="L226" s="11">
        <v>-3.31995741330286</v>
      </c>
      <c r="M226" s="12">
        <v>0.61451797686099896</v>
      </c>
      <c r="N226" s="11">
        <v>-5.1500347855873999E-2</v>
      </c>
      <c r="P226" s="15"/>
    </row>
    <row r="227" spans="1:16" customFormat="1" x14ac:dyDescent="0.25">
      <c r="A227" t="s">
        <v>253</v>
      </c>
      <c r="B227">
        <v>14</v>
      </c>
      <c r="C227">
        <v>1.6834365325078399E-2</v>
      </c>
      <c r="D227">
        <v>0.91592276911733805</v>
      </c>
      <c r="E227">
        <v>-7.5964067679557198E-2</v>
      </c>
      <c r="F227">
        <v>3.0058514108907502E-4</v>
      </c>
      <c r="G227">
        <v>0.40789173951017399</v>
      </c>
      <c r="H227">
        <v>-1.9555330533319801E-2</v>
      </c>
      <c r="I227">
        <v>-1.49343249565164</v>
      </c>
      <c r="J227">
        <v>0.70606605937941402</v>
      </c>
      <c r="K227">
        <v>-6.4748279567580697E-2</v>
      </c>
      <c r="L227" s="11">
        <v>-1.58588548075058</v>
      </c>
      <c r="M227" s="12">
        <v>0.621223041336462</v>
      </c>
      <c r="N227" s="11">
        <v>-5.61102770507056E-2</v>
      </c>
      <c r="P227" s="15"/>
    </row>
    <row r="228" spans="1:16" customFormat="1" x14ac:dyDescent="0.25">
      <c r="A228" t="s">
        <v>73</v>
      </c>
      <c r="B228">
        <v>12</v>
      </c>
      <c r="C228">
        <v>-6.5897697960772703E-2</v>
      </c>
      <c r="D228">
        <v>0.80164140904998804</v>
      </c>
      <c r="E228">
        <v>-8.4379043237825996E-2</v>
      </c>
      <c r="F228">
        <v>-2.0568207888448301E-5</v>
      </c>
      <c r="G228">
        <v>0.96626510537841903</v>
      </c>
      <c r="H228">
        <v>-9.0723477277533396E-2</v>
      </c>
      <c r="I228">
        <v>-2.0701713813173002</v>
      </c>
      <c r="J228">
        <v>0.76853227853802097</v>
      </c>
      <c r="K228">
        <v>-8.1958035797063303E-2</v>
      </c>
      <c r="L228" s="11">
        <v>-3.1873285453368099</v>
      </c>
      <c r="M228" s="12">
        <v>0.65569512446312195</v>
      </c>
      <c r="N228" s="11">
        <v>-7.0473689627295902E-2</v>
      </c>
      <c r="P228" s="15"/>
    </row>
    <row r="229" spans="1:16" customFormat="1" x14ac:dyDescent="0.25">
      <c r="A229" t="s">
        <v>93</v>
      </c>
      <c r="B229">
        <v>13</v>
      </c>
      <c r="C229">
        <v>3.9818739950296597E-2</v>
      </c>
      <c r="D229">
        <v>0.889399711636784</v>
      </c>
      <c r="E229">
        <v>-8.1514819318331905E-2</v>
      </c>
      <c r="F229">
        <v>2.9897697583502201E-4</v>
      </c>
      <c r="G229">
        <v>0.426727871331265</v>
      </c>
      <c r="H229">
        <v>-2.5493236915388202E-2</v>
      </c>
      <c r="I229">
        <v>-11.427719014246</v>
      </c>
      <c r="J229">
        <v>0.17706534887224701</v>
      </c>
      <c r="K229">
        <v>7.5183763628133102E-2</v>
      </c>
      <c r="L229" s="11">
        <v>-3.4316539748908799</v>
      </c>
      <c r="M229" s="12">
        <v>0.65851999809498296</v>
      </c>
      <c r="N229" s="11">
        <v>-6.5106521952521298E-2</v>
      </c>
      <c r="P229" s="15"/>
    </row>
    <row r="230" spans="1:16" customFormat="1" x14ac:dyDescent="0.25">
      <c r="A230" t="s">
        <v>242</v>
      </c>
      <c r="B230">
        <v>26</v>
      </c>
      <c r="C230">
        <v>5.8386411889592097E-3</v>
      </c>
      <c r="D230">
        <v>0.97635874133739398</v>
      </c>
      <c r="E230">
        <v>-3.99627301804482E-2</v>
      </c>
      <c r="F230">
        <v>2.25469723146505E-4</v>
      </c>
      <c r="G230">
        <v>0.48013453612088602</v>
      </c>
      <c r="H230">
        <v>-1.90556393912675E-2</v>
      </c>
      <c r="I230">
        <v>-0.389308160906298</v>
      </c>
      <c r="J230">
        <v>0.92950392052767905</v>
      </c>
      <c r="K230">
        <v>-3.96678841705966E-2</v>
      </c>
      <c r="L230" s="11">
        <v>-1.55939250812129</v>
      </c>
      <c r="M230" s="12">
        <v>0.693134289196779</v>
      </c>
      <c r="N230" s="11">
        <v>-3.3412529118657802E-2</v>
      </c>
      <c r="P230" s="15"/>
    </row>
    <row r="231" spans="1:16" customFormat="1" x14ac:dyDescent="0.25">
      <c r="A231" t="s">
        <v>161</v>
      </c>
      <c r="B231">
        <v>26</v>
      </c>
      <c r="C231">
        <v>-0.13702241517253699</v>
      </c>
      <c r="D231">
        <v>0.49558250789234098</v>
      </c>
      <c r="E231">
        <v>-2.0477692856359E-2</v>
      </c>
      <c r="F231">
        <v>-3.8876892953234597E-6</v>
      </c>
      <c r="G231">
        <v>0.99157086340547296</v>
      </c>
      <c r="H231">
        <v>-3.9995263275416103E-2</v>
      </c>
      <c r="I231">
        <v>-4.1304817796900597</v>
      </c>
      <c r="J231">
        <v>0.25776992179522201</v>
      </c>
      <c r="K231">
        <v>1.2952410263133299E-2</v>
      </c>
      <c r="L231" s="11">
        <v>-1.37921512457272</v>
      </c>
      <c r="M231" s="12">
        <v>0.70121854352343804</v>
      </c>
      <c r="N231" s="11">
        <v>-3.3771289567996902E-2</v>
      </c>
      <c r="P231" s="15"/>
    </row>
    <row r="232" spans="1:16" customFormat="1" x14ac:dyDescent="0.25">
      <c r="A232" t="s">
        <v>122</v>
      </c>
      <c r="B232">
        <v>17</v>
      </c>
      <c r="C232">
        <v>1.04623848673987E-2</v>
      </c>
      <c r="D232">
        <v>0.95599224874606303</v>
      </c>
      <c r="E232">
        <v>-6.2291383824725897E-2</v>
      </c>
      <c r="F232">
        <v>4.03367244826812E-4</v>
      </c>
      <c r="G232">
        <v>0.23957573085186601</v>
      </c>
      <c r="H232">
        <v>2.8135899474164599E-2</v>
      </c>
      <c r="I232">
        <v>-8.7996341179344704</v>
      </c>
      <c r="J232">
        <v>4.5787324264117801E-2</v>
      </c>
      <c r="K232">
        <v>0.17835398913418901</v>
      </c>
      <c r="L232" s="11">
        <v>-1.4439312673818101</v>
      </c>
      <c r="M232" s="12">
        <v>0.74166531761035503</v>
      </c>
      <c r="N232" s="11">
        <v>-5.5080987326382197E-2</v>
      </c>
      <c r="P232" s="15"/>
    </row>
    <row r="233" spans="1:16" customFormat="1" x14ac:dyDescent="0.25">
      <c r="A233" t="s">
        <v>25</v>
      </c>
      <c r="B233">
        <v>20</v>
      </c>
      <c r="C233">
        <v>-4.0962718263391103E-3</v>
      </c>
      <c r="D233">
        <v>0.98435544969674504</v>
      </c>
      <c r="E233">
        <v>-5.2609709212831299E-2</v>
      </c>
      <c r="F233">
        <v>6.7974604957518202E-4</v>
      </c>
      <c r="G233">
        <v>3.3867058440705498E-2</v>
      </c>
      <c r="H233">
        <v>0.17453166275080001</v>
      </c>
      <c r="I233">
        <v>-7.1929388257081497</v>
      </c>
      <c r="J233">
        <v>6.4351968795566997E-2</v>
      </c>
      <c r="K233">
        <v>0.12498064276245199</v>
      </c>
      <c r="L233" s="11">
        <v>-1.3589380483131399</v>
      </c>
      <c r="M233" s="12">
        <v>0.74393759781018298</v>
      </c>
      <c r="N233" s="11">
        <v>-4.6580438268266897E-2</v>
      </c>
      <c r="P233" s="15"/>
    </row>
    <row r="234" spans="1:16" customFormat="1" x14ac:dyDescent="0.25">
      <c r="A234" t="s">
        <v>234</v>
      </c>
      <c r="B234">
        <v>20</v>
      </c>
      <c r="C234">
        <v>5.5381502971383702E-2</v>
      </c>
      <c r="D234">
        <v>0.699946385318852</v>
      </c>
      <c r="E234">
        <v>-4.4217545219637201E-2</v>
      </c>
      <c r="F234">
        <v>7.5942242637705502E-4</v>
      </c>
      <c r="G234">
        <v>3.7829477860461202E-3</v>
      </c>
      <c r="H234">
        <v>0.33057403283880499</v>
      </c>
      <c r="I234">
        <v>-3.9707764422057701</v>
      </c>
      <c r="J234">
        <v>0.25827442360311897</v>
      </c>
      <c r="K234">
        <v>1.7594344255826601E-2</v>
      </c>
      <c r="L234" s="11">
        <v>-0.91869742606984806</v>
      </c>
      <c r="M234" s="12">
        <v>0.75494149129145804</v>
      </c>
      <c r="N234" s="11">
        <v>-4.71048206596969E-2</v>
      </c>
      <c r="P234" s="15"/>
    </row>
    <row r="235" spans="1:16" customFormat="1" x14ac:dyDescent="0.25">
      <c r="A235" t="s">
        <v>273</v>
      </c>
      <c r="B235">
        <v>24</v>
      </c>
      <c r="C235">
        <v>-0.13985504806478299</v>
      </c>
      <c r="D235">
        <v>0.35410284166330802</v>
      </c>
      <c r="E235">
        <v>-4.4170148151403401E-3</v>
      </c>
      <c r="F235">
        <v>1.4059889565767501E-5</v>
      </c>
      <c r="G235">
        <v>0.95384955849326203</v>
      </c>
      <c r="H235">
        <v>-4.3322980089786099E-2</v>
      </c>
      <c r="I235">
        <v>2.2386261059555799</v>
      </c>
      <c r="J235">
        <v>0.54796152029825396</v>
      </c>
      <c r="K235">
        <v>-2.6875210155450399E-2</v>
      </c>
      <c r="L235" s="11">
        <v>-1.3033626330193799</v>
      </c>
      <c r="M235" s="12">
        <v>0.75529134590254499</v>
      </c>
      <c r="N235" s="11">
        <v>-3.8984154396525902E-2</v>
      </c>
      <c r="P235" s="15"/>
    </row>
    <row r="236" spans="1:16" customFormat="1" x14ac:dyDescent="0.25">
      <c r="A236" t="s">
        <v>204</v>
      </c>
      <c r="B236">
        <v>21</v>
      </c>
      <c r="C236">
        <v>-0.10745896473295299</v>
      </c>
      <c r="D236">
        <v>0.51363183418187597</v>
      </c>
      <c r="E236">
        <v>-2.7283875773733299E-2</v>
      </c>
      <c r="F236">
        <v>1.5783733854436499E-4</v>
      </c>
      <c r="G236">
        <v>0.55926052702198104</v>
      </c>
      <c r="H236">
        <v>-3.1805399405852502E-2</v>
      </c>
      <c r="I236">
        <v>-5.6105781132437098</v>
      </c>
      <c r="J236">
        <v>0.135594210535949</v>
      </c>
      <c r="K236">
        <v>6.3272605520936401E-2</v>
      </c>
      <c r="L236" s="11">
        <v>-1.16675758458194</v>
      </c>
      <c r="M236" s="12">
        <v>0.75976831461403604</v>
      </c>
      <c r="N236" s="11">
        <v>-4.4978890115143999E-2</v>
      </c>
      <c r="P236" s="15"/>
    </row>
    <row r="237" spans="1:16" customFormat="1" x14ac:dyDescent="0.25">
      <c r="A237" t="s">
        <v>99</v>
      </c>
      <c r="B237">
        <v>20</v>
      </c>
      <c r="C237">
        <v>-2.0543175487462699E-2</v>
      </c>
      <c r="D237">
        <v>0.91978019315348702</v>
      </c>
      <c r="E237">
        <v>-5.20548427580887E-2</v>
      </c>
      <c r="F237">
        <v>8.05264529368932E-5</v>
      </c>
      <c r="G237">
        <v>0.81917376306607603</v>
      </c>
      <c r="H237">
        <v>-4.9663246067412702E-2</v>
      </c>
      <c r="I237">
        <v>3.3386478599059702E-2</v>
      </c>
      <c r="J237">
        <v>0.99356540131037596</v>
      </c>
      <c r="K237">
        <v>-5.2627879662338499E-2</v>
      </c>
      <c r="L237" s="11">
        <v>-1.39791412139214</v>
      </c>
      <c r="M237" s="12">
        <v>0.76003207921258698</v>
      </c>
      <c r="N237" s="11">
        <v>-4.7338659761949599E-2</v>
      </c>
      <c r="P237" s="15"/>
    </row>
    <row r="238" spans="1:16" customFormat="1" x14ac:dyDescent="0.25">
      <c r="A238" t="s">
        <v>182</v>
      </c>
      <c r="B238">
        <v>21</v>
      </c>
      <c r="C238">
        <v>0.15357261917991599</v>
      </c>
      <c r="D238">
        <v>0.53909653510984501</v>
      </c>
      <c r="E238">
        <v>-2.9890883622812899E-2</v>
      </c>
      <c r="F238">
        <v>2.6519790783668002E-4</v>
      </c>
      <c r="G238">
        <v>0.43226328982374701</v>
      </c>
      <c r="H238">
        <v>-1.7323597428901199E-2</v>
      </c>
      <c r="I238">
        <v>-5.7480911896897</v>
      </c>
      <c r="J238">
        <v>0.11246016330381101</v>
      </c>
      <c r="K238">
        <v>7.7185464925522904E-2</v>
      </c>
      <c r="L238" s="11">
        <v>-1.16324537257531</v>
      </c>
      <c r="M238" s="12">
        <v>0.761116670545958</v>
      </c>
      <c r="N238" s="11">
        <v>-4.5036722649113702E-2</v>
      </c>
      <c r="P238" s="15"/>
    </row>
    <row r="239" spans="1:16" customFormat="1" x14ac:dyDescent="0.25">
      <c r="A239" t="s">
        <v>166</v>
      </c>
      <c r="B239">
        <v>23</v>
      </c>
      <c r="C239">
        <v>5.2792321116926701E-2</v>
      </c>
      <c r="D239">
        <v>0.76384448435368901</v>
      </c>
      <c r="E239">
        <v>-4.1075905539371502E-2</v>
      </c>
      <c r="F239">
        <v>2.9764734029355799E-4</v>
      </c>
      <c r="G239">
        <v>0.29400340890920301</v>
      </c>
      <c r="H239">
        <v>6.72511663898623E-3</v>
      </c>
      <c r="I239">
        <v>-3.5092974369688799</v>
      </c>
      <c r="J239">
        <v>0.291104319508317</v>
      </c>
      <c r="K239">
        <v>7.3395123133017702E-3</v>
      </c>
      <c r="L239" s="11">
        <v>-1.01132072741785</v>
      </c>
      <c r="M239" s="12">
        <v>0.77744805299785003</v>
      </c>
      <c r="N239" s="11">
        <v>-4.1578166461415399E-2</v>
      </c>
      <c r="P239" s="15"/>
    </row>
    <row r="240" spans="1:16" customFormat="1" x14ac:dyDescent="0.25">
      <c r="A240" t="s">
        <v>218</v>
      </c>
      <c r="B240">
        <v>10</v>
      </c>
      <c r="C240">
        <v>-5.7263315188384699E-2</v>
      </c>
      <c r="D240">
        <v>0.828008449543576</v>
      </c>
      <c r="E240">
        <v>-0.10496890716278</v>
      </c>
      <c r="F240">
        <v>-1.8247770578951701E-4</v>
      </c>
      <c r="G240">
        <v>0.68922258765870104</v>
      </c>
      <c r="H240">
        <v>-9.0437938475045998E-2</v>
      </c>
      <c r="I240">
        <v>5.2869948843102996</v>
      </c>
      <c r="J240">
        <v>0.471945684624622</v>
      </c>
      <c r="K240">
        <v>-4.5620235808536198E-2</v>
      </c>
      <c r="L240" s="11">
        <v>-1.2955005914906901</v>
      </c>
      <c r="M240" s="12">
        <v>0.78281685634270004</v>
      </c>
      <c r="N240" s="11">
        <v>-0.10124026040051801</v>
      </c>
      <c r="P240" s="15"/>
    </row>
    <row r="241" spans="1:16" customFormat="1" x14ac:dyDescent="0.25">
      <c r="A241" t="s">
        <v>254</v>
      </c>
      <c r="B241">
        <v>22</v>
      </c>
      <c r="C241">
        <v>-4.9572649572641901E-3</v>
      </c>
      <c r="D241">
        <v>0.97483421886444599</v>
      </c>
      <c r="E241">
        <v>-4.7568208886161298E-2</v>
      </c>
      <c r="F241">
        <v>-1.19022738835068E-4</v>
      </c>
      <c r="G241">
        <v>0.648530523556202</v>
      </c>
      <c r="H241">
        <v>-3.7058879940152598E-2</v>
      </c>
      <c r="I241">
        <v>1.7543825857737501</v>
      </c>
      <c r="J241">
        <v>0.56014673253423297</v>
      </c>
      <c r="K241">
        <v>-3.0420468975916E-2</v>
      </c>
      <c r="L241" s="11">
        <v>-0.79285001140203704</v>
      </c>
      <c r="M241" s="12">
        <v>0.78896614078188099</v>
      </c>
      <c r="N241" s="11">
        <v>-4.3965586149006003E-2</v>
      </c>
      <c r="P241" s="15"/>
    </row>
    <row r="242" spans="1:16" customFormat="1" x14ac:dyDescent="0.25">
      <c r="A242" t="s">
        <v>133</v>
      </c>
      <c r="B242">
        <v>30</v>
      </c>
      <c r="C242">
        <v>6.8949812824054907E-2</v>
      </c>
      <c r="D242">
        <v>0.680277802859655</v>
      </c>
      <c r="E242">
        <v>-2.83382592989452E-2</v>
      </c>
      <c r="F242">
        <v>1.4008910578434901E-4</v>
      </c>
      <c r="G242">
        <v>0.52682792930691003</v>
      </c>
      <c r="H242">
        <v>-2.00494947453282E-2</v>
      </c>
      <c r="I242">
        <v>-4.0048449187573096</v>
      </c>
      <c r="J242">
        <v>0.179296214633625</v>
      </c>
      <c r="K242">
        <v>2.8934878984625201E-2</v>
      </c>
      <c r="L242" s="11">
        <v>-0.70028091152587701</v>
      </c>
      <c r="M242" s="12">
        <v>0.81428985825449196</v>
      </c>
      <c r="N242" s="11">
        <v>-3.24822545462293E-2</v>
      </c>
      <c r="P242" s="15"/>
    </row>
    <row r="243" spans="1:16" customFormat="1" x14ac:dyDescent="0.25">
      <c r="A243" t="s">
        <v>126</v>
      </c>
      <c r="B243">
        <v>9</v>
      </c>
      <c r="C243">
        <v>-8.2602218175798797E-2</v>
      </c>
      <c r="D243">
        <v>0.69189828611481297</v>
      </c>
      <c r="E243">
        <v>-0.101742491609771</v>
      </c>
      <c r="F243">
        <v>9.7406257679607804E-5</v>
      </c>
      <c r="G243">
        <v>0.79423804280704802</v>
      </c>
      <c r="H243">
        <v>-0.11486545854800501</v>
      </c>
      <c r="I243">
        <v>-1.0697442582723</v>
      </c>
      <c r="J243">
        <v>0.81590088442422404</v>
      </c>
      <c r="K243">
        <v>-0.11691655783171299</v>
      </c>
      <c r="L243" s="11">
        <v>-1.17950216507717</v>
      </c>
      <c r="M243" s="12">
        <v>0.82740916875040005</v>
      </c>
      <c r="N243" s="11">
        <v>-0.11790807906763701</v>
      </c>
      <c r="P243" s="15"/>
    </row>
    <row r="244" spans="1:16" customFormat="1" x14ac:dyDescent="0.25">
      <c r="A244" t="s">
        <v>237</v>
      </c>
      <c r="B244">
        <v>21</v>
      </c>
      <c r="C244">
        <v>-0.139002543403732</v>
      </c>
      <c r="D244">
        <v>0.62358889287594998</v>
      </c>
      <c r="E244">
        <v>-3.7115163121943497E-2</v>
      </c>
      <c r="F244">
        <v>5.8727825784168397E-5</v>
      </c>
      <c r="G244">
        <v>0.90080134658589806</v>
      </c>
      <c r="H244">
        <v>-4.9163979675152403E-2</v>
      </c>
      <c r="I244">
        <v>-1.37923654596198</v>
      </c>
      <c r="J244">
        <v>0.76518774454496596</v>
      </c>
      <c r="K244">
        <v>-4.5209133247431997E-2</v>
      </c>
      <c r="L244" s="11">
        <v>-0.97243940578578403</v>
      </c>
      <c r="M244" s="12">
        <v>0.84424396961224901</v>
      </c>
      <c r="N244" s="11">
        <v>-4.7924303641549502E-2</v>
      </c>
      <c r="P244" s="15"/>
    </row>
    <row r="245" spans="1:16" customFormat="1" x14ac:dyDescent="0.25">
      <c r="A245" t="s">
        <v>46</v>
      </c>
      <c r="B245">
        <v>12</v>
      </c>
      <c r="C245">
        <v>0.60986031979414002</v>
      </c>
      <c r="D245">
        <v>8.8572836650207806E-2</v>
      </c>
      <c r="E245">
        <v>0.17186596230412901</v>
      </c>
      <c r="F245">
        <v>1.15582019295276E-3</v>
      </c>
      <c r="G245">
        <v>5.0837646251565297E-2</v>
      </c>
      <c r="H245">
        <v>0.240628430016158</v>
      </c>
      <c r="I245">
        <v>-6.4443988115482602</v>
      </c>
      <c r="J245">
        <v>0.35856237849658601</v>
      </c>
      <c r="K245">
        <v>-6.8724079717918897E-3</v>
      </c>
      <c r="L245" s="11">
        <v>-1.42227253919944</v>
      </c>
      <c r="M245" s="12">
        <v>0.87447344697432605</v>
      </c>
      <c r="N245" s="11">
        <v>-8.8322140470286498E-2</v>
      </c>
      <c r="P245" s="15"/>
    </row>
    <row r="246" spans="1:16" customFormat="1" x14ac:dyDescent="0.25">
      <c r="A246" t="s">
        <v>191</v>
      </c>
      <c r="B246">
        <v>13</v>
      </c>
      <c r="C246">
        <v>0.18714887640449299</v>
      </c>
      <c r="D246">
        <v>0.33636119250676</v>
      </c>
      <c r="E246">
        <v>2.2813175225089299E-4</v>
      </c>
      <c r="F246">
        <v>5.6155671410608899E-4</v>
      </c>
      <c r="G246">
        <v>0.18946562888482299</v>
      </c>
      <c r="H246">
        <v>6.7097790212433506E-2</v>
      </c>
      <c r="I246">
        <v>-5.7057497966233104</v>
      </c>
      <c r="J246">
        <v>3.1453321176861497E-2</v>
      </c>
      <c r="K246">
        <v>0.27489457521340699</v>
      </c>
      <c r="L246" s="11">
        <v>-0.40590389641297703</v>
      </c>
      <c r="M246" s="12">
        <v>0.89028007823336697</v>
      </c>
      <c r="N246" s="11">
        <v>-8.1543813918161706E-2</v>
      </c>
      <c r="P246" s="15"/>
    </row>
    <row r="247" spans="1:16" customFormat="1" x14ac:dyDescent="0.25">
      <c r="A247" t="s">
        <v>152</v>
      </c>
      <c r="B247">
        <v>21</v>
      </c>
      <c r="C247">
        <v>0.209695642963066</v>
      </c>
      <c r="D247">
        <v>0.30662525083755898</v>
      </c>
      <c r="E247">
        <v>4.7724659302610401E-3</v>
      </c>
      <c r="F247">
        <v>6.0670645390029998E-4</v>
      </c>
      <c r="G247">
        <v>5.65182475311206E-2</v>
      </c>
      <c r="H247">
        <v>0.12852922848488199</v>
      </c>
      <c r="I247">
        <v>-11.721172175981501</v>
      </c>
      <c r="J247">
        <v>1.92288931254747E-2</v>
      </c>
      <c r="K247">
        <v>0.20705779938572999</v>
      </c>
      <c r="L247" s="11">
        <v>-0.46761187032931001</v>
      </c>
      <c r="M247" s="12">
        <v>0.91106643236749996</v>
      </c>
      <c r="N247" s="11">
        <v>-4.9328681675818699E-2</v>
      </c>
      <c r="P247" s="15"/>
    </row>
    <row r="248" spans="1:16" customFormat="1" x14ac:dyDescent="0.25">
      <c r="A248" t="s">
        <v>62</v>
      </c>
      <c r="B248">
        <v>15</v>
      </c>
      <c r="C248">
        <v>-9.5684826407515203E-2</v>
      </c>
      <c r="D248">
        <v>0.66725773299622604</v>
      </c>
      <c r="E248">
        <v>-5.6870246720061503E-2</v>
      </c>
      <c r="F248">
        <v>-1.4635812555367699E-4</v>
      </c>
      <c r="G248">
        <v>0.70699144255649105</v>
      </c>
      <c r="H248">
        <v>-6.02806620206724E-2</v>
      </c>
      <c r="I248">
        <v>1.4162986993481701</v>
      </c>
      <c r="J248">
        <v>0.816990401494052</v>
      </c>
      <c r="K248">
        <v>-6.7189609694717503E-2</v>
      </c>
      <c r="L248" s="11">
        <v>-0.59856377590118304</v>
      </c>
      <c r="M248" s="12">
        <v>0.91280271579848304</v>
      </c>
      <c r="N248" s="11">
        <v>-7.0477968866072396E-2</v>
      </c>
      <c r="P248" s="15"/>
    </row>
    <row r="249" spans="1:16" customFormat="1" x14ac:dyDescent="0.25">
      <c r="A249" t="s">
        <v>81</v>
      </c>
      <c r="B249">
        <v>22</v>
      </c>
      <c r="C249">
        <v>-3.7341019176842599E-2</v>
      </c>
      <c r="D249">
        <v>0.78108379860672095</v>
      </c>
      <c r="E249">
        <v>-4.3680841765054698E-2</v>
      </c>
      <c r="F249">
        <v>5.9680580479740702E-5</v>
      </c>
      <c r="G249">
        <v>0.76762882492944495</v>
      </c>
      <c r="H249">
        <v>-4.3168201016684303E-2</v>
      </c>
      <c r="I249">
        <v>-0.37129163222765299</v>
      </c>
      <c r="J249">
        <v>0.89742618666279605</v>
      </c>
      <c r="K249">
        <v>-4.6770375630188703E-2</v>
      </c>
      <c r="L249" s="11">
        <v>-0.27805544342621902</v>
      </c>
      <c r="M249" s="12">
        <v>0.93503207617133799</v>
      </c>
      <c r="N249" s="11">
        <v>-4.7279634014216497E-2</v>
      </c>
      <c r="P249" s="15"/>
    </row>
    <row r="250" spans="1:16" customFormat="1" x14ac:dyDescent="0.25">
      <c r="A250" t="s">
        <v>146</v>
      </c>
      <c r="B250">
        <v>24</v>
      </c>
      <c r="C250">
        <v>-0.12989805496736301</v>
      </c>
      <c r="D250">
        <v>0.50251094676505903</v>
      </c>
      <c r="E250">
        <v>-2.28386441493749E-2</v>
      </c>
      <c r="F250">
        <v>-3.3828797700103003E-5</v>
      </c>
      <c r="G250">
        <v>0.92154142337893197</v>
      </c>
      <c r="H250">
        <v>-4.30285804395278E-2</v>
      </c>
      <c r="I250">
        <v>-1.5275011056683101</v>
      </c>
      <c r="J250">
        <v>0.72006415603081797</v>
      </c>
      <c r="K250">
        <v>-3.75405190410492E-2</v>
      </c>
      <c r="L250" s="11">
        <v>-0.28965999242115498</v>
      </c>
      <c r="M250" s="12">
        <v>0.94746082758332295</v>
      </c>
      <c r="N250" s="11">
        <v>-4.3276950340350999E-2</v>
      </c>
      <c r="P250" s="15"/>
    </row>
    <row r="251" spans="1:16" customFormat="1" x14ac:dyDescent="0.25">
      <c r="A251" t="s">
        <v>162</v>
      </c>
      <c r="B251">
        <v>16</v>
      </c>
      <c r="C251">
        <v>0.16758196496238101</v>
      </c>
      <c r="D251">
        <v>0.58783928990801404</v>
      </c>
      <c r="E251">
        <v>-4.5290010953943402E-2</v>
      </c>
      <c r="F251">
        <v>7.6386140298611801E-4</v>
      </c>
      <c r="G251">
        <v>0.20547777445078</v>
      </c>
      <c r="H251">
        <v>4.4875079361559503E-2</v>
      </c>
      <c r="I251">
        <v>-12.6048481988645</v>
      </c>
      <c r="J251">
        <v>6.7363010117348396E-2</v>
      </c>
      <c r="K251">
        <v>0.15290346274015801</v>
      </c>
      <c r="L251" s="11">
        <v>-0.20454184611110199</v>
      </c>
      <c r="M251" s="12">
        <v>0.97529628863594697</v>
      </c>
      <c r="N251" s="11">
        <v>-6.6596169454771398E-2</v>
      </c>
      <c r="P251" s="15"/>
    </row>
    <row r="252" spans="1:16" customFormat="1" x14ac:dyDescent="0.25">
      <c r="A252" t="s">
        <v>117</v>
      </c>
      <c r="B252">
        <v>21</v>
      </c>
      <c r="C252">
        <v>-0.12858064065012001</v>
      </c>
      <c r="D252">
        <v>0.49873663836567</v>
      </c>
      <c r="E252">
        <v>-2.5654716900225E-2</v>
      </c>
      <c r="F252">
        <v>-2.5928910327497202E-4</v>
      </c>
      <c r="G252">
        <v>0.52992365805546804</v>
      </c>
      <c r="H252">
        <v>-2.8976851936973701E-2</v>
      </c>
      <c r="I252">
        <v>8.4063943721125796</v>
      </c>
      <c r="J252">
        <v>0.10058076397775099</v>
      </c>
      <c r="K252">
        <v>8.5516701081184004E-2</v>
      </c>
      <c r="L252" s="11">
        <v>-0.106817266536086</v>
      </c>
      <c r="M252" s="12">
        <v>0.979290849637939</v>
      </c>
      <c r="N252" s="11">
        <v>-4.9963730079599901E-2</v>
      </c>
      <c r="P252" s="15"/>
    </row>
    <row r="253" spans="1:16" customFormat="1" x14ac:dyDescent="0.25">
      <c r="A253" t="s">
        <v>148</v>
      </c>
      <c r="B253">
        <v>11</v>
      </c>
      <c r="C253">
        <v>-0.106390097022398</v>
      </c>
      <c r="D253">
        <v>0.67459374277380801</v>
      </c>
      <c r="E253">
        <v>-7.9806509945145696E-2</v>
      </c>
      <c r="F253">
        <v>4.4595637137673298E-4</v>
      </c>
      <c r="G253">
        <v>0.23629390434748099</v>
      </c>
      <c r="H253">
        <v>5.0700721488780402E-2</v>
      </c>
      <c r="I253">
        <v>-0.62592659396155403</v>
      </c>
      <c r="J253">
        <v>0.90144324679389598</v>
      </c>
      <c r="K253">
        <v>-9.8228141380268405E-2</v>
      </c>
      <c r="L253" s="11">
        <v>-0.13387942603167199</v>
      </c>
      <c r="M253" s="12">
        <v>0.98073192124053499</v>
      </c>
      <c r="N253" s="11">
        <v>-9.9932556616737306E-2</v>
      </c>
      <c r="P253" s="15"/>
    </row>
    <row r="254" spans="1:16" customFormat="1" x14ac:dyDescent="0.25">
      <c r="A254" t="s">
        <v>186</v>
      </c>
      <c r="B254">
        <v>17</v>
      </c>
      <c r="C254">
        <v>-0.201392275972157</v>
      </c>
      <c r="D254">
        <v>0.35789358140986499</v>
      </c>
      <c r="E254">
        <v>-6.1460708961580401E-3</v>
      </c>
      <c r="F254">
        <v>1.1042830160042001E-4</v>
      </c>
      <c r="G254">
        <v>0.85529758227588304</v>
      </c>
      <c r="H254">
        <v>-6.0223965013010097E-2</v>
      </c>
      <c r="I254">
        <v>3.6952878846697299</v>
      </c>
      <c r="J254">
        <v>0.50305426987413704</v>
      </c>
      <c r="K254">
        <v>-3.22152516694778E-2</v>
      </c>
      <c r="L254" s="11">
        <v>-9.5972673250263596E-2</v>
      </c>
      <c r="M254" s="12">
        <v>0.98259843643507105</v>
      </c>
      <c r="N254" s="11">
        <v>-6.2467406540762702E-2</v>
      </c>
      <c r="P254" s="15"/>
    </row>
    <row r="255" spans="1:16" customFormat="1" x14ac:dyDescent="0.25">
      <c r="A255" t="s">
        <v>26</v>
      </c>
      <c r="B255">
        <v>16</v>
      </c>
      <c r="C255">
        <v>0.30078731269577302</v>
      </c>
      <c r="D255">
        <v>0.36749710824960102</v>
      </c>
      <c r="E255">
        <v>-8.6099409145945494E-3</v>
      </c>
      <c r="F255">
        <v>4.3872239899346598E-4</v>
      </c>
      <c r="G255">
        <v>0.44153024167395799</v>
      </c>
      <c r="H255">
        <v>-2.4002607900802001E-2</v>
      </c>
      <c r="I255">
        <v>-7.8073005405008304</v>
      </c>
      <c r="J255">
        <v>0.22659022373218901</v>
      </c>
      <c r="K255">
        <v>3.5562028972452898E-2</v>
      </c>
      <c r="L255" s="11">
        <v>-4.5483506473435298E-2</v>
      </c>
      <c r="M255" s="12">
        <v>0.99489442444835996</v>
      </c>
      <c r="N255" s="11">
        <v>-6.6663656310490302E-2</v>
      </c>
      <c r="P255" s="15"/>
    </row>
    <row r="256" spans="1:16" customFormat="1" x14ac:dyDescent="0.25">
      <c r="A256" t="s">
        <v>85</v>
      </c>
      <c r="B256">
        <v>28</v>
      </c>
      <c r="C256">
        <v>8.1163219450365504E-2</v>
      </c>
      <c r="D256">
        <v>0.65978023602508595</v>
      </c>
      <c r="E256">
        <v>-2.9482422559852201E-2</v>
      </c>
      <c r="F256">
        <v>3.5761975798163801E-4</v>
      </c>
      <c r="G256">
        <v>0.192593449342668</v>
      </c>
      <c r="H256">
        <v>2.7297892316510301E-2</v>
      </c>
      <c r="I256">
        <v>-5.68239537946359</v>
      </c>
      <c r="J256">
        <v>0.108066202829787</v>
      </c>
      <c r="K256">
        <v>5.9218613571663997E-2</v>
      </c>
      <c r="L256" s="11">
        <v>-1.2764620847441101E-3</v>
      </c>
      <c r="M256" s="12">
        <v>0.99974694123638697</v>
      </c>
      <c r="N256" s="11">
        <v>-3.7037033101229702E-2</v>
      </c>
      <c r="P256" s="15"/>
    </row>
    <row r="257" spans="1:16" customFormat="1" x14ac:dyDescent="0.25">
      <c r="A257" t="s">
        <v>271</v>
      </c>
      <c r="B257">
        <v>18</v>
      </c>
      <c r="C257">
        <v>0.20927158801644999</v>
      </c>
      <c r="D257">
        <v>0.42204170129541002</v>
      </c>
      <c r="E257">
        <v>-1.82771091762675E-2</v>
      </c>
      <c r="F257">
        <v>6.7181463448387295E-4</v>
      </c>
      <c r="G257">
        <v>0.16849214359147199</v>
      </c>
      <c r="H257">
        <v>5.6051335112028401E-2</v>
      </c>
      <c r="I257">
        <v>-0.92122227242176302</v>
      </c>
      <c r="J257">
        <v>0.91689873506852504</v>
      </c>
      <c r="K257">
        <v>-5.8125446783499103E-2</v>
      </c>
      <c r="L257" s="11">
        <v>0.119010545093006</v>
      </c>
      <c r="M257" s="12">
        <v>0.98300498204584996</v>
      </c>
      <c r="N257" s="11">
        <v>-5.8794424685860699E-2</v>
      </c>
      <c r="P257" s="15"/>
    </row>
    <row r="258" spans="1:16" customFormat="1" x14ac:dyDescent="0.25">
      <c r="A258" t="s">
        <v>78</v>
      </c>
      <c r="B258">
        <v>20</v>
      </c>
      <c r="C258">
        <v>-6.4823913525851207E-2</v>
      </c>
      <c r="D258">
        <v>0.53028420887026695</v>
      </c>
      <c r="E258">
        <v>-3.0467982485059601E-2</v>
      </c>
      <c r="F258">
        <v>-1.4432954736265E-4</v>
      </c>
      <c r="G258">
        <v>0.32083556856866002</v>
      </c>
      <c r="H258">
        <v>1.95128982424631E-3</v>
      </c>
      <c r="I258">
        <v>1.6523851472197799</v>
      </c>
      <c r="J258">
        <v>0.42282671221004597</v>
      </c>
      <c r="K258">
        <v>-1.6720132199709501E-2</v>
      </c>
      <c r="L258" s="11">
        <v>0.157997794601661</v>
      </c>
      <c r="M258" s="12">
        <v>0.95580461472826905</v>
      </c>
      <c r="N258" s="11">
        <v>-5.2456904899216901E-2</v>
      </c>
      <c r="P258" s="15"/>
    </row>
    <row r="259" spans="1:16" customFormat="1" x14ac:dyDescent="0.25">
      <c r="A259" t="s">
        <v>190</v>
      </c>
      <c r="B259">
        <v>15</v>
      </c>
      <c r="C259">
        <v>-0.12529298955891699</v>
      </c>
      <c r="D259">
        <v>0.51393984030080697</v>
      </c>
      <c r="E259">
        <v>-3.8169617739476601E-2</v>
      </c>
      <c r="F259">
        <v>3.9927162582761898E-4</v>
      </c>
      <c r="G259">
        <v>0.26681294033105202</v>
      </c>
      <c r="H259">
        <v>2.2010962794669499E-2</v>
      </c>
      <c r="I259">
        <v>-6.9539239232260401</v>
      </c>
      <c r="J259">
        <v>7.27896742119854E-2</v>
      </c>
      <c r="K259">
        <v>0.155585512024176</v>
      </c>
      <c r="L259" s="11">
        <v>0.20253228649457899</v>
      </c>
      <c r="M259" s="12">
        <v>0.96044563789048998</v>
      </c>
      <c r="N259" s="11">
        <v>-7.1233516256987497E-2</v>
      </c>
      <c r="P259" s="15"/>
    </row>
    <row r="260" spans="1:16" customFormat="1" x14ac:dyDescent="0.25">
      <c r="A260" t="s">
        <v>276</v>
      </c>
      <c r="B260">
        <v>14</v>
      </c>
      <c r="C260">
        <v>-5.9656000725158399E-2</v>
      </c>
      <c r="D260">
        <v>0.786759706559783</v>
      </c>
      <c r="E260">
        <v>-7.0641748713018607E-2</v>
      </c>
      <c r="F260">
        <v>2.2522636641377099E-4</v>
      </c>
      <c r="G260">
        <v>0.62157265854122201</v>
      </c>
      <c r="H260">
        <v>-5.6151549944410302E-2</v>
      </c>
      <c r="I260">
        <v>-2.2855275067887102</v>
      </c>
      <c r="J260">
        <v>0.75557677331888895</v>
      </c>
      <c r="K260">
        <v>-6.8613492450141103E-2</v>
      </c>
      <c r="L260" s="11">
        <v>0.42836175426867701</v>
      </c>
      <c r="M260" s="12">
        <v>0.93005430648855103</v>
      </c>
      <c r="N260" s="11">
        <v>-7.6260020288657193E-2</v>
      </c>
      <c r="P260" s="15"/>
    </row>
    <row r="261" spans="1:16" customFormat="1" x14ac:dyDescent="0.25">
      <c r="A261" s="8" t="s">
        <v>127</v>
      </c>
      <c r="B261">
        <v>15</v>
      </c>
      <c r="C261">
        <v>2.0605484228878999E-2</v>
      </c>
      <c r="D261">
        <v>0.91499291917591596</v>
      </c>
      <c r="E261">
        <v>-7.0525282636390699E-2</v>
      </c>
      <c r="F261">
        <v>5.8216839144235204E-4</v>
      </c>
      <c r="G261">
        <v>5.3537661608814201E-2</v>
      </c>
      <c r="H261">
        <v>0.186706602568846</v>
      </c>
      <c r="I261">
        <v>-6.4839103446484696</v>
      </c>
      <c r="J261">
        <v>0.16008463239239401</v>
      </c>
      <c r="K261">
        <v>7.4129987789235505E-2</v>
      </c>
      <c r="L261" s="11">
        <v>0.49272720709172901</v>
      </c>
      <c r="M261" s="12">
        <v>0.90719880114894602</v>
      </c>
      <c r="N261" s="11">
        <v>-7.0351349119739406E-2</v>
      </c>
      <c r="O261" s="3"/>
      <c r="P261" s="15"/>
    </row>
    <row r="262" spans="1:16" customFormat="1" x14ac:dyDescent="0.25">
      <c r="A262" t="s">
        <v>112</v>
      </c>
      <c r="B262">
        <v>16</v>
      </c>
      <c r="C262">
        <v>9.6510359869135705E-3</v>
      </c>
      <c r="D262">
        <v>0.95108761886385396</v>
      </c>
      <c r="E262">
        <v>-6.6390068877740599E-2</v>
      </c>
      <c r="F262">
        <v>4.4192427330555002E-4</v>
      </c>
      <c r="G262">
        <v>9.91689063894515E-2</v>
      </c>
      <c r="H262">
        <v>0.115521805089153</v>
      </c>
      <c r="I262">
        <v>-5.98790220098613</v>
      </c>
      <c r="J262">
        <v>6.4414769907295402E-2</v>
      </c>
      <c r="K262">
        <v>0.15719388157650299</v>
      </c>
      <c r="L262" s="11">
        <v>0.59656205624055703</v>
      </c>
      <c r="M262" s="12">
        <v>0.868729465811237</v>
      </c>
      <c r="N262" s="11">
        <v>-6.4660377046472706E-2</v>
      </c>
      <c r="P262" s="15"/>
    </row>
    <row r="263" spans="1:16" customFormat="1" x14ac:dyDescent="0.25">
      <c r="A263" t="s">
        <v>137</v>
      </c>
      <c r="B263">
        <v>16</v>
      </c>
      <c r="C263">
        <v>-0.42246212977616598</v>
      </c>
      <c r="D263">
        <v>9.6556369892560695E-2</v>
      </c>
      <c r="E263">
        <v>0.118116014183816</v>
      </c>
      <c r="F263">
        <v>2.6098124165983198E-4</v>
      </c>
      <c r="G263">
        <v>0.45621315003936302</v>
      </c>
      <c r="H263">
        <v>-2.6626169485038501E-2</v>
      </c>
      <c r="I263">
        <v>-1.81471519526064</v>
      </c>
      <c r="J263">
        <v>0.74580500261421601</v>
      </c>
      <c r="K263">
        <v>-5.8968570044823497E-2</v>
      </c>
      <c r="L263" s="11">
        <v>0.75257109137912603</v>
      </c>
      <c r="M263" s="12">
        <v>0.90977952438179599</v>
      </c>
      <c r="N263" s="11">
        <v>-6.5723046102300398E-2</v>
      </c>
      <c r="P263" s="15"/>
    </row>
    <row r="264" spans="1:16" customFormat="1" x14ac:dyDescent="0.25">
      <c r="A264" t="s">
        <v>263</v>
      </c>
      <c r="B264">
        <v>13</v>
      </c>
      <c r="C264">
        <v>-3.50125944584391E-2</v>
      </c>
      <c r="D264">
        <v>0.86658998659671405</v>
      </c>
      <c r="E264">
        <v>-8.0680597141031402E-2</v>
      </c>
      <c r="F264">
        <v>6.6095536222474799E-4</v>
      </c>
      <c r="G264">
        <v>1.5492264412475301E-2</v>
      </c>
      <c r="H264">
        <v>0.34824193222642402</v>
      </c>
      <c r="I264">
        <v>-4.6421016309916698</v>
      </c>
      <c r="J264">
        <v>0.34731614480739798</v>
      </c>
      <c r="K264">
        <v>-3.3383413069425498E-3</v>
      </c>
      <c r="L264" s="11">
        <v>0.76048049951560404</v>
      </c>
      <c r="M264" s="12">
        <v>0.903648360055054</v>
      </c>
      <c r="N264" s="11">
        <v>-8.1955062071632501E-2</v>
      </c>
      <c r="P264" s="15"/>
    </row>
    <row r="265" spans="1:16" customFormat="1" x14ac:dyDescent="0.25">
      <c r="A265" t="s">
        <v>57</v>
      </c>
      <c r="B265">
        <v>28</v>
      </c>
      <c r="C265">
        <v>2.1525729150015702E-2</v>
      </c>
      <c r="D265">
        <v>0.897205714086596</v>
      </c>
      <c r="E265">
        <v>-3.63841991665328E-2</v>
      </c>
      <c r="F265">
        <v>1.8518883672672299E-5</v>
      </c>
      <c r="G265">
        <v>0.95015687054161302</v>
      </c>
      <c r="H265">
        <v>-3.6884162539285899E-2</v>
      </c>
      <c r="I265">
        <v>-1.4708592039556501</v>
      </c>
      <c r="J265">
        <v>0.68027536903722396</v>
      </c>
      <c r="K265">
        <v>-3.0414034307859401E-2</v>
      </c>
      <c r="L265" s="11">
        <v>0.85391328471988903</v>
      </c>
      <c r="M265" s="12">
        <v>0.82120099078327602</v>
      </c>
      <c r="N265" s="11">
        <v>-3.5040531790244203E-2</v>
      </c>
      <c r="P265" s="15"/>
    </row>
    <row r="266" spans="1:16" customFormat="1" x14ac:dyDescent="0.25">
      <c r="A266" t="s">
        <v>12</v>
      </c>
      <c r="B266">
        <v>17</v>
      </c>
      <c r="C266">
        <v>8.3352957945489206E-2</v>
      </c>
      <c r="D266">
        <v>0.64146261562518203</v>
      </c>
      <c r="E266">
        <v>-4.7747989192779901E-2</v>
      </c>
      <c r="F266">
        <v>3.5056988325963699E-4</v>
      </c>
      <c r="G266">
        <v>0.143790471257735</v>
      </c>
      <c r="H266">
        <v>7.4220050547386202E-2</v>
      </c>
      <c r="I266">
        <v>-2.0932302786716201</v>
      </c>
      <c r="J266">
        <v>0.608888576189898</v>
      </c>
      <c r="K266">
        <v>-4.4714924387933903E-2</v>
      </c>
      <c r="L266" s="11">
        <v>0.872878534775682</v>
      </c>
      <c r="M266" s="12">
        <v>0.84328260331420901</v>
      </c>
      <c r="N266" s="11">
        <v>-5.9825643339428601E-2</v>
      </c>
      <c r="P266" s="15"/>
    </row>
    <row r="267" spans="1:16" customFormat="1" x14ac:dyDescent="0.25">
      <c r="A267" t="s">
        <v>63</v>
      </c>
      <c r="B267">
        <v>17</v>
      </c>
      <c r="C267">
        <v>0.31063598258906699</v>
      </c>
      <c r="D267">
        <v>0.19210006773584701</v>
      </c>
      <c r="E267">
        <v>4.7872527466290102E-2</v>
      </c>
      <c r="F267">
        <v>2.20440387460954E-4</v>
      </c>
      <c r="G267">
        <v>0.61867604775021401</v>
      </c>
      <c r="H267">
        <v>-4.5662691377056801E-2</v>
      </c>
      <c r="I267">
        <v>-5.1172720067970996</v>
      </c>
      <c r="J267">
        <v>0.25677732638933398</v>
      </c>
      <c r="K267">
        <v>2.2038341553629898E-2</v>
      </c>
      <c r="L267" s="11">
        <v>0.90057108165267696</v>
      </c>
      <c r="M267" s="12">
        <v>0.85638405919429605</v>
      </c>
      <c r="N267" s="11">
        <v>-6.0258352936222198E-2</v>
      </c>
      <c r="P267" s="15"/>
    </row>
    <row r="268" spans="1:16" customFormat="1" x14ac:dyDescent="0.25">
      <c r="A268" t="s">
        <v>230</v>
      </c>
      <c r="B268">
        <v>16</v>
      </c>
      <c r="C268">
        <v>6.3362482473618698E-2</v>
      </c>
      <c r="D268">
        <v>0.68277712484937603</v>
      </c>
      <c r="E268">
        <v>-5.4458486249113799E-2</v>
      </c>
      <c r="F268">
        <v>3.2633589391390901E-4</v>
      </c>
      <c r="G268">
        <v>0.183413945487932</v>
      </c>
      <c r="H268">
        <v>5.5781590664729798E-2</v>
      </c>
      <c r="I268">
        <v>-1.35788735459844</v>
      </c>
      <c r="J268">
        <v>0.73249882999681803</v>
      </c>
      <c r="K268">
        <v>-5.8112085835901897E-2</v>
      </c>
      <c r="L268" s="11">
        <v>0.927326706771333</v>
      </c>
      <c r="M268" s="12">
        <v>0.82350195045006802</v>
      </c>
      <c r="N268" s="11">
        <v>-6.3015494552659798E-2</v>
      </c>
      <c r="P268" s="15"/>
    </row>
    <row r="269" spans="1:16" customFormat="1" x14ac:dyDescent="0.25">
      <c r="A269" t="s">
        <v>13</v>
      </c>
      <c r="B269">
        <v>20</v>
      </c>
      <c r="C269">
        <v>0.20408328345170099</v>
      </c>
      <c r="D269">
        <v>0.340719574786984</v>
      </c>
      <c r="E269">
        <v>-2.2530691091049398E-3</v>
      </c>
      <c r="F269">
        <v>4.4197803201875499E-4</v>
      </c>
      <c r="G269">
        <v>0.19426738208802599</v>
      </c>
      <c r="H269">
        <v>3.8954493171870101E-2</v>
      </c>
      <c r="I269">
        <v>-5.7243182248951898</v>
      </c>
      <c r="J269">
        <v>0.27629303210767697</v>
      </c>
      <c r="K269">
        <v>1.26600159973472E-2</v>
      </c>
      <c r="L269" s="11">
        <v>1.0064683620903001</v>
      </c>
      <c r="M269" s="12">
        <v>0.83290071566774604</v>
      </c>
      <c r="N269" s="11">
        <v>-5.0102771389891401E-2</v>
      </c>
      <c r="P269" s="15"/>
    </row>
    <row r="270" spans="1:16" customFormat="1" x14ac:dyDescent="0.25">
      <c r="A270" t="s">
        <v>277</v>
      </c>
      <c r="B270">
        <v>23</v>
      </c>
      <c r="C270">
        <v>-0.42619490144787903</v>
      </c>
      <c r="D270">
        <v>0.10922869520686999</v>
      </c>
      <c r="E270">
        <v>7.2077344179546393E-2</v>
      </c>
      <c r="F270">
        <v>-6.8461121231806299E-4</v>
      </c>
      <c r="G270">
        <v>0.11945924655885699</v>
      </c>
      <c r="H270">
        <v>6.5978512707026093E-2</v>
      </c>
      <c r="I270">
        <v>1.28903615294533</v>
      </c>
      <c r="J270">
        <v>0.81722917825720298</v>
      </c>
      <c r="K270">
        <v>-4.2861283308754099E-2</v>
      </c>
      <c r="L270" s="11">
        <v>1.03904682565558</v>
      </c>
      <c r="M270" s="12">
        <v>0.84377061830567002</v>
      </c>
      <c r="N270" s="11">
        <v>-4.3568253557389802E-2</v>
      </c>
      <c r="P270" s="15"/>
    </row>
    <row r="271" spans="1:16" customFormat="1" x14ac:dyDescent="0.25">
      <c r="A271" t="s">
        <v>147</v>
      </c>
      <c r="B271">
        <v>12</v>
      </c>
      <c r="C271">
        <v>0.103252949748505</v>
      </c>
      <c r="D271">
        <v>0.63406292730220504</v>
      </c>
      <c r="E271">
        <v>-6.7647259312531696E-2</v>
      </c>
      <c r="F271">
        <v>2.1705116744874601E-4</v>
      </c>
      <c r="G271">
        <v>0.55990793468262801</v>
      </c>
      <c r="H271">
        <v>-5.6206810152559898E-2</v>
      </c>
      <c r="I271">
        <v>-5.3948661692842501E-2</v>
      </c>
      <c r="J271">
        <v>0.99043574400074696</v>
      </c>
      <c r="K271">
        <v>-9.0894178435851194E-2</v>
      </c>
      <c r="L271" s="11">
        <v>1.49775574609545</v>
      </c>
      <c r="M271" s="12">
        <v>0.76261320385811104</v>
      </c>
      <c r="N271" s="11">
        <v>-8.1482124377672896E-2</v>
      </c>
      <c r="P271" s="15"/>
    </row>
    <row r="272" spans="1:16" customFormat="1" x14ac:dyDescent="0.25">
      <c r="A272" t="s">
        <v>97</v>
      </c>
      <c r="B272">
        <v>16</v>
      </c>
      <c r="C272">
        <v>9.7741919969218202E-2</v>
      </c>
      <c r="D272">
        <v>0.67560590544847599</v>
      </c>
      <c r="E272">
        <v>-5.3870144366725298E-2</v>
      </c>
      <c r="F272">
        <v>-3.2051395150965001E-4</v>
      </c>
      <c r="G272">
        <v>0.51157628458739601</v>
      </c>
      <c r="H272">
        <v>-3.54596590603449E-2</v>
      </c>
      <c r="I272">
        <v>1.5616152048349099</v>
      </c>
      <c r="J272">
        <v>0.74690626218298795</v>
      </c>
      <c r="K272">
        <v>-5.9037238353025497E-2</v>
      </c>
      <c r="L272" s="11">
        <v>1.83875551330836</v>
      </c>
      <c r="M272" s="12">
        <v>0.69756848755116996</v>
      </c>
      <c r="N272" s="11">
        <v>-5.5622102874816497E-2</v>
      </c>
      <c r="P272" s="15"/>
    </row>
    <row r="273" spans="1:16" customFormat="1" x14ac:dyDescent="0.25">
      <c r="A273" s="8" t="s">
        <v>132</v>
      </c>
      <c r="B273">
        <v>8</v>
      </c>
      <c r="C273">
        <v>-0.31293470944581497</v>
      </c>
      <c r="D273">
        <v>0.57141533768898001</v>
      </c>
      <c r="E273">
        <v>-8.8075096087978103E-2</v>
      </c>
      <c r="F273">
        <v>1.89655540876424E-4</v>
      </c>
      <c r="G273">
        <v>0.81197004167494402</v>
      </c>
      <c r="H273">
        <v>-0.13297980813820001</v>
      </c>
      <c r="I273">
        <v>1.1634133933113699</v>
      </c>
      <c r="J273">
        <v>0.94125317771611305</v>
      </c>
      <c r="K273">
        <v>-0.141905435893106</v>
      </c>
      <c r="L273" s="11">
        <v>1.84912854030499</v>
      </c>
      <c r="M273" s="12">
        <v>0.93454346619143902</v>
      </c>
      <c r="N273" s="11">
        <v>-0.141675227739404</v>
      </c>
      <c r="O273" s="3"/>
      <c r="P273" s="15"/>
    </row>
    <row r="274" spans="1:16" customFormat="1" x14ac:dyDescent="0.25">
      <c r="A274" t="s">
        <v>178</v>
      </c>
      <c r="B274">
        <v>16</v>
      </c>
      <c r="C274">
        <v>0.306636214329712</v>
      </c>
      <c r="D274">
        <v>0.11900845849486399</v>
      </c>
      <c r="E274">
        <v>9.7774050855981801E-2</v>
      </c>
      <c r="F274">
        <v>3.00786827659527E-4</v>
      </c>
      <c r="G274">
        <v>0.232567331688081</v>
      </c>
      <c r="H274">
        <v>3.30976043398351E-2</v>
      </c>
      <c r="I274">
        <v>-2.8036902007600499</v>
      </c>
      <c r="J274">
        <v>0.58302170939862996</v>
      </c>
      <c r="K274">
        <v>-4.4739521549063403E-2</v>
      </c>
      <c r="L274" s="11">
        <v>2.2885545691350999</v>
      </c>
      <c r="M274" s="12">
        <v>0.74872300096577404</v>
      </c>
      <c r="N274" s="11">
        <v>-5.9149785113043599E-2</v>
      </c>
      <c r="P274" s="15"/>
    </row>
    <row r="275" spans="1:16" customFormat="1" x14ac:dyDescent="0.25">
      <c r="A275" t="s">
        <v>96</v>
      </c>
      <c r="B275">
        <v>10</v>
      </c>
      <c r="C275">
        <v>7.2000000000006503E-2</v>
      </c>
      <c r="D275">
        <v>0.71993936883639198</v>
      </c>
      <c r="E275">
        <v>-9.4463099329075803E-2</v>
      </c>
      <c r="F275">
        <v>-8.6352195103451504E-5</v>
      </c>
      <c r="G275">
        <v>0.87427054728756504</v>
      </c>
      <c r="H275">
        <v>-0.107848528481926</v>
      </c>
      <c r="I275">
        <v>-0.91724413784506997</v>
      </c>
      <c r="J275">
        <v>0.84008323022305598</v>
      </c>
      <c r="K275">
        <v>-0.105810427634103</v>
      </c>
      <c r="L275" s="11">
        <v>2.35769265813355</v>
      </c>
      <c r="M275" s="12">
        <v>0.67325417705251001</v>
      </c>
      <c r="N275" s="11">
        <v>-8.8149553502075498E-2</v>
      </c>
      <c r="P275" s="15"/>
    </row>
    <row r="276" spans="1:16" customFormat="1" x14ac:dyDescent="0.25">
      <c r="A276" t="s">
        <v>144</v>
      </c>
      <c r="B276">
        <v>17</v>
      </c>
      <c r="C276">
        <v>0.50294753806353498</v>
      </c>
      <c r="D276">
        <v>6.8697008449130098E-2</v>
      </c>
      <c r="E276">
        <v>0.141819776964136</v>
      </c>
      <c r="F276">
        <v>9.4167048329909999E-4</v>
      </c>
      <c r="G276">
        <v>8.1071030107671999E-2</v>
      </c>
      <c r="H276">
        <v>0.12673156692266499</v>
      </c>
      <c r="I276">
        <v>-5.2304102845277098</v>
      </c>
      <c r="J276">
        <v>0.386218716365128</v>
      </c>
      <c r="K276">
        <v>-1.2291365451067701E-2</v>
      </c>
      <c r="L276" s="11">
        <v>2.40393035615784</v>
      </c>
      <c r="M276" s="12">
        <v>0.67349284019675904</v>
      </c>
      <c r="N276" s="11">
        <v>-5.0405724942830202E-2</v>
      </c>
      <c r="P276" s="15"/>
    </row>
    <row r="277" spans="1:16" customFormat="1" x14ac:dyDescent="0.25">
      <c r="A277" t="s">
        <v>67</v>
      </c>
      <c r="B277">
        <v>20</v>
      </c>
      <c r="C277">
        <v>0.321757322175732</v>
      </c>
      <c r="D277">
        <v>0.15239772468134899</v>
      </c>
      <c r="E277">
        <v>5.7619505448902202E-2</v>
      </c>
      <c r="F277">
        <v>1.37962088951917E-4</v>
      </c>
      <c r="G277">
        <v>0.71338986042758701</v>
      </c>
      <c r="H277">
        <v>-4.4985898276500097E-2</v>
      </c>
      <c r="I277">
        <v>-2.0153792979915601</v>
      </c>
      <c r="J277">
        <v>0.67410711214197705</v>
      </c>
      <c r="K277">
        <v>-4.2621605658271999E-2</v>
      </c>
      <c r="L277" s="11">
        <v>2.45516060828189</v>
      </c>
      <c r="M277" s="12">
        <v>0.60942000716328004</v>
      </c>
      <c r="N277" s="11">
        <v>-3.7889863798260301E-2</v>
      </c>
      <c r="P277" s="15"/>
    </row>
    <row r="278" spans="1:16" customFormat="1" x14ac:dyDescent="0.25">
      <c r="A278" t="s">
        <v>107</v>
      </c>
      <c r="B278">
        <v>23</v>
      </c>
      <c r="C278">
        <v>0.17561641032636499</v>
      </c>
      <c r="D278">
        <v>0.38960697831892399</v>
      </c>
      <c r="E278">
        <v>-1.00874578791479E-2</v>
      </c>
      <c r="F278">
        <v>5.3527849293177399E-4</v>
      </c>
      <c r="G278">
        <v>0.165239863919485</v>
      </c>
      <c r="H278">
        <v>4.4071024223961502E-2</v>
      </c>
      <c r="I278">
        <v>0.32378479519054798</v>
      </c>
      <c r="J278">
        <v>0.93572993815357897</v>
      </c>
      <c r="K278">
        <v>-4.5138491129686403E-2</v>
      </c>
      <c r="L278" s="11">
        <v>2.8084381486744299</v>
      </c>
      <c r="M278" s="12">
        <v>0.51126831549741303</v>
      </c>
      <c r="N278" s="11">
        <v>-2.4689427061950001E-2</v>
      </c>
      <c r="P278" s="15"/>
    </row>
    <row r="279" spans="1:16" customFormat="1" x14ac:dyDescent="0.25">
      <c r="A279" t="s">
        <v>71</v>
      </c>
      <c r="B279">
        <v>12</v>
      </c>
      <c r="C279">
        <v>0.214024560424219</v>
      </c>
      <c r="D279">
        <v>0.34528367745256999</v>
      </c>
      <c r="E279">
        <v>-2.30796039661874E-3</v>
      </c>
      <c r="F279">
        <v>3.54758711859858E-4</v>
      </c>
      <c r="G279">
        <v>0.404931619946648</v>
      </c>
      <c r="H279">
        <v>-2.1265727163595202E-2</v>
      </c>
      <c r="I279">
        <v>0.69404360816222899</v>
      </c>
      <c r="J279">
        <v>0.88830156119942905</v>
      </c>
      <c r="K279">
        <v>-8.8863752938373106E-2</v>
      </c>
      <c r="L279" s="11">
        <v>3.2989458695007698</v>
      </c>
      <c r="M279" s="12">
        <v>0.60675216366972295</v>
      </c>
      <c r="N279" s="11">
        <v>-6.3760996094434502E-2</v>
      </c>
      <c r="P279" s="15"/>
    </row>
    <row r="280" spans="1:16" customFormat="1" x14ac:dyDescent="0.25">
      <c r="A280" t="s">
        <v>3</v>
      </c>
      <c r="B280">
        <v>19</v>
      </c>
      <c r="C280">
        <v>9.41320213523585E-2</v>
      </c>
      <c r="D280">
        <v>0.645768791079949</v>
      </c>
      <c r="E280">
        <v>-4.2894004899681301E-2</v>
      </c>
      <c r="F280">
        <v>-6.1847590063884004E-5</v>
      </c>
      <c r="G280">
        <v>0.87614453128532299</v>
      </c>
      <c r="H280">
        <v>-5.4091948086226999E-2</v>
      </c>
      <c r="I280">
        <v>7.9164873545744898</v>
      </c>
      <c r="J280">
        <v>0.11998878213287401</v>
      </c>
      <c r="K280">
        <v>8.0543232759964001E-2</v>
      </c>
      <c r="L280" s="11">
        <v>3.3262760322314899</v>
      </c>
      <c r="M280" s="12">
        <v>0.55872869053291296</v>
      </c>
      <c r="N280" s="11">
        <v>-3.5141734525280202E-2</v>
      </c>
      <c r="P280" s="15"/>
    </row>
    <row r="281" spans="1:16" customFormat="1" x14ac:dyDescent="0.25">
      <c r="A281" t="s">
        <v>164</v>
      </c>
      <c r="B281">
        <v>20</v>
      </c>
      <c r="C281">
        <v>3.4002347643693198E-2</v>
      </c>
      <c r="D281">
        <v>0.85710548248943896</v>
      </c>
      <c r="E281">
        <v>-5.0789116481095901E-2</v>
      </c>
      <c r="F281">
        <v>8.2288132043984303E-5</v>
      </c>
      <c r="G281">
        <v>0.77480649005027902</v>
      </c>
      <c r="H281">
        <v>-4.7986446862033003E-2</v>
      </c>
      <c r="I281">
        <v>-2.13944111201045</v>
      </c>
      <c r="J281">
        <v>0.52449283218967602</v>
      </c>
      <c r="K281">
        <v>-2.9844451674531501E-2</v>
      </c>
      <c r="L281" s="11">
        <v>3.6107432876960699</v>
      </c>
      <c r="M281" s="12">
        <v>0.288470676569273</v>
      </c>
      <c r="N281" s="11">
        <v>9.5355620835811897E-3</v>
      </c>
      <c r="P281" s="15"/>
    </row>
    <row r="282" spans="1:16" customFormat="1" x14ac:dyDescent="0.25">
      <c r="A282" t="s">
        <v>83</v>
      </c>
      <c r="B282">
        <v>8</v>
      </c>
      <c r="C282">
        <v>-5.6622516556295598E-2</v>
      </c>
      <c r="D282">
        <v>0.89478224120496097</v>
      </c>
      <c r="E282">
        <v>-0.139794832764079</v>
      </c>
      <c r="F282">
        <v>6.9653430197481902E-4</v>
      </c>
      <c r="G282">
        <v>0.19138366208819299</v>
      </c>
      <c r="H282">
        <v>0.12003901684712601</v>
      </c>
      <c r="I282">
        <v>-8.83657226269281</v>
      </c>
      <c r="J282">
        <v>0.187157534453291</v>
      </c>
      <c r="K282">
        <v>0.124456635393753</v>
      </c>
      <c r="L282" s="11">
        <v>3.6761529216775002</v>
      </c>
      <c r="M282" s="12">
        <v>0.57274657898400605</v>
      </c>
      <c r="N282" s="11">
        <v>-8.8444062785346403E-2</v>
      </c>
      <c r="P282" s="15"/>
    </row>
    <row r="283" spans="1:16" customFormat="1" x14ac:dyDescent="0.25">
      <c r="A283" t="s">
        <v>248</v>
      </c>
      <c r="B283">
        <v>15</v>
      </c>
      <c r="C283">
        <v>0.20783384443824901</v>
      </c>
      <c r="D283">
        <v>0.52336719999025105</v>
      </c>
      <c r="E283">
        <v>-3.9613915625995803E-2</v>
      </c>
      <c r="F283">
        <v>1.7759963977746499E-4</v>
      </c>
      <c r="G283">
        <v>0.73525016430775902</v>
      </c>
      <c r="H283">
        <v>-6.2398246301056802E-2</v>
      </c>
      <c r="I283">
        <v>-0.80268605965948203</v>
      </c>
      <c r="J283">
        <v>0.89805340796483202</v>
      </c>
      <c r="K283">
        <v>-7.0127484982138902E-2</v>
      </c>
      <c r="L283" s="11">
        <v>3.8552906400501401</v>
      </c>
      <c r="M283" s="12">
        <v>0.549931209688029</v>
      </c>
      <c r="N283" s="11">
        <v>-4.3453671265929701E-2</v>
      </c>
      <c r="P283" s="15"/>
    </row>
    <row r="284" spans="1:16" customFormat="1" x14ac:dyDescent="0.25">
      <c r="A284" t="s">
        <v>60</v>
      </c>
      <c r="B284">
        <v>26</v>
      </c>
      <c r="C284">
        <v>0.17634501162089999</v>
      </c>
      <c r="D284">
        <v>0.37375895925104302</v>
      </c>
      <c r="E284">
        <v>-6.9623462092787101E-3</v>
      </c>
      <c r="F284">
        <v>3.9811115778731998E-4</v>
      </c>
      <c r="G284">
        <v>0.27160592705250802</v>
      </c>
      <c r="H284">
        <v>1.00454586839773E-2</v>
      </c>
      <c r="I284">
        <v>0.805449144320314</v>
      </c>
      <c r="J284">
        <v>0.85166660224878898</v>
      </c>
      <c r="K284">
        <v>-3.8517093063752401E-2</v>
      </c>
      <c r="L284" s="11">
        <v>4.2234758116276998</v>
      </c>
      <c r="M284" s="12">
        <v>0.30682991376715202</v>
      </c>
      <c r="N284" s="11">
        <v>3.3849553980380702E-3</v>
      </c>
      <c r="P284" s="15"/>
    </row>
    <row r="285" spans="1:16" customFormat="1" x14ac:dyDescent="0.25">
      <c r="A285" t="s">
        <v>272</v>
      </c>
      <c r="B285">
        <v>16</v>
      </c>
      <c r="C285">
        <v>0.18160836163408101</v>
      </c>
      <c r="D285">
        <v>0.50133423824753198</v>
      </c>
      <c r="E285">
        <v>-3.39430744973548E-2</v>
      </c>
      <c r="F285">
        <v>-1.04699720876153E-4</v>
      </c>
      <c r="G285">
        <v>0.80570356234224505</v>
      </c>
      <c r="H285">
        <v>-6.2227864318836798E-2</v>
      </c>
      <c r="I285">
        <v>3.450487429451</v>
      </c>
      <c r="J285">
        <v>0.53155033939701801</v>
      </c>
      <c r="K285">
        <v>-3.8276003326393998E-2</v>
      </c>
      <c r="L285" s="11">
        <v>4.4551874591455798</v>
      </c>
      <c r="M285" s="12">
        <v>0.41085839568917598</v>
      </c>
      <c r="N285" s="11">
        <v>-1.8091650949434199E-2</v>
      </c>
      <c r="P285" s="15"/>
    </row>
    <row r="286" spans="1:16" customFormat="1" x14ac:dyDescent="0.25">
      <c r="A286" t="s">
        <v>183</v>
      </c>
      <c r="B286">
        <v>16</v>
      </c>
      <c r="C286">
        <v>0.15352017415932401</v>
      </c>
      <c r="D286">
        <v>0.42452824684078</v>
      </c>
      <c r="E286">
        <v>-2.0801037133895799E-2</v>
      </c>
      <c r="F286">
        <v>2.0363820949789301E-4</v>
      </c>
      <c r="G286">
        <v>0.46382092500663302</v>
      </c>
      <c r="H286">
        <v>-2.7936560149451499E-2</v>
      </c>
      <c r="I286">
        <v>-5.48551218957593</v>
      </c>
      <c r="J286">
        <v>0.25408441885229999</v>
      </c>
      <c r="K286">
        <v>2.4777009791993199E-2</v>
      </c>
      <c r="L286" s="11">
        <v>4.8984154730621796</v>
      </c>
      <c r="M286" s="12">
        <v>0.32459257426791199</v>
      </c>
      <c r="N286" s="11">
        <v>2.3270798860877098E-3</v>
      </c>
      <c r="P286" s="15"/>
    </row>
    <row r="287" spans="1:16" customFormat="1" x14ac:dyDescent="0.25">
      <c r="A287" t="s">
        <v>54</v>
      </c>
      <c r="B287">
        <v>10</v>
      </c>
      <c r="C287">
        <v>0.63373692900385703</v>
      </c>
      <c r="D287">
        <v>0.284165330909254</v>
      </c>
      <c r="E287">
        <v>2.8844216938127401E-2</v>
      </c>
      <c r="F287">
        <v>6.3056395431439097E-4</v>
      </c>
      <c r="G287">
        <v>0.46049412784794402</v>
      </c>
      <c r="H287">
        <v>-4.2277967500834499E-2</v>
      </c>
      <c r="I287">
        <v>-1.44366327246758</v>
      </c>
      <c r="J287">
        <v>0.89747997495170895</v>
      </c>
      <c r="K287">
        <v>-0.10894687828701</v>
      </c>
      <c r="L287" s="11">
        <v>5.7357014111750999</v>
      </c>
      <c r="M287" s="12">
        <v>0.66683708125065</v>
      </c>
      <c r="N287" s="11">
        <v>-8.7191042224331397E-2</v>
      </c>
      <c r="P287" s="15"/>
    </row>
    <row r="288" spans="1:16" customFormat="1" x14ac:dyDescent="0.25">
      <c r="A288" t="s">
        <v>64</v>
      </c>
      <c r="B288">
        <v>10</v>
      </c>
      <c r="C288">
        <v>0.19412824890911801</v>
      </c>
      <c r="D288">
        <v>0.55653697156562798</v>
      </c>
      <c r="E288">
        <v>-6.69066179993658E-2</v>
      </c>
      <c r="F288">
        <v>9.8775037106293694E-5</v>
      </c>
      <c r="G288">
        <v>0.766119032430856</v>
      </c>
      <c r="H288">
        <v>-9.9625339572198698E-2</v>
      </c>
      <c r="I288">
        <v>1.89762067172294</v>
      </c>
      <c r="J288">
        <v>0.76238222982905202</v>
      </c>
      <c r="K288">
        <v>-9.9245967282254099E-2</v>
      </c>
      <c r="L288" s="11">
        <v>6.4995347309650597</v>
      </c>
      <c r="M288" s="12">
        <v>0.56237453094505296</v>
      </c>
      <c r="N288" s="11">
        <v>-6.8175737479427595E-2</v>
      </c>
      <c r="P288" s="15"/>
    </row>
    <row r="289" spans="1:16" customFormat="1" x14ac:dyDescent="0.25">
      <c r="A289" t="s">
        <v>100</v>
      </c>
      <c r="B289">
        <v>14</v>
      </c>
      <c r="C289">
        <v>0.167576130962859</v>
      </c>
      <c r="D289">
        <v>0.48487115739184999</v>
      </c>
      <c r="E289">
        <v>-3.5736855114627097E-2</v>
      </c>
      <c r="F289">
        <v>-6.8615201333285905E-5</v>
      </c>
      <c r="G289">
        <v>0.86726089958778996</v>
      </c>
      <c r="H289">
        <v>-7.4520956762744506E-2</v>
      </c>
      <c r="I289">
        <v>6.4383018595934898</v>
      </c>
      <c r="J289">
        <v>0.29859471864972997</v>
      </c>
      <c r="K289">
        <v>1.21606661166843E-2</v>
      </c>
      <c r="L289" s="11">
        <v>6.9042130927912302</v>
      </c>
      <c r="M289" s="12">
        <v>0.17391591736550799</v>
      </c>
      <c r="N289" s="11">
        <v>7.0966689735680502E-2</v>
      </c>
      <c r="P289" s="15"/>
    </row>
    <row r="290" spans="1:16" customFormat="1" x14ac:dyDescent="0.25">
      <c r="A290" t="s">
        <v>205</v>
      </c>
      <c r="B290">
        <v>19</v>
      </c>
      <c r="C290">
        <v>0.29809003522098998</v>
      </c>
      <c r="D290">
        <v>0.26027993785453402</v>
      </c>
      <c r="E290">
        <v>1.8139583960251299E-2</v>
      </c>
      <c r="F290">
        <v>5.0674539938747303E-4</v>
      </c>
      <c r="G290">
        <v>0.205626087576981</v>
      </c>
      <c r="H290">
        <v>3.6724688881323402E-2</v>
      </c>
      <c r="I290">
        <v>-4.4235490808838902</v>
      </c>
      <c r="J290">
        <v>0.52116538204576102</v>
      </c>
      <c r="K290">
        <v>-3.1030602657313298E-2</v>
      </c>
      <c r="L290" s="11">
        <v>6.9749514555113903</v>
      </c>
      <c r="M290" s="12">
        <v>0.211042480481756</v>
      </c>
      <c r="N290" s="11">
        <v>3.4649214449462902E-2</v>
      </c>
      <c r="P290" s="15"/>
    </row>
    <row r="291" spans="1:16" customFormat="1" x14ac:dyDescent="0.25">
      <c r="A291" t="s">
        <v>140</v>
      </c>
      <c r="B291">
        <v>9</v>
      </c>
      <c r="C291">
        <v>3.5036714003502403E-2</v>
      </c>
      <c r="D291">
        <v>0.89292568241636605</v>
      </c>
      <c r="E291">
        <v>-0.12229156980564999</v>
      </c>
      <c r="F291">
        <v>1.52723180650248E-4</v>
      </c>
      <c r="G291">
        <v>0.66436094779173205</v>
      </c>
      <c r="H291">
        <v>-9.71753687411199E-2</v>
      </c>
      <c r="I291">
        <v>-8.7323274325768807</v>
      </c>
      <c r="J291">
        <v>0.59175388852088795</v>
      </c>
      <c r="K291">
        <v>-8.27746009016843E-2</v>
      </c>
      <c r="L291" s="11">
        <v>10.637645616186401</v>
      </c>
      <c r="M291" s="12">
        <v>0.425604378449568</v>
      </c>
      <c r="N291" s="11">
        <v>-3.3932655539062703E-2</v>
      </c>
      <c r="P291" s="15"/>
    </row>
    <row r="292" spans="1:16" customFormat="1" x14ac:dyDescent="0.25">
      <c r="A292" s="8" t="s">
        <v>123</v>
      </c>
      <c r="B292">
        <v>15</v>
      </c>
      <c r="C292">
        <v>0.19222313822478801</v>
      </c>
      <c r="D292">
        <v>0.58867603426480497</v>
      </c>
      <c r="E292">
        <v>-4.84874707498184E-2</v>
      </c>
      <c r="F292">
        <v>3.3418994887561299E-4</v>
      </c>
      <c r="G292">
        <v>0.55003241902800504</v>
      </c>
      <c r="H292">
        <v>-4.34676745392268E-2</v>
      </c>
      <c r="I292">
        <v>5.0864170746991997</v>
      </c>
      <c r="J292">
        <v>0.46112696777221102</v>
      </c>
      <c r="K292">
        <v>-2.9209903829865901E-2</v>
      </c>
      <c r="L292" s="11">
        <v>14.399654020157399</v>
      </c>
      <c r="M292" s="12">
        <v>2.6418505982367502E-2</v>
      </c>
      <c r="N292" s="11">
        <v>0.25577961834930901</v>
      </c>
      <c r="O292" s="3"/>
      <c r="P292" s="15"/>
    </row>
  </sheetData>
  <sortState ref="A3:O256">
    <sortCondition ref="M3:M256"/>
  </sortState>
  <conditionalFormatting sqref="A1:A1048576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year</vt:lpstr>
      <vt:lpstr>precip</vt:lpstr>
      <vt:lpstr>high temp</vt:lpstr>
      <vt:lpstr>low temp</vt:lpstr>
    </vt:vector>
  </TitlesOfParts>
  <Company>Denver Botanic Gardens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Guest</dc:creator>
  <cp:lastModifiedBy>Mary Goshorn</cp:lastModifiedBy>
  <dcterms:created xsi:type="dcterms:W3CDTF">2013-11-12T17:09:35Z</dcterms:created>
  <dcterms:modified xsi:type="dcterms:W3CDTF">2016-01-07T23:02:52Z</dcterms:modified>
</cp:coreProperties>
</file>