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E3EBAA16-E1ED-4CF6-9312-BAAA811C9E8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26" i="1"/>
  <c r="A25" i="1" s="1"/>
  <c r="A24" i="1" s="1"/>
  <c r="A23" i="1" s="1"/>
  <c r="A22" i="1" s="1"/>
  <c r="A21" i="1" s="1"/>
  <c r="A20" i="1" s="1"/>
  <c r="A19" i="1" s="1"/>
</calcChain>
</file>

<file path=xl/sharedStrings.xml><?xml version="1.0" encoding="utf-8"?>
<sst xmlns="http://schemas.openxmlformats.org/spreadsheetml/2006/main" count="19" uniqueCount="16">
  <si>
    <t>θ in</t>
  </si>
  <si>
    <t>V in</t>
  </si>
  <si>
    <t>V amp</t>
  </si>
  <si>
    <t>VA</t>
  </si>
  <si>
    <t>V sensor</t>
  </si>
  <si>
    <t>ω m</t>
  </si>
  <si>
    <t>Rs (Ohms)</t>
  </si>
  <si>
    <t>(deg)</t>
  </si>
  <si>
    <t>(volts)</t>
  </si>
  <si>
    <t>(rpm)</t>
  </si>
  <si>
    <t>Rf (Ohms)</t>
  </si>
  <si>
    <t>Rb (Ohms)</t>
  </si>
  <si>
    <t>Speed Reduction</t>
  </si>
  <si>
    <t>K pot</t>
  </si>
  <si>
    <t>Degrees</t>
  </si>
  <si>
    <t>V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</si>
</sst>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0" fontId="2" fillId="0" borderId="0" xfId="0" applyFont="1" applyAlignment="1"/>
    <xf numFmtId="11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in vs. Theta 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-2.5569999999999999</c:v>
                </c:pt>
                <c:pt idx="2">
                  <c:v>-3.32</c:v>
                </c:pt>
                <c:pt idx="3">
                  <c:v>-4.3099999999999996</c:v>
                </c:pt>
                <c:pt idx="4">
                  <c:v>-5.27</c:v>
                </c:pt>
                <c:pt idx="5">
                  <c:v>-6.19</c:v>
                </c:pt>
                <c:pt idx="6">
                  <c:v>-7.17</c:v>
                </c:pt>
                <c:pt idx="7">
                  <c:v>-8.27</c:v>
                </c:pt>
                <c:pt idx="8">
                  <c:v>-9.2100000000000009</c:v>
                </c:pt>
                <c:pt idx="9">
                  <c:v>-9.84</c:v>
                </c:pt>
                <c:pt idx="10">
                  <c:v>-11.16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6D7-8542-B7756E00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5296"/>
        <c:axId val="293475624"/>
      </c:scatterChart>
      <c:valAx>
        <c:axId val="2934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5624"/>
        <c:crosses val="autoZero"/>
        <c:crossBetween val="midCat"/>
      </c:valAx>
      <c:valAx>
        <c:axId val="2934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amp vs. V 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-2.5569999999999999</c:v>
                </c:pt>
                <c:pt idx="2">
                  <c:v>-3.32</c:v>
                </c:pt>
                <c:pt idx="3">
                  <c:v>-4.3099999999999996</c:v>
                </c:pt>
                <c:pt idx="4">
                  <c:v>-5.27</c:v>
                </c:pt>
                <c:pt idx="5">
                  <c:v>-6.19</c:v>
                </c:pt>
                <c:pt idx="6">
                  <c:v>-7.17</c:v>
                </c:pt>
                <c:pt idx="7">
                  <c:v>-8.27</c:v>
                </c:pt>
                <c:pt idx="8">
                  <c:v>-9.2100000000000009</c:v>
                </c:pt>
                <c:pt idx="9">
                  <c:v>-9.84</c:v>
                </c:pt>
                <c:pt idx="10">
                  <c:v>-11.16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0.39700000000000002</c:v>
                </c:pt>
                <c:pt idx="2">
                  <c:v>0.498</c:v>
                </c:pt>
                <c:pt idx="3">
                  <c:v>0.63</c:v>
                </c:pt>
                <c:pt idx="4">
                  <c:v>0.78900000000000003</c:v>
                </c:pt>
                <c:pt idx="5">
                  <c:v>0.95599999999999996</c:v>
                </c:pt>
                <c:pt idx="6">
                  <c:v>1.113</c:v>
                </c:pt>
                <c:pt idx="7">
                  <c:v>1.2669999999999999</c:v>
                </c:pt>
                <c:pt idx="8">
                  <c:v>1.4379999999999999</c:v>
                </c:pt>
                <c:pt idx="9">
                  <c:v>1.603</c:v>
                </c:pt>
                <c:pt idx="10">
                  <c:v>1.742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A-4990-8422-F822056C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94920"/>
        <c:axId val="293476936"/>
      </c:scatterChart>
      <c:valAx>
        <c:axId val="4019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936"/>
        <c:crosses val="autoZero"/>
        <c:crossBetween val="midCat"/>
      </c:valAx>
      <c:valAx>
        <c:axId val="2934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9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 vs. V amp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0.39700000000000002</c:v>
                </c:pt>
                <c:pt idx="2">
                  <c:v>0.498</c:v>
                </c:pt>
                <c:pt idx="3">
                  <c:v>0.63</c:v>
                </c:pt>
                <c:pt idx="4">
                  <c:v>0.78900000000000003</c:v>
                </c:pt>
                <c:pt idx="5">
                  <c:v>0.95599999999999996</c:v>
                </c:pt>
                <c:pt idx="6">
                  <c:v>1.113</c:v>
                </c:pt>
                <c:pt idx="7">
                  <c:v>1.2669999999999999</c:v>
                </c:pt>
                <c:pt idx="8">
                  <c:v>1.4379999999999999</c:v>
                </c:pt>
                <c:pt idx="9">
                  <c:v>1.603</c:v>
                </c:pt>
                <c:pt idx="10">
                  <c:v>1.742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-1.9350000000000001</c:v>
                </c:pt>
                <c:pt idx="2">
                  <c:v>-2.375</c:v>
                </c:pt>
                <c:pt idx="3">
                  <c:v>-3.194</c:v>
                </c:pt>
                <c:pt idx="4">
                  <c:v>-4.1500000000000004</c:v>
                </c:pt>
                <c:pt idx="5">
                  <c:v>-4.92</c:v>
                </c:pt>
                <c:pt idx="6">
                  <c:v>-5.81</c:v>
                </c:pt>
                <c:pt idx="7">
                  <c:v>-6.72</c:v>
                </c:pt>
                <c:pt idx="8">
                  <c:v>-7.57</c:v>
                </c:pt>
                <c:pt idx="9">
                  <c:v>-8.4</c:v>
                </c:pt>
                <c:pt idx="10">
                  <c:v>-9.2200000000000006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6-4AC5-AE28-054D779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0336"/>
        <c:axId val="525619024"/>
      </c:scatterChart>
      <c:valAx>
        <c:axId val="5256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9024"/>
        <c:crosses val="autoZero"/>
        <c:crossBetween val="midCat"/>
      </c:valAx>
      <c:valAx>
        <c:axId val="5256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vs. VA (Linear)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-1.9350000000000001</c:v>
                </c:pt>
                <c:pt idx="2">
                  <c:v>-2.375</c:v>
                </c:pt>
                <c:pt idx="3">
                  <c:v>-3.194</c:v>
                </c:pt>
                <c:pt idx="4">
                  <c:v>-4.1500000000000004</c:v>
                </c:pt>
                <c:pt idx="5">
                  <c:v>-4.92</c:v>
                </c:pt>
                <c:pt idx="6">
                  <c:v>-5.81</c:v>
                </c:pt>
                <c:pt idx="7">
                  <c:v>-6.72</c:v>
                </c:pt>
                <c:pt idx="8">
                  <c:v>-7.57</c:v>
                </c:pt>
                <c:pt idx="9">
                  <c:v>-8.4</c:v>
                </c:pt>
                <c:pt idx="10">
                  <c:v>-9.2200000000000006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160</c:v>
                </c:pt>
                <c:pt idx="3">
                  <c:v>320</c:v>
                </c:pt>
                <c:pt idx="4">
                  <c:v>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A45-AD39-EDC14411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29144"/>
        <c:axId val="273530784"/>
      </c:scatterChart>
      <c:valAx>
        <c:axId val="2735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30784"/>
        <c:crosses val="autoZero"/>
        <c:crossBetween val="midCat"/>
      </c:valAx>
      <c:valAx>
        <c:axId val="2735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vs. VA (Nonlinear)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vs. VA (Linear)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Sheet1!$D$4:$D$13</c:f>
              <c:numCache>
                <c:formatCode>General</c:formatCode>
                <c:ptCount val="10"/>
                <c:pt idx="0">
                  <c:v>-1.9350000000000001</c:v>
                </c:pt>
                <c:pt idx="1">
                  <c:v>-2.375</c:v>
                </c:pt>
                <c:pt idx="2">
                  <c:v>-3.194</c:v>
                </c:pt>
                <c:pt idx="3">
                  <c:v>-4.1500000000000004</c:v>
                </c:pt>
                <c:pt idx="4">
                  <c:v>-4.92</c:v>
                </c:pt>
                <c:pt idx="5">
                  <c:v>-5.81</c:v>
                </c:pt>
                <c:pt idx="6">
                  <c:v>-6.72</c:v>
                </c:pt>
                <c:pt idx="7">
                  <c:v>-7.57</c:v>
                </c:pt>
                <c:pt idx="8">
                  <c:v>-8.4</c:v>
                </c:pt>
                <c:pt idx="9">
                  <c:v>-9.2200000000000006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50</c:v>
                </c:pt>
                <c:pt idx="1">
                  <c:v>160</c:v>
                </c:pt>
                <c:pt idx="2">
                  <c:v>320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  <c:pt idx="8">
                  <c:v>1450</c:v>
                </c:pt>
                <c:pt idx="9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2-49E5-A7E9-B84B9424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29144"/>
        <c:axId val="273530784"/>
      </c:scatterChart>
      <c:valAx>
        <c:axId val="2735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30784"/>
        <c:crosses val="autoZero"/>
        <c:crossBetween val="midCat"/>
      </c:valAx>
      <c:valAx>
        <c:axId val="2735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7</xdr:col>
      <xdr:colOff>596348</xdr:colOff>
      <xdr:row>29</xdr:row>
      <xdr:rowOff>159027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FAE2C8-E2E9-410D-B989-DFD5D6B67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7</xdr:col>
      <xdr:colOff>596348</xdr:colOff>
      <xdr:row>45</xdr:row>
      <xdr:rowOff>92765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5B9F1F-03BC-48B5-95F6-F51AEADE8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46</xdr:row>
      <xdr:rowOff>0</xdr:rowOff>
    </xdr:from>
    <xdr:to>
      <xdr:col>7</xdr:col>
      <xdr:colOff>596348</xdr:colOff>
      <xdr:row>59</xdr:row>
      <xdr:rowOff>159026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E35057-2B92-494E-B608-6DE12C41B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7</xdr:col>
      <xdr:colOff>596348</xdr:colOff>
      <xdr:row>74</xdr:row>
      <xdr:rowOff>159026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A5CAAA-68A2-4D87-9D58-46F3877CC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12</xdr:col>
      <xdr:colOff>596347</xdr:colOff>
      <xdr:row>74</xdr:row>
      <xdr:rowOff>159026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84C105-173E-4B0A-BB4A-ADA3B3BBE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zoomScale="85" zoomScaleNormal="85" workbookViewId="0">
      <selection activeCell="J22" sqref="J22"/>
    </sheetView>
  </sheetViews>
  <sheetFormatPr defaultColWidth="14.44140625" defaultRowHeight="15.75" customHeight="1" x14ac:dyDescent="0.25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2">
        <v>30000</v>
      </c>
    </row>
    <row r="2" spans="1:9" ht="15.75" customHeight="1" x14ac:dyDescent="0.25">
      <c r="A2" s="1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9</v>
      </c>
      <c r="H2" s="1" t="s">
        <v>10</v>
      </c>
      <c r="I2" s="2">
        <v>10000</v>
      </c>
    </row>
    <row r="3" spans="1:9" ht="15.7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H3" s="1" t="s">
        <v>11</v>
      </c>
      <c r="I3" s="2">
        <v>10000</v>
      </c>
    </row>
    <row r="4" spans="1:9" ht="15.75" customHeight="1" x14ac:dyDescent="0.25">
      <c r="A4" s="1">
        <v>60</v>
      </c>
      <c r="B4" s="1">
        <v>-2.5569999999999999</v>
      </c>
      <c r="C4" s="1">
        <v>0.39700000000000002</v>
      </c>
      <c r="D4" s="1">
        <v>-1.9350000000000001</v>
      </c>
      <c r="E4" s="1">
        <v>1.49</v>
      </c>
      <c r="F4" s="1">
        <v>50</v>
      </c>
    </row>
    <row r="5" spans="1:9" ht="15.75" customHeight="1" x14ac:dyDescent="0.25">
      <c r="A5" s="1">
        <v>70</v>
      </c>
      <c r="B5" s="1">
        <v>-3.32</v>
      </c>
      <c r="C5" s="1">
        <v>0.498</v>
      </c>
      <c r="D5" s="1">
        <v>-2.375</v>
      </c>
      <c r="E5" s="1">
        <v>2.8050000000000002</v>
      </c>
      <c r="F5" s="1">
        <v>160</v>
      </c>
    </row>
    <row r="6" spans="1:9" ht="15.75" customHeight="1" x14ac:dyDescent="0.25">
      <c r="A6" s="1">
        <v>90</v>
      </c>
      <c r="B6" s="1">
        <v>-4.3099999999999996</v>
      </c>
      <c r="C6" s="1">
        <v>0.63</v>
      </c>
      <c r="D6" s="1">
        <v>-3.194</v>
      </c>
      <c r="E6" s="1">
        <v>6.05</v>
      </c>
      <c r="F6" s="1">
        <v>320</v>
      </c>
    </row>
    <row r="7" spans="1:9" ht="15.75" customHeight="1" x14ac:dyDescent="0.25">
      <c r="A7" s="1">
        <v>110</v>
      </c>
      <c r="B7" s="1">
        <v>-5.27</v>
      </c>
      <c r="C7" s="1">
        <v>0.78900000000000003</v>
      </c>
      <c r="D7" s="1">
        <v>-4.1500000000000004</v>
      </c>
      <c r="E7" s="1">
        <v>9.98</v>
      </c>
      <c r="F7" s="1">
        <v>500</v>
      </c>
    </row>
    <row r="8" spans="1:9" ht="15.75" customHeight="1" x14ac:dyDescent="0.25">
      <c r="A8" s="1">
        <v>130</v>
      </c>
      <c r="B8" s="1">
        <v>-6.19</v>
      </c>
      <c r="C8" s="1">
        <v>0.95599999999999996</v>
      </c>
      <c r="D8" s="1">
        <v>-4.92</v>
      </c>
      <c r="E8" s="1">
        <v>12.18</v>
      </c>
      <c r="F8" s="1">
        <v>700</v>
      </c>
    </row>
    <row r="9" spans="1:9" ht="15.75" customHeight="1" x14ac:dyDescent="0.25">
      <c r="A9" s="1">
        <v>150</v>
      </c>
      <c r="B9" s="1">
        <v>-7.17</v>
      </c>
      <c r="C9" s="1">
        <v>1.113</v>
      </c>
      <c r="D9" s="1">
        <v>-5.81</v>
      </c>
      <c r="E9" s="1">
        <v>15.04</v>
      </c>
      <c r="F9" s="1">
        <v>900</v>
      </c>
    </row>
    <row r="10" spans="1:9" ht="15.75" customHeight="1" x14ac:dyDescent="0.25">
      <c r="A10" s="1">
        <v>170</v>
      </c>
      <c r="B10" s="1">
        <v>-8.27</v>
      </c>
      <c r="C10" s="1">
        <v>1.2669999999999999</v>
      </c>
      <c r="D10" s="1">
        <v>-6.72</v>
      </c>
      <c r="E10" s="1">
        <v>17.98</v>
      </c>
      <c r="F10" s="1">
        <v>1100</v>
      </c>
    </row>
    <row r="11" spans="1:9" ht="15.75" customHeight="1" x14ac:dyDescent="0.25">
      <c r="A11" s="1">
        <v>190</v>
      </c>
      <c r="B11" s="1">
        <v>-9.2100000000000009</v>
      </c>
      <c r="C11" s="1">
        <v>1.4379999999999999</v>
      </c>
      <c r="D11" s="1">
        <v>-7.57</v>
      </c>
      <c r="E11" s="1">
        <v>20.77</v>
      </c>
      <c r="F11" s="1">
        <v>1300</v>
      </c>
    </row>
    <row r="12" spans="1:9" ht="15.75" customHeight="1" x14ac:dyDescent="0.25">
      <c r="A12" s="1">
        <v>210</v>
      </c>
      <c r="B12" s="1">
        <v>-9.84</v>
      </c>
      <c r="C12" s="1">
        <v>1.603</v>
      </c>
      <c r="D12" s="1">
        <v>-8.4</v>
      </c>
      <c r="E12" s="1">
        <v>23.94</v>
      </c>
      <c r="F12" s="1">
        <v>1450</v>
      </c>
    </row>
    <row r="13" spans="1:9" ht="15.75" customHeight="1" x14ac:dyDescent="0.25">
      <c r="A13" s="1">
        <v>230</v>
      </c>
      <c r="B13" s="1">
        <v>-11.16</v>
      </c>
      <c r="C13" s="1">
        <v>1.742</v>
      </c>
      <c r="D13" s="1">
        <v>-9.2200000000000006</v>
      </c>
      <c r="E13" s="1">
        <v>27.01</v>
      </c>
      <c r="F13" s="1">
        <v>1600</v>
      </c>
    </row>
    <row r="15" spans="1:9" ht="15.75" customHeight="1" x14ac:dyDescent="0.25">
      <c r="A15" s="3" t="s">
        <v>12</v>
      </c>
      <c r="B15" s="3">
        <v>8.75</v>
      </c>
    </row>
    <row r="17" spans="1:2" ht="15.75" customHeight="1" x14ac:dyDescent="0.25">
      <c r="A17" s="3" t="s">
        <v>13</v>
      </c>
      <c r="B17" s="4">
        <v>9.9500000000000005E-3</v>
      </c>
    </row>
    <row r="18" spans="1:2" ht="13.2" x14ac:dyDescent="0.25">
      <c r="A18" s="1" t="s">
        <v>14</v>
      </c>
      <c r="B18" s="1" t="s">
        <v>15</v>
      </c>
    </row>
    <row r="19" spans="1:2" ht="13.2" x14ac:dyDescent="0.25">
      <c r="A19">
        <f t="shared" ref="A19:A26" si="0">A20-180</f>
        <v>-1440</v>
      </c>
      <c r="B19" s="1">
        <v>-13.7</v>
      </c>
    </row>
    <row r="20" spans="1:2" ht="13.2" x14ac:dyDescent="0.25">
      <c r="A20">
        <f t="shared" si="0"/>
        <v>-1260</v>
      </c>
      <c r="B20" s="1">
        <v>-11.89</v>
      </c>
    </row>
    <row r="21" spans="1:2" ht="13.2" x14ac:dyDescent="0.25">
      <c r="A21">
        <f t="shared" si="0"/>
        <v>-1080</v>
      </c>
      <c r="B21" s="1">
        <v>-10.09</v>
      </c>
    </row>
    <row r="22" spans="1:2" ht="13.2" x14ac:dyDescent="0.25">
      <c r="A22">
        <f t="shared" si="0"/>
        <v>-900</v>
      </c>
      <c r="B22" s="1">
        <v>-8.2200000000000006</v>
      </c>
    </row>
    <row r="23" spans="1:2" ht="13.2" x14ac:dyDescent="0.25">
      <c r="A23">
        <f t="shared" si="0"/>
        <v>-720</v>
      </c>
      <c r="B23" s="1">
        <v>-6.4</v>
      </c>
    </row>
    <row r="24" spans="1:2" ht="13.2" x14ac:dyDescent="0.25">
      <c r="A24">
        <f t="shared" si="0"/>
        <v>-540</v>
      </c>
      <c r="B24" s="1">
        <v>-4.59</v>
      </c>
    </row>
    <row r="25" spans="1:2" ht="13.2" x14ac:dyDescent="0.25">
      <c r="A25">
        <f t="shared" si="0"/>
        <v>-360</v>
      </c>
      <c r="B25" s="1">
        <v>-2.76</v>
      </c>
    </row>
    <row r="26" spans="1:2" ht="13.2" x14ac:dyDescent="0.25">
      <c r="A26">
        <f t="shared" si="0"/>
        <v>-180</v>
      </c>
      <c r="B26" s="1">
        <v>-1.0049999999999999</v>
      </c>
    </row>
    <row r="27" spans="1:2" ht="13.2" x14ac:dyDescent="0.25">
      <c r="A27" s="1">
        <v>0</v>
      </c>
      <c r="B27" s="1">
        <v>0.66800000000000004</v>
      </c>
    </row>
    <row r="28" spans="1:2" ht="13.2" x14ac:dyDescent="0.25">
      <c r="A28">
        <f t="shared" ref="A28:A35" si="1">A27+180</f>
        <v>180</v>
      </c>
      <c r="B28" s="1">
        <v>2.331</v>
      </c>
    </row>
    <row r="29" spans="1:2" ht="13.2" x14ac:dyDescent="0.25">
      <c r="A29">
        <f t="shared" si="1"/>
        <v>360</v>
      </c>
      <c r="B29" s="1">
        <v>4.1100000000000003</v>
      </c>
    </row>
    <row r="30" spans="1:2" ht="13.2" x14ac:dyDescent="0.25">
      <c r="A30">
        <f t="shared" si="1"/>
        <v>540</v>
      </c>
      <c r="B30" s="1">
        <v>6.06</v>
      </c>
    </row>
    <row r="31" spans="1:2" ht="13.2" x14ac:dyDescent="0.25">
      <c r="A31">
        <f t="shared" si="1"/>
        <v>720</v>
      </c>
      <c r="B31" s="1">
        <v>7.84</v>
      </c>
    </row>
    <row r="32" spans="1:2" ht="13.2" x14ac:dyDescent="0.25">
      <c r="A32">
        <f t="shared" si="1"/>
        <v>900</v>
      </c>
      <c r="B32" s="1">
        <v>9.66</v>
      </c>
    </row>
    <row r="33" spans="1:2" ht="13.2" x14ac:dyDescent="0.25">
      <c r="A33">
        <f t="shared" si="1"/>
        <v>1080</v>
      </c>
      <c r="B33" s="1">
        <v>11.5</v>
      </c>
    </row>
    <row r="34" spans="1:2" ht="13.2" x14ac:dyDescent="0.25">
      <c r="A34">
        <f t="shared" si="1"/>
        <v>1260</v>
      </c>
      <c r="B34" s="1">
        <v>13.2</v>
      </c>
    </row>
    <row r="35" spans="1:2" ht="13.2" x14ac:dyDescent="0.25">
      <c r="A35">
        <f t="shared" si="1"/>
        <v>1440</v>
      </c>
      <c r="B35" s="1">
        <v>15.04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Goyal</cp:lastModifiedBy>
  <dcterms:modified xsi:type="dcterms:W3CDTF">2019-02-04T23:43:37Z</dcterms:modified>
</cp:coreProperties>
</file>