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kumarsingh/"/>
    </mc:Choice>
  </mc:AlternateContent>
  <xr:revisionPtr revIDLastSave="0" documentId="13_ncr:1_{F6C9B532-6E11-9D48-86F9-99A122FA0CCA}" xr6:coauthVersionLast="47" xr6:coauthVersionMax="47" xr10:uidLastSave="{00000000-0000-0000-0000-000000000000}"/>
  <bookViews>
    <workbookView xWindow="100" yWindow="760" windowWidth="29400" windowHeight="16780" xr2:uid="{3581CCD5-E274-CB48-834D-D7AB1E6CB98E}"/>
  </bookViews>
  <sheets>
    <sheet name="Batting" sheetId="1" r:id="rId1"/>
    <sheet name="Bowling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1" l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2" i="2"/>
</calcChain>
</file>

<file path=xl/sharedStrings.xml><?xml version="1.0" encoding="utf-8"?>
<sst xmlns="http://schemas.openxmlformats.org/spreadsheetml/2006/main" count="323" uniqueCount="61">
  <si>
    <t> Jake Fraser - McGurk </t>
  </si>
  <si>
    <t> Faf Du Plessis </t>
  </si>
  <si>
    <t> Abishek Porel (wk) </t>
  </si>
  <si>
    <t> Sameer Rizvi </t>
  </si>
  <si>
    <t> Axar Patel (c) </t>
  </si>
  <si>
    <t> Tristan Stubbs </t>
  </si>
  <si>
    <t> Ashutosh Sharma </t>
  </si>
  <si>
    <t>not out</t>
  </si>
  <si>
    <t> Vipraj Nigam </t>
  </si>
  <si>
    <t> Mitchell Starc </t>
  </si>
  <si>
    <t> Kuldeep Yadav </t>
  </si>
  <si>
    <t> Mohit Sharma</t>
  </si>
  <si>
    <t>Batter</t>
  </si>
  <si>
    <t>O/NO</t>
  </si>
  <si>
    <t>R</t>
  </si>
  <si>
    <t>B</t>
  </si>
  <si>
    <t>4s</t>
  </si>
  <si>
    <t>6s</t>
  </si>
  <si>
    <t>SR</t>
  </si>
  <si>
    <t>Score</t>
  </si>
  <si>
    <t> Mitchell Starc</t>
  </si>
  <si>
    <t> Axar Patel</t>
  </si>
  <si>
    <t> Vipraj Nigam</t>
  </si>
  <si>
    <t> Mukesh Kumar </t>
  </si>
  <si>
    <t> Kuldeep Yadav</t>
  </si>
  <si>
    <t> Tristan Stubbs</t>
  </si>
  <si>
    <t>Bowler</t>
  </si>
  <si>
    <t>O</t>
  </si>
  <si>
    <t>M</t>
  </si>
  <si>
    <t>W</t>
  </si>
  <si>
    <t>Econ</t>
  </si>
  <si>
    <t>Dots</t>
  </si>
  <si>
    <t> Abishek Porel</t>
  </si>
  <si>
    <t> K L Rahul (wk) </t>
  </si>
  <si>
    <t> Mukesh Kumar</t>
  </si>
  <si>
    <t> K L Rahul (wk)</t>
  </si>
  <si>
    <t> Abishek Porel </t>
  </si>
  <si>
    <t> Ashutosh Sharma  </t>
  </si>
  <si>
    <t> Abishek Porel  </t>
  </si>
  <si>
    <t> Karun Nair  </t>
  </si>
  <si>
    <t> Mohit Sharma </t>
  </si>
  <si>
    <t> Karun Nair </t>
  </si>
  <si>
    <t> Ashutosh Sharma</t>
  </si>
  <si>
    <t> Donovan Ferreira  </t>
  </si>
  <si>
    <t> Axar Patel (c)</t>
  </si>
  <si>
    <t> Dushmantha Chameera</t>
  </si>
  <si>
    <t> Faf Du Plessis  </t>
  </si>
  <si>
    <t>-</t>
  </si>
  <si>
    <t> K L Rahul </t>
  </si>
  <si>
    <t> T Natarajan</t>
  </si>
  <si>
    <t> Mustafizur Rahman</t>
  </si>
  <si>
    <t> Dushmantha Chameera </t>
  </si>
  <si>
    <t> K L Rahul</t>
  </si>
  <si>
    <t> K L Rahul  </t>
  </si>
  <si>
    <t> Faf Du Plessis (c) </t>
  </si>
  <si>
    <t> Madhav Tiwari </t>
  </si>
  <si>
    <t> Mustafizur Rahman </t>
  </si>
  <si>
    <t> Sediqullah Atal </t>
  </si>
  <si>
    <t> Sameer Rizvi</t>
  </si>
  <si>
    <t> Tristan Stubbs (wk)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</si>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</sst>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11141C"/>
      <name val="HelveticaNeueRoman"/>
    </font>
    <font>
      <u/>
      <sz val="12"/>
      <color theme="10"/>
      <name val="Calibri"/>
      <family val="2"/>
      <scheme val="minor"/>
    </font>
    <font>
      <sz val="16"/>
      <color rgb="FF11141C"/>
      <name val="HelveticaNeueRoman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hulkumarsingh/Desktop/cricket%20data%20cleaned/scoring.xlsx" TargetMode="External"/><Relationship Id="rId1" Type="http://schemas.openxmlformats.org/officeDocument/2006/relationships/externalLinkPath" Target="Desktop/cricket%20data%20cleaned/sc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ting_scores"/>
      <sheetName val="bowling_scores"/>
      <sheetName val="fielding_scores"/>
      <sheetName val="SR_scores"/>
      <sheetName val="Economy_scores"/>
      <sheetName val="other_score"/>
    </sheetNames>
    <sheetDataSet>
      <sheetData sheetId="0">
        <row r="1">
          <cell r="B1">
            <v>1</v>
          </cell>
        </row>
        <row r="2">
          <cell r="B2">
            <v>4</v>
          </cell>
        </row>
        <row r="3">
          <cell r="B3">
            <v>6</v>
          </cell>
        </row>
        <row r="4">
          <cell r="B4">
            <v>4</v>
          </cell>
        </row>
        <row r="5">
          <cell r="B5">
            <v>8</v>
          </cell>
        </row>
        <row r="6">
          <cell r="B6">
            <v>12</v>
          </cell>
        </row>
        <row r="7">
          <cell r="B7">
            <v>16</v>
          </cell>
        </row>
        <row r="8">
          <cell r="B8">
            <v>-2</v>
          </cell>
        </row>
      </sheetData>
      <sheetData sheetId="1">
        <row r="1">
          <cell r="B1">
            <v>1</v>
          </cell>
        </row>
        <row r="2">
          <cell r="B2">
            <v>30</v>
          </cell>
        </row>
        <row r="3">
          <cell r="B3">
            <v>12</v>
          </cell>
        </row>
        <row r="5">
          <cell r="B5">
            <v>4</v>
          </cell>
        </row>
        <row r="6">
          <cell r="B6">
            <v>8</v>
          </cell>
        </row>
        <row r="7">
          <cell r="B7">
            <v>12</v>
          </cell>
        </row>
      </sheetData>
      <sheetData sheetId="2"/>
      <sheetData sheetId="3">
        <row r="1">
          <cell r="B1">
            <v>-6</v>
          </cell>
        </row>
        <row r="2">
          <cell r="B2">
            <v>-4</v>
          </cell>
        </row>
        <row r="3">
          <cell r="B3">
            <v>-2</v>
          </cell>
        </row>
        <row r="4">
          <cell r="B4">
            <v>0</v>
          </cell>
        </row>
        <row r="5">
          <cell r="B5">
            <v>2</v>
          </cell>
        </row>
        <row r="6">
          <cell r="B6">
            <v>4</v>
          </cell>
        </row>
        <row r="7">
          <cell r="B7">
            <v>6</v>
          </cell>
        </row>
      </sheetData>
      <sheetData sheetId="4">
        <row r="1">
          <cell r="B1">
            <v>6</v>
          </cell>
        </row>
        <row r="2">
          <cell r="B2">
            <v>4</v>
          </cell>
        </row>
        <row r="3">
          <cell r="B3">
            <v>2</v>
          </cell>
        </row>
        <row r="4">
          <cell r="B4">
            <v>0</v>
          </cell>
        </row>
        <row r="5">
          <cell r="B5">
            <v>-2</v>
          </cell>
        </row>
        <row r="6">
          <cell r="B6">
            <v>-4</v>
          </cell>
        </row>
        <row r="7">
          <cell r="B7">
            <v>-6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E10E-0603-674A-85E9-DA72E00BCA11}">
  <dimension ref="A1:H115"/>
  <sheetViews>
    <sheetView tabSelected="1" workbookViewId="0">
      <selection activeCell="F108" sqref="F108"/>
    </sheetView>
  </sheetViews>
  <sheetFormatPr baseColWidth="10" defaultRowHeight="16"/>
  <cols>
    <col min="1" max="1" width="20.33203125" customWidth="1"/>
    <col min="2" max="2" width="15.1640625" customWidth="1"/>
  </cols>
  <sheetData>
    <row r="1" spans="1:8" s="4" customFormat="1" ht="20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8">
      <c r="A2" s="1" t="s">
        <v>0</v>
      </c>
      <c r="B2" s="6" t="s">
        <v>60</v>
      </c>
      <c r="C2" s="2">
        <v>1</v>
      </c>
      <c r="D2" s="2">
        <v>2</v>
      </c>
      <c r="E2" s="2">
        <v>0</v>
      </c>
      <c r="F2" s="2">
        <v>0</v>
      </c>
      <c r="G2" s="2">
        <v>50</v>
      </c>
      <c r="H2" s="4">
        <f>C2*[1]batting_scores!$B$1+E2*[1]batting_scores!$B$2+F2*[1]batting_scores!$B$3+IF(C2&gt;=25,[1]batting_scores!$B$4,0)+IF(C2&gt;=50,[1]batting_scores!$B$5,0)+IF(C2&gt;=75,[1]batting_scores!$B$6,0)+IF(C2&gt;=100,[1]batting_scores!$B$7,0)-IF(C2=0,[1]batting_scores!$B$8,0) + IF(OR(C2&gt;=20,D2&gt;=10),IF(G2&lt;50,[1]SR_scores!$B$1,0)+IF(AND(G2&gt;=50,G2&lt;=59.99),[1]SR_scores!$B$2,0)+IF(AND(G2&gt;=60,G2&lt;=69.99),[1]SR_scores!$B$3,0)+IF(AND(G2&gt;=70,G2&lt;=129.99),[1]SR_scores!$B$4,0)+IF(AND(G2&gt;=130,G2&lt;=149.99),[1]SR_scores!$B$5,0)+IF(AND(G2&gt;=150,G2&lt;=169.99),[1]SR_scores!$B$6,0)+IF(G2&gt;=170,[1]SR_scores!$B$7,0),0)</f>
        <v>1</v>
      </c>
    </row>
    <row r="3" spans="1:8" ht="18">
      <c r="A3" s="1" t="s">
        <v>1</v>
      </c>
      <c r="B3" s="6" t="s">
        <v>60</v>
      </c>
      <c r="C3" s="2">
        <v>29</v>
      </c>
      <c r="D3" s="2">
        <v>18</v>
      </c>
      <c r="E3" s="2">
        <v>3</v>
      </c>
      <c r="F3" s="2">
        <v>2</v>
      </c>
      <c r="G3" s="2">
        <v>161.11000000000001</v>
      </c>
      <c r="H3" s="4">
        <f>C3*[1]batting_scores!$B$1+E3*[1]batting_scores!$B$2+F3*[1]batting_scores!$B$3+IF(C3&gt;=25,[1]batting_scores!$B$4,0)+IF(C3&gt;=50,[1]batting_scores!$B$5,0)+IF(C3&gt;=75,[1]batting_scores!$B$6,0)+IF(C3&gt;=100,[1]batting_scores!$B$7,0)-IF(C3=0,[1]batting_scores!$B$8,0) + IF(OR(C3&gt;=20,D3&gt;=10),IF(G3&lt;50,[1]SR_scores!$B$1,0)+IF(AND(G3&gt;=50,G3&lt;=59.99),[1]SR_scores!$B$2,0)+IF(AND(G3&gt;=60,G3&lt;=69.99),[1]SR_scores!$B$3,0)+IF(AND(G3&gt;=70,G3&lt;=129.99),[1]SR_scores!$B$4,0)+IF(AND(G3&gt;=130,G3&lt;=149.99),[1]SR_scores!$B$5,0)+IF(AND(G3&gt;=150,G3&lt;=169.99),[1]SR_scores!$B$6,0)+IF(G3&gt;=170,[1]SR_scores!$B$7,0),0)</f>
        <v>61</v>
      </c>
    </row>
    <row r="4" spans="1:8" ht="18">
      <c r="A4" s="1" t="s">
        <v>2</v>
      </c>
      <c r="B4" s="6" t="s">
        <v>60</v>
      </c>
      <c r="C4" s="2">
        <v>0</v>
      </c>
      <c r="D4" s="2">
        <v>2</v>
      </c>
      <c r="E4" s="2">
        <v>0</v>
      </c>
      <c r="F4" s="2">
        <v>0</v>
      </c>
      <c r="G4" s="2">
        <v>0</v>
      </c>
      <c r="H4" s="4">
        <f>C4*[1]batting_scores!$B$1+E4*[1]batting_scores!$B$2+F4*[1]batting_scores!$B$3+IF(C4&gt;=25,[1]batting_scores!$B$4,0)+IF(C4&gt;=50,[1]batting_scores!$B$5,0)+IF(C4&gt;=75,[1]batting_scores!$B$6,0)+IF(C4&gt;=100,[1]batting_scores!$B$7,0)-IF(C4=0,[1]batting_scores!$B$8,0) + IF(OR(C4&gt;=20,D4&gt;=10),IF(G4&lt;50,[1]SR_scores!$B$1,0)+IF(AND(G4&gt;=50,G4&lt;=59.99),[1]SR_scores!$B$2,0)+IF(AND(G4&gt;=60,G4&lt;=69.99),[1]SR_scores!$B$3,0)+IF(AND(G4&gt;=70,G4&lt;=129.99),[1]SR_scores!$B$4,0)+IF(AND(G4&gt;=130,G4&lt;=149.99),[1]SR_scores!$B$5,0)+IF(AND(G4&gt;=150,G4&lt;=169.99),[1]SR_scores!$B$6,0)+IF(G4&gt;=170,[1]SR_scores!$B$7,0),0)</f>
        <v>2</v>
      </c>
    </row>
    <row r="5" spans="1:8" ht="18">
      <c r="A5" s="1" t="s">
        <v>3</v>
      </c>
      <c r="B5" s="6" t="s">
        <v>60</v>
      </c>
      <c r="C5" s="2">
        <v>4</v>
      </c>
      <c r="D5" s="2">
        <v>4</v>
      </c>
      <c r="E5" s="2">
        <v>1</v>
      </c>
      <c r="F5" s="2">
        <v>0</v>
      </c>
      <c r="G5" s="2">
        <v>100</v>
      </c>
      <c r="H5" s="4">
        <f>C5*[1]batting_scores!$B$1+E5*[1]batting_scores!$B$2+F5*[1]batting_scores!$B$3+IF(C5&gt;=25,[1]batting_scores!$B$4,0)+IF(C5&gt;=50,[1]batting_scores!$B$5,0)+IF(C5&gt;=75,[1]batting_scores!$B$6,0)+IF(C5&gt;=100,[1]batting_scores!$B$7,0)-IF(C5=0,[1]batting_scores!$B$8,0) + IF(OR(C5&gt;=20,D5&gt;=10),IF(G5&lt;50,[1]SR_scores!$B$1,0)+IF(AND(G5&gt;=50,G5&lt;=59.99),[1]SR_scores!$B$2,0)+IF(AND(G5&gt;=60,G5&lt;=69.99),[1]SR_scores!$B$3,0)+IF(AND(G5&gt;=70,G5&lt;=129.99),[1]SR_scores!$B$4,0)+IF(AND(G5&gt;=130,G5&lt;=149.99),[1]SR_scores!$B$5,0)+IF(AND(G5&gt;=150,G5&lt;=169.99),[1]SR_scores!$B$6,0)+IF(G5&gt;=170,[1]SR_scores!$B$7,0),0)</f>
        <v>8</v>
      </c>
    </row>
    <row r="6" spans="1:8" ht="18">
      <c r="A6" s="1" t="s">
        <v>4</v>
      </c>
      <c r="B6" s="6" t="s">
        <v>60</v>
      </c>
      <c r="C6" s="2">
        <v>22</v>
      </c>
      <c r="D6" s="2">
        <v>11</v>
      </c>
      <c r="E6" s="2">
        <v>3</v>
      </c>
      <c r="F6" s="2">
        <v>1</v>
      </c>
      <c r="G6" s="2">
        <v>200</v>
      </c>
      <c r="H6" s="4">
        <f>C6*[1]batting_scores!$B$1+E6*[1]batting_scores!$B$2+F6*[1]batting_scores!$B$3+IF(C6&gt;=25,[1]batting_scores!$B$4,0)+IF(C6&gt;=50,[1]batting_scores!$B$5,0)+IF(C6&gt;=75,[1]batting_scores!$B$6,0)+IF(C6&gt;=100,[1]batting_scores!$B$7,0)-IF(C6=0,[1]batting_scores!$B$8,0) + IF(OR(C6&gt;=20,D6&gt;=10),IF(G6&lt;50,[1]SR_scores!$B$1,0)+IF(AND(G6&gt;=50,G6&lt;=59.99),[1]SR_scores!$B$2,0)+IF(AND(G6&gt;=60,G6&lt;=69.99),[1]SR_scores!$B$3,0)+IF(AND(G6&gt;=70,G6&lt;=129.99),[1]SR_scores!$B$4,0)+IF(AND(G6&gt;=130,G6&lt;=149.99),[1]SR_scores!$B$5,0)+IF(AND(G6&gt;=150,G6&lt;=169.99),[1]SR_scores!$B$6,0)+IF(G6&gt;=170,[1]SR_scores!$B$7,0),0)</f>
        <v>46</v>
      </c>
    </row>
    <row r="7" spans="1:8" ht="18">
      <c r="A7" s="1" t="s">
        <v>5</v>
      </c>
      <c r="B7" s="6" t="s">
        <v>60</v>
      </c>
      <c r="C7" s="2">
        <v>34</v>
      </c>
      <c r="D7" s="2">
        <v>22</v>
      </c>
      <c r="E7" s="2">
        <v>1</v>
      </c>
      <c r="F7" s="2">
        <v>3</v>
      </c>
      <c r="G7" s="2">
        <v>154.55000000000001</v>
      </c>
      <c r="H7" s="4">
        <f>C7*[1]batting_scores!$B$1+E7*[1]batting_scores!$B$2+F7*[1]batting_scores!$B$3+IF(C7&gt;=25,[1]batting_scores!$B$4,0)+IF(C7&gt;=50,[1]batting_scores!$B$5,0)+IF(C7&gt;=75,[1]batting_scores!$B$6,0)+IF(C7&gt;=100,[1]batting_scores!$B$7,0)-IF(C7=0,[1]batting_scores!$B$8,0) + IF(OR(C7&gt;=20,D7&gt;=10),IF(G7&lt;50,[1]SR_scores!$B$1,0)+IF(AND(G7&gt;=50,G7&lt;=59.99),[1]SR_scores!$B$2,0)+IF(AND(G7&gt;=60,G7&lt;=69.99),[1]SR_scores!$B$3,0)+IF(AND(G7&gt;=70,G7&lt;=129.99),[1]SR_scores!$B$4,0)+IF(AND(G7&gt;=130,G7&lt;=149.99),[1]SR_scores!$B$5,0)+IF(AND(G7&gt;=150,G7&lt;=169.99),[1]SR_scores!$B$6,0)+IF(G7&gt;=170,[1]SR_scores!$B$7,0),0)</f>
        <v>64</v>
      </c>
    </row>
    <row r="8" spans="1:8" ht="18">
      <c r="A8" s="1" t="s">
        <v>6</v>
      </c>
      <c r="B8" s="6" t="s">
        <v>7</v>
      </c>
      <c r="C8" s="2">
        <v>66</v>
      </c>
      <c r="D8" s="2">
        <v>31</v>
      </c>
      <c r="E8" s="2">
        <v>5</v>
      </c>
      <c r="F8" s="2">
        <v>5</v>
      </c>
      <c r="G8" s="2">
        <v>212.9</v>
      </c>
      <c r="H8" s="4">
        <f>C8*[1]batting_scores!$B$1+E8*[1]batting_scores!$B$2+F8*[1]batting_scores!$B$3+IF(C8&gt;=25,[1]batting_scores!$B$4,0)+IF(C8&gt;=50,[1]batting_scores!$B$5,0)+IF(C8&gt;=75,[1]batting_scores!$B$6,0)+IF(C8&gt;=100,[1]batting_scores!$B$7,0)-IF(C8=0,[1]batting_scores!$B$8,0) + IF(OR(C8&gt;=20,D8&gt;=10),IF(G8&lt;50,[1]SR_scores!$B$1,0)+IF(AND(G8&gt;=50,G8&lt;=59.99),[1]SR_scores!$B$2,0)+IF(AND(G8&gt;=60,G8&lt;=69.99),[1]SR_scores!$B$3,0)+IF(AND(G8&gt;=70,G8&lt;=129.99),[1]SR_scores!$B$4,0)+IF(AND(G8&gt;=130,G8&lt;=149.99),[1]SR_scores!$B$5,0)+IF(AND(G8&gt;=150,G8&lt;=169.99),[1]SR_scores!$B$6,0)+IF(G8&gt;=170,[1]SR_scores!$B$7,0),0)</f>
        <v>134</v>
      </c>
    </row>
    <row r="9" spans="1:8" ht="18">
      <c r="A9" s="1" t="s">
        <v>8</v>
      </c>
      <c r="B9" s="6" t="s">
        <v>60</v>
      </c>
      <c r="C9" s="2">
        <v>39</v>
      </c>
      <c r="D9" s="2">
        <v>15</v>
      </c>
      <c r="E9" s="2">
        <v>5</v>
      </c>
      <c r="F9" s="2">
        <v>2</v>
      </c>
      <c r="G9" s="2">
        <v>260</v>
      </c>
      <c r="H9" s="4">
        <f>C9*[1]batting_scores!$B$1+E9*[1]batting_scores!$B$2+F9*[1]batting_scores!$B$3+IF(C9&gt;=25,[1]batting_scores!$B$4,0)+IF(C9&gt;=50,[1]batting_scores!$B$5,0)+IF(C9&gt;=75,[1]batting_scores!$B$6,0)+IF(C9&gt;=100,[1]batting_scores!$B$7,0)-IF(C9=0,[1]batting_scores!$B$8,0) + IF(OR(C9&gt;=20,D9&gt;=10),IF(G9&lt;50,[1]SR_scores!$B$1,0)+IF(AND(G9&gt;=50,G9&lt;=59.99),[1]SR_scores!$B$2,0)+IF(AND(G9&gt;=60,G9&lt;=69.99),[1]SR_scores!$B$3,0)+IF(AND(G9&gt;=70,G9&lt;=129.99),[1]SR_scores!$B$4,0)+IF(AND(G9&gt;=130,G9&lt;=149.99),[1]SR_scores!$B$5,0)+IF(AND(G9&gt;=150,G9&lt;=169.99),[1]SR_scores!$B$6,0)+IF(G9&gt;=170,[1]SR_scores!$B$7,0),0)</f>
        <v>81</v>
      </c>
    </row>
    <row r="10" spans="1:8" ht="18">
      <c r="A10" s="1" t="s">
        <v>9</v>
      </c>
      <c r="B10" s="6" t="s">
        <v>60</v>
      </c>
      <c r="C10" s="2">
        <v>2</v>
      </c>
      <c r="D10" s="2">
        <v>5</v>
      </c>
      <c r="E10" s="2">
        <v>0</v>
      </c>
      <c r="F10" s="2">
        <v>0</v>
      </c>
      <c r="G10" s="2">
        <v>40</v>
      </c>
      <c r="H10" s="4">
        <f>C10*[1]batting_scores!$B$1+E10*[1]batting_scores!$B$2+F10*[1]batting_scores!$B$3+IF(C10&gt;=25,[1]batting_scores!$B$4,0)+IF(C10&gt;=50,[1]batting_scores!$B$5,0)+IF(C10&gt;=75,[1]batting_scores!$B$6,0)+IF(C10&gt;=100,[1]batting_scores!$B$7,0)-IF(C10=0,[1]batting_scores!$B$8,0) + IF(OR(C10&gt;=20,D10&gt;=10),IF(G10&lt;50,[1]SR_scores!$B$1,0)+IF(AND(G10&gt;=50,G10&lt;=59.99),[1]SR_scores!$B$2,0)+IF(AND(G10&gt;=60,G10&lt;=69.99),[1]SR_scores!$B$3,0)+IF(AND(G10&gt;=70,G10&lt;=129.99),[1]SR_scores!$B$4,0)+IF(AND(G10&gt;=130,G10&lt;=149.99),[1]SR_scores!$B$5,0)+IF(AND(G10&gt;=150,G10&lt;=169.99),[1]SR_scores!$B$6,0)+IF(G10&gt;=170,[1]SR_scores!$B$7,0),0)</f>
        <v>2</v>
      </c>
    </row>
    <row r="11" spans="1:8" ht="18">
      <c r="A11" s="1" t="s">
        <v>10</v>
      </c>
      <c r="B11" s="6" t="s">
        <v>60</v>
      </c>
      <c r="C11" s="2">
        <v>5</v>
      </c>
      <c r="D11" s="2">
        <v>5</v>
      </c>
      <c r="E11" s="2">
        <v>1</v>
      </c>
      <c r="F11" s="2">
        <v>0</v>
      </c>
      <c r="G11" s="2">
        <v>100</v>
      </c>
      <c r="H11" s="4">
        <f>C11*[1]batting_scores!$B$1+E11*[1]batting_scores!$B$2+F11*[1]batting_scores!$B$3+IF(C11&gt;=25,[1]batting_scores!$B$4,0)+IF(C11&gt;=50,[1]batting_scores!$B$5,0)+IF(C11&gt;=75,[1]batting_scores!$B$6,0)+IF(C11&gt;=100,[1]batting_scores!$B$7,0)-IF(C11=0,[1]batting_scores!$B$8,0) + IF(OR(C11&gt;=20,D11&gt;=10),IF(G11&lt;50,[1]SR_scores!$B$1,0)+IF(AND(G11&gt;=50,G11&lt;=59.99),[1]SR_scores!$B$2,0)+IF(AND(G11&gt;=60,G11&lt;=69.99),[1]SR_scores!$B$3,0)+IF(AND(G11&gt;=70,G11&lt;=129.99),[1]SR_scores!$B$4,0)+IF(AND(G11&gt;=130,G11&lt;=149.99),[1]SR_scores!$B$5,0)+IF(AND(G11&gt;=150,G11&lt;=169.99),[1]SR_scores!$B$6,0)+IF(G11&gt;=170,[1]SR_scores!$B$7,0),0)</f>
        <v>9</v>
      </c>
    </row>
    <row r="12" spans="1:8" ht="18">
      <c r="A12" s="1" t="s">
        <v>11</v>
      </c>
      <c r="B12" s="6" t="s">
        <v>7</v>
      </c>
      <c r="C12" s="2">
        <v>1</v>
      </c>
      <c r="D12" s="2">
        <v>2</v>
      </c>
      <c r="E12" s="2">
        <v>0</v>
      </c>
      <c r="F12" s="2">
        <v>0</v>
      </c>
      <c r="G12" s="2">
        <v>50</v>
      </c>
      <c r="H12" s="4">
        <f>C12*[1]batting_scores!$B$1+E12*[1]batting_scores!$B$2+F12*[1]batting_scores!$B$3+IF(C12&gt;=25,[1]batting_scores!$B$4,0)+IF(C12&gt;=50,[1]batting_scores!$B$5,0)+IF(C12&gt;=75,[1]batting_scores!$B$6,0)+IF(C12&gt;=100,[1]batting_scores!$B$7,0)-IF(C12=0,[1]batting_scores!$B$8,0) + IF(OR(C12&gt;=20,D12&gt;=10),IF(G12&lt;50,[1]SR_scores!$B$1,0)+IF(AND(G12&gt;=50,G12&lt;=59.99),[1]SR_scores!$B$2,0)+IF(AND(G12&gt;=60,G12&lt;=69.99),[1]SR_scores!$B$3,0)+IF(AND(G12&gt;=70,G12&lt;=129.99),[1]SR_scores!$B$4,0)+IF(AND(G12&gt;=130,G12&lt;=149.99),[1]SR_scores!$B$5,0)+IF(AND(G12&gt;=150,G12&lt;=169.99),[1]SR_scores!$B$6,0)+IF(G12&gt;=170,[1]SR_scores!$B$7,0),0)</f>
        <v>1</v>
      </c>
    </row>
    <row r="13" spans="1:8" ht="18">
      <c r="A13" s="1" t="s">
        <v>0</v>
      </c>
      <c r="B13" s="6" t="s">
        <v>60</v>
      </c>
      <c r="C13" s="2">
        <v>38</v>
      </c>
      <c r="D13" s="2">
        <v>32</v>
      </c>
      <c r="E13" s="2">
        <v>4</v>
      </c>
      <c r="F13" s="2">
        <v>2</v>
      </c>
      <c r="G13" s="2">
        <v>118.75</v>
      </c>
      <c r="H13" s="4">
        <f>C13*[1]batting_scores!$B$1+E13*[1]batting_scores!$B$2+F13*[1]batting_scores!$B$3+IF(C13&gt;=25,[1]batting_scores!$B$4,0)+IF(C13&gt;=50,[1]batting_scores!$B$5,0)+IF(C13&gt;=75,[1]batting_scores!$B$6,0)+IF(C13&gt;=100,[1]batting_scores!$B$7,0)-IF(C13=0,[1]batting_scores!$B$8,0) + IF(OR(C13&gt;=20,D13&gt;=10),IF(G13&lt;50,[1]SR_scores!$B$1,0)+IF(AND(G13&gt;=50,G13&lt;=59.99),[1]SR_scores!$B$2,0)+IF(AND(G13&gt;=60,G13&lt;=69.99),[1]SR_scores!$B$3,0)+IF(AND(G13&gt;=70,G13&lt;=129.99),[1]SR_scores!$B$4,0)+IF(AND(G13&gt;=130,G13&lt;=149.99),[1]SR_scores!$B$5,0)+IF(AND(G13&gt;=150,G13&lt;=169.99),[1]SR_scores!$B$6,0)+IF(G13&gt;=170,[1]SR_scores!$B$7,0),0)</f>
        <v>70</v>
      </c>
    </row>
    <row r="14" spans="1:8" ht="18">
      <c r="A14" s="1" t="s">
        <v>1</v>
      </c>
      <c r="B14" s="6" t="s">
        <v>60</v>
      </c>
      <c r="C14" s="2">
        <v>50</v>
      </c>
      <c r="D14" s="2">
        <v>27</v>
      </c>
      <c r="E14" s="2">
        <v>3</v>
      </c>
      <c r="F14" s="2">
        <v>3</v>
      </c>
      <c r="G14" s="2">
        <v>185.19</v>
      </c>
      <c r="H14" s="4">
        <f>C14*[1]batting_scores!$B$1+E14*[1]batting_scores!$B$2+F14*[1]batting_scores!$B$3+IF(C14&gt;=25,[1]batting_scores!$B$4,0)+IF(C14&gt;=50,[1]batting_scores!$B$5,0)+IF(C14&gt;=75,[1]batting_scores!$B$6,0)+IF(C14&gt;=100,[1]batting_scores!$B$7,0)-IF(C14=0,[1]batting_scores!$B$8,0) + IF(OR(C14&gt;=20,D14&gt;=10),IF(G14&lt;50,[1]SR_scores!$B$1,0)+IF(AND(G14&gt;=50,G14&lt;=59.99),[1]SR_scores!$B$2,0)+IF(AND(G14&gt;=60,G14&lt;=69.99),[1]SR_scores!$B$3,0)+IF(AND(G14&gt;=70,G14&lt;=129.99),[1]SR_scores!$B$4,0)+IF(AND(G14&gt;=130,G14&lt;=149.99),[1]SR_scores!$B$5,0)+IF(AND(G14&gt;=150,G14&lt;=169.99),[1]SR_scores!$B$6,0)+IF(G14&gt;=170,[1]SR_scores!$B$7,0),0)</f>
        <v>98</v>
      </c>
    </row>
    <row r="15" spans="1:8" ht="18">
      <c r="A15" s="1" t="s">
        <v>32</v>
      </c>
      <c r="B15" s="6" t="s">
        <v>7</v>
      </c>
      <c r="C15" s="2">
        <v>34</v>
      </c>
      <c r="D15" s="2">
        <v>18</v>
      </c>
      <c r="E15" s="2">
        <v>2</v>
      </c>
      <c r="F15" s="2">
        <v>2</v>
      </c>
      <c r="G15" s="2">
        <v>188.89</v>
      </c>
      <c r="H15" s="4">
        <f>C15*[1]batting_scores!$B$1+E15*[1]batting_scores!$B$2+F15*[1]batting_scores!$B$3+IF(C15&gt;=25,[1]batting_scores!$B$4,0)+IF(C15&gt;=50,[1]batting_scores!$B$5,0)+IF(C15&gt;=75,[1]batting_scores!$B$6,0)+IF(C15&gt;=100,[1]batting_scores!$B$7,0)-IF(C15=0,[1]batting_scores!$B$8,0) + IF(OR(C15&gt;=20,D15&gt;=10),IF(G15&lt;50,[1]SR_scores!$B$1,0)+IF(AND(G15&gt;=50,G15&lt;=59.99),[1]SR_scores!$B$2,0)+IF(AND(G15&gt;=60,G15&lt;=69.99),[1]SR_scores!$B$3,0)+IF(AND(G15&gt;=70,G15&lt;=129.99),[1]SR_scores!$B$4,0)+IF(AND(G15&gt;=130,G15&lt;=149.99),[1]SR_scores!$B$5,0)+IF(AND(G15&gt;=150,G15&lt;=169.99),[1]SR_scores!$B$6,0)+IF(G15&gt;=170,[1]SR_scores!$B$7,0),0)</f>
        <v>64</v>
      </c>
    </row>
    <row r="16" spans="1:8" ht="18">
      <c r="A16" s="1" t="s">
        <v>33</v>
      </c>
      <c r="B16" s="6" t="s">
        <v>60</v>
      </c>
      <c r="C16" s="2">
        <v>15</v>
      </c>
      <c r="D16" s="2">
        <v>5</v>
      </c>
      <c r="E16" s="2">
        <v>2</v>
      </c>
      <c r="F16" s="2">
        <v>1</v>
      </c>
      <c r="G16" s="2">
        <v>300</v>
      </c>
      <c r="H16" s="4">
        <f>C16*[1]batting_scores!$B$1+E16*[1]batting_scores!$B$2+F16*[1]batting_scores!$B$3+IF(C16&gt;=25,[1]batting_scores!$B$4,0)+IF(C16&gt;=50,[1]batting_scores!$B$5,0)+IF(C16&gt;=75,[1]batting_scores!$B$6,0)+IF(C16&gt;=100,[1]batting_scores!$B$7,0)-IF(C16=0,[1]batting_scores!$B$8,0) + IF(OR(C16&gt;=20,D16&gt;=10),IF(G16&lt;50,[1]SR_scores!$B$1,0)+IF(AND(G16&gt;=50,G16&lt;=59.99),[1]SR_scores!$B$2,0)+IF(AND(G16&gt;=60,G16&lt;=69.99),[1]SR_scores!$B$3,0)+IF(AND(G16&gt;=70,G16&lt;=129.99),[1]SR_scores!$B$4,0)+IF(AND(G16&gt;=130,G16&lt;=149.99),[1]SR_scores!$B$5,0)+IF(AND(G16&gt;=150,G16&lt;=169.99),[1]SR_scores!$B$6,0)+IF(G16&gt;=170,[1]SR_scores!$B$7,0),0)</f>
        <v>29</v>
      </c>
    </row>
    <row r="17" spans="1:8" ht="18">
      <c r="A17" s="1" t="s">
        <v>25</v>
      </c>
      <c r="B17" s="6" t="s">
        <v>7</v>
      </c>
      <c r="C17" s="2">
        <v>21</v>
      </c>
      <c r="D17" s="2">
        <v>14</v>
      </c>
      <c r="E17" s="2">
        <v>3</v>
      </c>
      <c r="F17" s="2">
        <v>0</v>
      </c>
      <c r="G17" s="2">
        <v>150</v>
      </c>
      <c r="H17" s="4">
        <f>C17*[1]batting_scores!$B$1+E17*[1]batting_scores!$B$2+F17*[1]batting_scores!$B$3+IF(C17&gt;=25,[1]batting_scores!$B$4,0)+IF(C17&gt;=50,[1]batting_scores!$B$5,0)+IF(C17&gt;=75,[1]batting_scores!$B$6,0)+IF(C17&gt;=100,[1]batting_scores!$B$7,0)-IF(C17=0,[1]batting_scores!$B$8,0) + IF(OR(C17&gt;=20,D17&gt;=10),IF(G17&lt;50,[1]SR_scores!$B$1,0)+IF(AND(G17&gt;=50,G17&lt;=59.99),[1]SR_scores!$B$2,0)+IF(AND(G17&gt;=60,G17&lt;=69.99),[1]SR_scores!$B$3,0)+IF(AND(G17&gt;=70,G17&lt;=129.99),[1]SR_scores!$B$4,0)+IF(AND(G17&gt;=130,G17&lt;=149.99),[1]SR_scores!$B$5,0)+IF(AND(G17&gt;=150,G17&lt;=169.99),[1]SR_scores!$B$6,0)+IF(G17&gt;=170,[1]SR_scores!$B$7,0),0)</f>
        <v>37</v>
      </c>
    </row>
    <row r="18" spans="1:8" ht="18">
      <c r="A18" s="1" t="s">
        <v>0</v>
      </c>
      <c r="B18" s="6" t="s">
        <v>60</v>
      </c>
      <c r="C18" s="2">
        <v>0</v>
      </c>
      <c r="D18" s="2">
        <v>5</v>
      </c>
      <c r="E18" s="2">
        <v>0</v>
      </c>
      <c r="F18" s="2">
        <v>0</v>
      </c>
      <c r="G18" s="2">
        <v>0</v>
      </c>
      <c r="H18" s="4">
        <f>C18*[1]batting_scores!$B$1+E18*[1]batting_scores!$B$2+F18*[1]batting_scores!$B$3+IF(C18&gt;=25,[1]batting_scores!$B$4,0)+IF(C18&gt;=50,[1]batting_scores!$B$5,0)+IF(C18&gt;=75,[1]batting_scores!$B$6,0)+IF(C18&gt;=100,[1]batting_scores!$B$7,0)-IF(C18=0,[1]batting_scores!$B$8,0) + IF(OR(C18&gt;=20,D18&gt;=10),IF(G18&lt;50,[1]SR_scores!$B$1,0)+IF(AND(G18&gt;=50,G18&lt;=59.99),[1]SR_scores!$B$2,0)+IF(AND(G18&gt;=60,G18&lt;=69.99),[1]SR_scores!$B$3,0)+IF(AND(G18&gt;=70,G18&lt;=129.99),[1]SR_scores!$B$4,0)+IF(AND(G18&gt;=130,G18&lt;=149.99),[1]SR_scores!$B$5,0)+IF(AND(G18&gt;=150,G18&lt;=169.99),[1]SR_scores!$B$6,0)+IF(G18&gt;=170,[1]SR_scores!$B$7,0),0)</f>
        <v>2</v>
      </c>
    </row>
    <row r="19" spans="1:8" ht="18">
      <c r="A19" s="1" t="s">
        <v>35</v>
      </c>
      <c r="B19" s="6" t="s">
        <v>60</v>
      </c>
      <c r="C19" s="2">
        <v>77</v>
      </c>
      <c r="D19" s="2">
        <v>51</v>
      </c>
      <c r="E19" s="2">
        <v>6</v>
      </c>
      <c r="F19" s="2">
        <v>3</v>
      </c>
      <c r="G19" s="2">
        <v>150.97999999999999</v>
      </c>
      <c r="H19" s="4">
        <f>C19*[1]batting_scores!$B$1+E19*[1]batting_scores!$B$2+F19*[1]batting_scores!$B$3+IF(C19&gt;=25,[1]batting_scores!$B$4,0)+IF(C19&gt;=50,[1]batting_scores!$B$5,0)+IF(C19&gt;=75,[1]batting_scores!$B$6,0)+IF(C19&gt;=100,[1]batting_scores!$B$7,0)-IF(C19=0,[1]batting_scores!$B$8,0) + IF(OR(C19&gt;=20,D19&gt;=10),IF(G19&lt;50,[1]SR_scores!$B$1,0)+IF(AND(G19&gt;=50,G19&lt;=59.99),[1]SR_scores!$B$2,0)+IF(AND(G19&gt;=60,G19&lt;=69.99),[1]SR_scores!$B$3,0)+IF(AND(G19&gt;=70,G19&lt;=129.99),[1]SR_scores!$B$4,0)+IF(AND(G19&gt;=130,G19&lt;=149.99),[1]SR_scores!$B$5,0)+IF(AND(G19&gt;=150,G19&lt;=169.99),[1]SR_scores!$B$6,0)+IF(G19&gt;=170,[1]SR_scores!$B$7,0),0)</f>
        <v>147</v>
      </c>
    </row>
    <row r="20" spans="1:8" ht="18">
      <c r="A20" s="1" t="s">
        <v>36</v>
      </c>
      <c r="B20" s="6" t="s">
        <v>60</v>
      </c>
      <c r="C20" s="2">
        <v>33</v>
      </c>
      <c r="D20" s="2">
        <v>20</v>
      </c>
      <c r="E20" s="2">
        <v>4</v>
      </c>
      <c r="F20" s="2">
        <v>1</v>
      </c>
      <c r="G20" s="2">
        <v>165</v>
      </c>
      <c r="H20" s="4">
        <f>C20*[1]batting_scores!$B$1+E20*[1]batting_scores!$B$2+F20*[1]batting_scores!$B$3+IF(C20&gt;=25,[1]batting_scores!$B$4,0)+IF(C20&gt;=50,[1]batting_scores!$B$5,0)+IF(C20&gt;=75,[1]batting_scores!$B$6,0)+IF(C20&gt;=100,[1]batting_scores!$B$7,0)-IF(C20=0,[1]batting_scores!$B$8,0) + IF(OR(C20&gt;=20,D20&gt;=10),IF(G20&lt;50,[1]SR_scores!$B$1,0)+IF(AND(G20&gt;=50,G20&lt;=59.99),[1]SR_scores!$B$2,0)+IF(AND(G20&gt;=60,G20&lt;=69.99),[1]SR_scores!$B$3,0)+IF(AND(G20&gt;=70,G20&lt;=129.99),[1]SR_scores!$B$4,0)+IF(AND(G20&gt;=130,G20&lt;=149.99),[1]SR_scores!$B$5,0)+IF(AND(G20&gt;=150,G20&lt;=169.99),[1]SR_scores!$B$6,0)+IF(G20&gt;=170,[1]SR_scores!$B$7,0),0)</f>
        <v>63</v>
      </c>
    </row>
    <row r="21" spans="1:8" ht="18">
      <c r="A21" s="1" t="s">
        <v>4</v>
      </c>
      <c r="B21" s="6" t="s">
        <v>60</v>
      </c>
      <c r="C21" s="2">
        <v>21</v>
      </c>
      <c r="D21" s="2">
        <v>14</v>
      </c>
      <c r="E21" s="2">
        <v>2</v>
      </c>
      <c r="F21" s="2">
        <v>1</v>
      </c>
      <c r="G21" s="2">
        <v>150</v>
      </c>
      <c r="H21" s="4">
        <f>C21*[1]batting_scores!$B$1+E21*[1]batting_scores!$B$2+F21*[1]batting_scores!$B$3+IF(C21&gt;=25,[1]batting_scores!$B$4,0)+IF(C21&gt;=50,[1]batting_scores!$B$5,0)+IF(C21&gt;=75,[1]batting_scores!$B$6,0)+IF(C21&gt;=100,[1]batting_scores!$B$7,0)-IF(C21=0,[1]batting_scores!$B$8,0) + IF(OR(C21&gt;=20,D21&gt;=10),IF(G21&lt;50,[1]SR_scores!$B$1,0)+IF(AND(G21&gt;=50,G21&lt;=59.99),[1]SR_scores!$B$2,0)+IF(AND(G21&gt;=60,G21&lt;=69.99),[1]SR_scores!$B$3,0)+IF(AND(G21&gt;=70,G21&lt;=129.99),[1]SR_scores!$B$4,0)+IF(AND(G21&gt;=130,G21&lt;=149.99),[1]SR_scores!$B$5,0)+IF(AND(G21&gt;=150,G21&lt;=169.99),[1]SR_scores!$B$6,0)+IF(G21&gt;=170,[1]SR_scores!$B$7,0),0)</f>
        <v>39</v>
      </c>
    </row>
    <row r="22" spans="1:8" ht="18">
      <c r="A22" s="1" t="s">
        <v>3</v>
      </c>
      <c r="B22" s="6" t="s">
        <v>60</v>
      </c>
      <c r="C22" s="2">
        <v>20</v>
      </c>
      <c r="D22" s="2">
        <v>15</v>
      </c>
      <c r="E22" s="2">
        <v>1</v>
      </c>
      <c r="F22" s="2">
        <v>1</v>
      </c>
      <c r="G22" s="2">
        <v>133.33000000000001</v>
      </c>
      <c r="H22" s="4">
        <f>C22*[1]batting_scores!$B$1+E22*[1]batting_scores!$B$2+F22*[1]batting_scores!$B$3+IF(C22&gt;=25,[1]batting_scores!$B$4,0)+IF(C22&gt;=50,[1]batting_scores!$B$5,0)+IF(C22&gt;=75,[1]batting_scores!$B$6,0)+IF(C22&gt;=100,[1]batting_scores!$B$7,0)-IF(C22=0,[1]batting_scores!$B$8,0) + IF(OR(C22&gt;=20,D22&gt;=10),IF(G22&lt;50,[1]SR_scores!$B$1,0)+IF(AND(G22&gt;=50,G22&lt;=59.99),[1]SR_scores!$B$2,0)+IF(AND(G22&gt;=60,G22&lt;=69.99),[1]SR_scores!$B$3,0)+IF(AND(G22&gt;=70,G22&lt;=129.99),[1]SR_scores!$B$4,0)+IF(AND(G22&gt;=130,G22&lt;=149.99),[1]SR_scores!$B$5,0)+IF(AND(G22&gt;=150,G22&lt;=169.99),[1]SR_scores!$B$6,0)+IF(G22&gt;=170,[1]SR_scores!$B$7,0),0)</f>
        <v>32</v>
      </c>
    </row>
    <row r="23" spans="1:8" ht="18">
      <c r="A23" s="1" t="s">
        <v>25</v>
      </c>
      <c r="B23" s="6" t="s">
        <v>7</v>
      </c>
      <c r="C23" s="2">
        <v>24</v>
      </c>
      <c r="D23" s="2">
        <v>12</v>
      </c>
      <c r="E23" s="2">
        <v>2</v>
      </c>
      <c r="F23" s="2">
        <v>1</v>
      </c>
      <c r="G23" s="2">
        <v>200</v>
      </c>
      <c r="H23" s="4">
        <f>C23*[1]batting_scores!$B$1+E23*[1]batting_scores!$B$2+F23*[1]batting_scores!$B$3+IF(C23&gt;=25,[1]batting_scores!$B$4,0)+IF(C23&gt;=50,[1]batting_scores!$B$5,0)+IF(C23&gt;=75,[1]batting_scores!$B$6,0)+IF(C23&gt;=100,[1]batting_scores!$B$7,0)-IF(C23=0,[1]batting_scores!$B$8,0) + IF(OR(C23&gt;=20,D23&gt;=10),IF(G23&lt;50,[1]SR_scores!$B$1,0)+IF(AND(G23&gt;=50,G23&lt;=59.99),[1]SR_scores!$B$2,0)+IF(AND(G23&gt;=60,G23&lt;=69.99),[1]SR_scores!$B$3,0)+IF(AND(G23&gt;=70,G23&lt;=129.99),[1]SR_scores!$B$4,0)+IF(AND(G23&gt;=130,G23&lt;=149.99),[1]SR_scores!$B$5,0)+IF(AND(G23&gt;=150,G23&lt;=169.99),[1]SR_scores!$B$6,0)+IF(G23&gt;=170,[1]SR_scores!$B$7,0),0)</f>
        <v>44</v>
      </c>
    </row>
    <row r="24" spans="1:8" ht="18">
      <c r="A24" s="1" t="s">
        <v>37</v>
      </c>
      <c r="B24" s="6" t="s">
        <v>60</v>
      </c>
      <c r="C24" s="2">
        <v>1</v>
      </c>
      <c r="D24" s="2">
        <v>1</v>
      </c>
      <c r="E24" s="2">
        <v>0</v>
      </c>
      <c r="F24" s="2">
        <v>0</v>
      </c>
      <c r="G24" s="2">
        <v>100</v>
      </c>
      <c r="H24" s="4">
        <f>C24*[1]batting_scores!$B$1+E24*[1]batting_scores!$B$2+F24*[1]batting_scores!$B$3+IF(C24&gt;=25,[1]batting_scores!$B$4,0)+IF(C24&gt;=50,[1]batting_scores!$B$5,0)+IF(C24&gt;=75,[1]batting_scores!$B$6,0)+IF(C24&gt;=100,[1]batting_scores!$B$7,0)-IF(C24=0,[1]batting_scores!$B$8,0) + IF(OR(C24&gt;=20,D24&gt;=10),IF(G24&lt;50,[1]SR_scores!$B$1,0)+IF(AND(G24&gt;=50,G24&lt;=59.99),[1]SR_scores!$B$2,0)+IF(AND(G24&gt;=60,G24&lt;=69.99),[1]SR_scores!$B$3,0)+IF(AND(G24&gt;=70,G24&lt;=129.99),[1]SR_scores!$B$4,0)+IF(AND(G24&gt;=130,G24&lt;=149.99),[1]SR_scores!$B$5,0)+IF(AND(G24&gt;=150,G24&lt;=169.99),[1]SR_scores!$B$6,0)+IF(G24&gt;=170,[1]SR_scores!$B$7,0),0)</f>
        <v>1</v>
      </c>
    </row>
    <row r="25" spans="1:8" ht="18">
      <c r="A25" s="1" t="s">
        <v>22</v>
      </c>
      <c r="B25" s="6" t="s">
        <v>7</v>
      </c>
      <c r="C25" s="2">
        <v>1</v>
      </c>
      <c r="D25" s="2">
        <v>2</v>
      </c>
      <c r="E25" s="2">
        <v>0</v>
      </c>
      <c r="F25" s="2">
        <v>0</v>
      </c>
      <c r="G25" s="2">
        <v>50</v>
      </c>
      <c r="H25" s="4">
        <f>C25*[1]batting_scores!$B$1+E25*[1]batting_scores!$B$2+F25*[1]batting_scores!$B$3+IF(C25&gt;=25,[1]batting_scores!$B$4,0)+IF(C25&gt;=50,[1]batting_scores!$B$5,0)+IF(C25&gt;=75,[1]batting_scores!$B$6,0)+IF(C25&gt;=100,[1]batting_scores!$B$7,0)-IF(C25=0,[1]batting_scores!$B$8,0) + IF(OR(C25&gt;=20,D25&gt;=10),IF(G25&lt;50,[1]SR_scores!$B$1,0)+IF(AND(G25&gt;=50,G25&lt;=59.99),[1]SR_scores!$B$2,0)+IF(AND(G25&gt;=60,G25&lt;=69.99),[1]SR_scores!$B$3,0)+IF(AND(G25&gt;=70,G25&lt;=129.99),[1]SR_scores!$B$4,0)+IF(AND(G25&gt;=130,G25&lt;=149.99),[1]SR_scores!$B$5,0)+IF(AND(G25&gt;=150,G25&lt;=169.99),[1]SR_scores!$B$6,0)+IF(G25&gt;=170,[1]SR_scores!$B$7,0),0)</f>
        <v>1</v>
      </c>
    </row>
    <row r="26" spans="1:8" ht="18">
      <c r="A26" s="1" t="s">
        <v>1</v>
      </c>
      <c r="B26" s="6" t="s">
        <v>60</v>
      </c>
      <c r="C26" s="2">
        <v>2</v>
      </c>
      <c r="D26" s="2">
        <v>7</v>
      </c>
      <c r="E26" s="2">
        <v>0</v>
      </c>
      <c r="F26" s="2">
        <v>0</v>
      </c>
      <c r="G26" s="2">
        <v>28.57</v>
      </c>
      <c r="H26" s="4">
        <f>C26*[1]batting_scores!$B$1+E26*[1]batting_scores!$B$2+F26*[1]batting_scores!$B$3+IF(C26&gt;=25,[1]batting_scores!$B$4,0)+IF(C26&gt;=50,[1]batting_scores!$B$5,0)+IF(C26&gt;=75,[1]batting_scores!$B$6,0)+IF(C26&gt;=100,[1]batting_scores!$B$7,0)-IF(C26=0,[1]batting_scores!$B$8,0) + IF(OR(C26&gt;=20,D26&gt;=10),IF(G26&lt;50,[1]SR_scores!$B$1,0)+IF(AND(G26&gt;=50,G26&lt;=59.99),[1]SR_scores!$B$2,0)+IF(AND(G26&gt;=60,G26&lt;=69.99),[1]SR_scores!$B$3,0)+IF(AND(G26&gt;=70,G26&lt;=129.99),[1]SR_scores!$B$4,0)+IF(AND(G26&gt;=130,G26&lt;=149.99),[1]SR_scores!$B$5,0)+IF(AND(G26&gt;=150,G26&lt;=169.99),[1]SR_scores!$B$6,0)+IF(G26&gt;=170,[1]SR_scores!$B$7,0),0)</f>
        <v>2</v>
      </c>
    </row>
    <row r="27" spans="1:8" ht="18">
      <c r="A27" s="1" t="s">
        <v>0</v>
      </c>
      <c r="B27" s="6" t="s">
        <v>60</v>
      </c>
      <c r="C27" s="2">
        <v>7</v>
      </c>
      <c r="D27" s="2">
        <v>6</v>
      </c>
      <c r="E27" s="2">
        <v>1</v>
      </c>
      <c r="F27" s="2">
        <v>0</v>
      </c>
      <c r="G27" s="2">
        <v>116.67</v>
      </c>
      <c r="H27" s="4">
        <f>C27*[1]batting_scores!$B$1+E27*[1]batting_scores!$B$2+F27*[1]batting_scores!$B$3+IF(C27&gt;=25,[1]batting_scores!$B$4,0)+IF(C27&gt;=50,[1]batting_scores!$B$5,0)+IF(C27&gt;=75,[1]batting_scores!$B$6,0)+IF(C27&gt;=100,[1]batting_scores!$B$7,0)-IF(C27=0,[1]batting_scores!$B$8,0) + IF(OR(C27&gt;=20,D27&gt;=10),IF(G27&lt;50,[1]SR_scores!$B$1,0)+IF(AND(G27&gt;=50,G27&lt;=59.99),[1]SR_scores!$B$2,0)+IF(AND(G27&gt;=60,G27&lt;=69.99),[1]SR_scores!$B$3,0)+IF(AND(G27&gt;=70,G27&lt;=129.99),[1]SR_scores!$B$4,0)+IF(AND(G27&gt;=130,G27&lt;=149.99),[1]SR_scores!$B$5,0)+IF(AND(G27&gt;=150,G27&lt;=169.99),[1]SR_scores!$B$6,0)+IF(G27&gt;=170,[1]SR_scores!$B$7,0),0)</f>
        <v>11</v>
      </c>
    </row>
    <row r="28" spans="1:8" ht="18">
      <c r="A28" s="1" t="s">
        <v>38</v>
      </c>
      <c r="B28" s="6" t="s">
        <v>60</v>
      </c>
      <c r="C28" s="2">
        <v>7</v>
      </c>
      <c r="D28" s="2">
        <v>7</v>
      </c>
      <c r="E28" s="2">
        <v>1</v>
      </c>
      <c r="F28" s="2">
        <v>0</v>
      </c>
      <c r="G28" s="2">
        <v>100</v>
      </c>
      <c r="H28" s="4">
        <f>C28*[1]batting_scores!$B$1+E28*[1]batting_scores!$B$2+F28*[1]batting_scores!$B$3+IF(C28&gt;=25,[1]batting_scores!$B$4,0)+IF(C28&gt;=50,[1]batting_scores!$B$5,0)+IF(C28&gt;=75,[1]batting_scores!$B$6,0)+IF(C28&gt;=100,[1]batting_scores!$B$7,0)-IF(C28=0,[1]batting_scores!$B$8,0) + IF(OR(C28&gt;=20,D28&gt;=10),IF(G28&lt;50,[1]SR_scores!$B$1,0)+IF(AND(G28&gt;=50,G28&lt;=59.99),[1]SR_scores!$B$2,0)+IF(AND(G28&gt;=60,G28&lt;=69.99),[1]SR_scores!$B$3,0)+IF(AND(G28&gt;=70,G28&lt;=129.99),[1]SR_scores!$B$4,0)+IF(AND(G28&gt;=130,G28&lt;=149.99),[1]SR_scores!$B$5,0)+IF(AND(G28&gt;=150,G28&lt;=169.99),[1]SR_scores!$B$6,0)+IF(G28&gt;=170,[1]SR_scores!$B$7,0),0)</f>
        <v>11</v>
      </c>
    </row>
    <row r="29" spans="1:8" ht="18">
      <c r="A29" s="1" t="s">
        <v>35</v>
      </c>
      <c r="B29" s="6" t="s">
        <v>7</v>
      </c>
      <c r="C29" s="2">
        <v>93</v>
      </c>
      <c r="D29" s="2">
        <v>53</v>
      </c>
      <c r="E29" s="2">
        <v>7</v>
      </c>
      <c r="F29" s="2">
        <v>6</v>
      </c>
      <c r="G29" s="2">
        <v>175.47</v>
      </c>
      <c r="H29" s="4">
        <f>C29*[1]batting_scores!$B$1+E29*[1]batting_scores!$B$2+F29*[1]batting_scores!$B$3+IF(C29&gt;=25,[1]batting_scores!$B$4,0)+IF(C29&gt;=50,[1]batting_scores!$B$5,0)+IF(C29&gt;=75,[1]batting_scores!$B$6,0)+IF(C29&gt;=100,[1]batting_scores!$B$7,0)-IF(C29=0,[1]batting_scores!$B$8,0) + IF(OR(C29&gt;=20,D29&gt;=10),IF(G29&lt;50,[1]SR_scores!$B$1,0)+IF(AND(G29&gt;=50,G29&lt;=59.99),[1]SR_scores!$B$2,0)+IF(AND(G29&gt;=60,G29&lt;=69.99),[1]SR_scores!$B$3,0)+IF(AND(G29&gt;=70,G29&lt;=129.99),[1]SR_scores!$B$4,0)+IF(AND(G29&gt;=130,G29&lt;=149.99),[1]SR_scores!$B$5,0)+IF(AND(G29&gt;=150,G29&lt;=169.99),[1]SR_scores!$B$6,0)+IF(G29&gt;=170,[1]SR_scores!$B$7,0),0)</f>
        <v>187</v>
      </c>
    </row>
    <row r="30" spans="1:8" ht="18">
      <c r="A30" s="1" t="s">
        <v>4</v>
      </c>
      <c r="B30" s="6" t="s">
        <v>60</v>
      </c>
      <c r="C30" s="2">
        <v>15</v>
      </c>
      <c r="D30" s="2">
        <v>11</v>
      </c>
      <c r="E30" s="2">
        <v>2</v>
      </c>
      <c r="F30" s="2">
        <v>0</v>
      </c>
      <c r="G30" s="2">
        <v>136.36000000000001</v>
      </c>
      <c r="H30" s="4">
        <f>C30*[1]batting_scores!$B$1+E30*[1]batting_scores!$B$2+F30*[1]batting_scores!$B$3+IF(C30&gt;=25,[1]batting_scores!$B$4,0)+IF(C30&gt;=50,[1]batting_scores!$B$5,0)+IF(C30&gt;=75,[1]batting_scores!$B$6,0)+IF(C30&gt;=100,[1]batting_scores!$B$7,0)-IF(C30=0,[1]batting_scores!$B$8,0) + IF(OR(C30&gt;=20,D30&gt;=10),IF(G30&lt;50,[1]SR_scores!$B$1,0)+IF(AND(G30&gt;=50,G30&lt;=59.99),[1]SR_scores!$B$2,0)+IF(AND(G30&gt;=60,G30&lt;=69.99),[1]SR_scores!$B$3,0)+IF(AND(G30&gt;=70,G30&lt;=129.99),[1]SR_scores!$B$4,0)+IF(AND(G30&gt;=130,G30&lt;=149.99),[1]SR_scores!$B$5,0)+IF(AND(G30&gt;=150,G30&lt;=169.99),[1]SR_scores!$B$6,0)+IF(G30&gt;=170,[1]SR_scores!$B$7,0),0)</f>
        <v>25</v>
      </c>
    </row>
    <row r="31" spans="1:8" ht="18">
      <c r="A31" s="1" t="s">
        <v>25</v>
      </c>
      <c r="B31" s="6" t="s">
        <v>7</v>
      </c>
      <c r="C31" s="2">
        <v>38</v>
      </c>
      <c r="D31" s="2">
        <v>23</v>
      </c>
      <c r="E31" s="2">
        <v>4</v>
      </c>
      <c r="F31" s="2">
        <v>1</v>
      </c>
      <c r="G31" s="2">
        <v>165.22</v>
      </c>
      <c r="H31" s="4">
        <f>C31*[1]batting_scores!$B$1+E31*[1]batting_scores!$B$2+F31*[1]batting_scores!$B$3+IF(C31&gt;=25,[1]batting_scores!$B$4,0)+IF(C31&gt;=50,[1]batting_scores!$B$5,0)+IF(C31&gt;=75,[1]batting_scores!$B$6,0)+IF(C31&gt;=100,[1]batting_scores!$B$7,0)-IF(C31=0,[1]batting_scores!$B$8,0) + IF(OR(C31&gt;=20,D31&gt;=10),IF(G31&lt;50,[1]SR_scores!$B$1,0)+IF(AND(G31&gt;=50,G31&lt;=59.99),[1]SR_scores!$B$2,0)+IF(AND(G31&gt;=60,G31&lt;=69.99),[1]SR_scores!$B$3,0)+IF(AND(G31&gt;=70,G31&lt;=129.99),[1]SR_scores!$B$4,0)+IF(AND(G31&gt;=130,G31&lt;=149.99),[1]SR_scores!$B$5,0)+IF(AND(G31&gt;=150,G31&lt;=169.99),[1]SR_scores!$B$6,0)+IF(G31&gt;=170,[1]SR_scores!$B$7,0),0)</f>
        <v>68</v>
      </c>
    </row>
    <row r="32" spans="1:8" ht="18">
      <c r="A32" s="1" t="s">
        <v>0</v>
      </c>
      <c r="B32" s="6" t="s">
        <v>60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4">
        <f>C32*[1]batting_scores!$B$1+E32*[1]batting_scores!$B$2+F32*[1]batting_scores!$B$3+IF(C32&gt;=25,[1]batting_scores!$B$4,0)+IF(C32&gt;=50,[1]batting_scores!$B$5,0)+IF(C32&gt;=75,[1]batting_scores!$B$6,0)+IF(C32&gt;=100,[1]batting_scores!$B$7,0)-IF(C32=0,[1]batting_scores!$B$8,0) + IF(OR(C32&gt;=20,D32&gt;=10),IF(G32&lt;50,[1]SR_scores!$B$1,0)+IF(AND(G32&gt;=50,G32&lt;=59.99),[1]SR_scores!$B$2,0)+IF(AND(G32&gt;=60,G32&lt;=69.99),[1]SR_scores!$B$3,0)+IF(AND(G32&gt;=70,G32&lt;=129.99),[1]SR_scores!$B$4,0)+IF(AND(G32&gt;=130,G32&lt;=149.99),[1]SR_scores!$B$5,0)+IF(AND(G32&gt;=150,G32&lt;=169.99),[1]SR_scores!$B$6,0)+IF(G32&gt;=170,[1]SR_scores!$B$7,0),0)</f>
        <v>2</v>
      </c>
    </row>
    <row r="33" spans="1:8" ht="18">
      <c r="A33" s="1" t="s">
        <v>36</v>
      </c>
      <c r="B33" s="6" t="s">
        <v>60</v>
      </c>
      <c r="C33" s="2">
        <v>33</v>
      </c>
      <c r="D33" s="2">
        <v>25</v>
      </c>
      <c r="E33" s="2">
        <v>3</v>
      </c>
      <c r="F33" s="2">
        <v>1</v>
      </c>
      <c r="G33" s="2">
        <v>132</v>
      </c>
      <c r="H33" s="4">
        <f>C33*[1]batting_scores!$B$1+E33*[1]batting_scores!$B$2+F33*[1]batting_scores!$B$3+IF(C33&gt;=25,[1]batting_scores!$B$4,0)+IF(C33&gt;=50,[1]batting_scores!$B$5,0)+IF(C33&gt;=75,[1]batting_scores!$B$6,0)+IF(C33&gt;=100,[1]batting_scores!$B$7,0)-IF(C33=0,[1]batting_scores!$B$8,0) + IF(OR(C33&gt;=20,D33&gt;=10),IF(G33&lt;50,[1]SR_scores!$B$1,0)+IF(AND(G33&gt;=50,G33&lt;=59.99),[1]SR_scores!$B$2,0)+IF(AND(G33&gt;=60,G33&lt;=69.99),[1]SR_scores!$B$3,0)+IF(AND(G33&gt;=70,G33&lt;=129.99),[1]SR_scores!$B$4,0)+IF(AND(G33&gt;=130,G33&lt;=149.99),[1]SR_scores!$B$5,0)+IF(AND(G33&gt;=150,G33&lt;=169.99),[1]SR_scores!$B$6,0)+IF(G33&gt;=170,[1]SR_scores!$B$7,0),0)</f>
        <v>57</v>
      </c>
    </row>
    <row r="34" spans="1:8" ht="18">
      <c r="A34" s="1" t="s">
        <v>39</v>
      </c>
      <c r="B34" s="6" t="s">
        <v>60</v>
      </c>
      <c r="C34" s="2">
        <v>89</v>
      </c>
      <c r="D34" s="2">
        <v>40</v>
      </c>
      <c r="E34" s="2">
        <v>12</v>
      </c>
      <c r="F34" s="2">
        <v>5</v>
      </c>
      <c r="G34" s="2">
        <v>222.5</v>
      </c>
      <c r="H34" s="4">
        <f>C34*[1]batting_scores!$B$1+E34*[1]batting_scores!$B$2+F34*[1]batting_scores!$B$3+IF(C34&gt;=25,[1]batting_scores!$B$4,0)+IF(C34&gt;=50,[1]batting_scores!$B$5,0)+IF(C34&gt;=75,[1]batting_scores!$B$6,0)+IF(C34&gt;=100,[1]batting_scores!$B$7,0)-IF(C34=0,[1]batting_scores!$B$8,0) + IF(OR(C34&gt;=20,D34&gt;=10),IF(G34&lt;50,[1]SR_scores!$B$1,0)+IF(AND(G34&gt;=50,G34&lt;=59.99),[1]SR_scores!$B$2,0)+IF(AND(G34&gt;=60,G34&lt;=69.99),[1]SR_scores!$B$3,0)+IF(AND(G34&gt;=70,G34&lt;=129.99),[1]SR_scores!$B$4,0)+IF(AND(G34&gt;=130,G34&lt;=149.99),[1]SR_scores!$B$5,0)+IF(AND(G34&gt;=150,G34&lt;=169.99),[1]SR_scores!$B$6,0)+IF(G34&gt;=170,[1]SR_scores!$B$7,0),0)</f>
        <v>197</v>
      </c>
    </row>
    <row r="35" spans="1:8" ht="18">
      <c r="A35" s="1" t="s">
        <v>33</v>
      </c>
      <c r="B35" s="6" t="s">
        <v>60</v>
      </c>
      <c r="C35" s="2">
        <v>15</v>
      </c>
      <c r="D35" s="2">
        <v>13</v>
      </c>
      <c r="E35" s="2">
        <v>1</v>
      </c>
      <c r="F35" s="2">
        <v>0</v>
      </c>
      <c r="G35" s="2">
        <v>115.38</v>
      </c>
      <c r="H35" s="4">
        <f>C35*[1]batting_scores!$B$1+E35*[1]batting_scores!$B$2+F35*[1]batting_scores!$B$3+IF(C35&gt;=25,[1]batting_scores!$B$4,0)+IF(C35&gt;=50,[1]batting_scores!$B$5,0)+IF(C35&gt;=75,[1]batting_scores!$B$6,0)+IF(C35&gt;=100,[1]batting_scores!$B$7,0)-IF(C35=0,[1]batting_scores!$B$8,0) + IF(OR(C35&gt;=20,D35&gt;=10),IF(G35&lt;50,[1]SR_scores!$B$1,0)+IF(AND(G35&gt;=50,G35&lt;=59.99),[1]SR_scores!$B$2,0)+IF(AND(G35&gt;=60,G35&lt;=69.99),[1]SR_scores!$B$3,0)+IF(AND(G35&gt;=70,G35&lt;=129.99),[1]SR_scores!$B$4,0)+IF(AND(G35&gt;=130,G35&lt;=149.99),[1]SR_scores!$B$5,0)+IF(AND(G35&gt;=150,G35&lt;=169.99),[1]SR_scores!$B$6,0)+IF(G35&gt;=170,[1]SR_scores!$B$7,0),0)</f>
        <v>19</v>
      </c>
    </row>
    <row r="36" spans="1:8" ht="18">
      <c r="A36" s="1" t="s">
        <v>4</v>
      </c>
      <c r="B36" s="6" t="s">
        <v>60</v>
      </c>
      <c r="C36" s="2">
        <v>9</v>
      </c>
      <c r="D36" s="2">
        <v>6</v>
      </c>
      <c r="E36" s="2">
        <v>2</v>
      </c>
      <c r="F36" s="2">
        <v>0</v>
      </c>
      <c r="G36" s="2">
        <v>150</v>
      </c>
      <c r="H36" s="4">
        <f>C36*[1]batting_scores!$B$1+E36*[1]batting_scores!$B$2+F36*[1]batting_scores!$B$3+IF(C36&gt;=25,[1]batting_scores!$B$4,0)+IF(C36&gt;=50,[1]batting_scores!$B$5,0)+IF(C36&gt;=75,[1]batting_scores!$B$6,0)+IF(C36&gt;=100,[1]batting_scores!$B$7,0)-IF(C36=0,[1]batting_scores!$B$8,0) + IF(OR(C36&gt;=20,D36&gt;=10),IF(G36&lt;50,[1]SR_scores!$B$1,0)+IF(AND(G36&gt;=50,G36&lt;=59.99),[1]SR_scores!$B$2,0)+IF(AND(G36&gt;=60,G36&lt;=69.99),[1]SR_scores!$B$3,0)+IF(AND(G36&gt;=70,G36&lt;=129.99),[1]SR_scores!$B$4,0)+IF(AND(G36&gt;=130,G36&lt;=149.99),[1]SR_scores!$B$5,0)+IF(AND(G36&gt;=150,G36&lt;=169.99),[1]SR_scores!$B$6,0)+IF(G36&gt;=170,[1]SR_scores!$B$7,0),0)</f>
        <v>17</v>
      </c>
    </row>
    <row r="37" spans="1:8" ht="18">
      <c r="A37" s="1" t="s">
        <v>5</v>
      </c>
      <c r="B37" s="6" t="s">
        <v>60</v>
      </c>
      <c r="C37" s="2">
        <v>1</v>
      </c>
      <c r="D37" s="2">
        <v>4</v>
      </c>
      <c r="E37" s="2">
        <v>0</v>
      </c>
      <c r="F37" s="2">
        <v>0</v>
      </c>
      <c r="G37" s="2">
        <v>25</v>
      </c>
      <c r="H37" s="4">
        <f>C37*[1]batting_scores!$B$1+E37*[1]batting_scores!$B$2+F37*[1]batting_scores!$B$3+IF(C37&gt;=25,[1]batting_scores!$B$4,0)+IF(C37&gt;=50,[1]batting_scores!$B$5,0)+IF(C37&gt;=75,[1]batting_scores!$B$6,0)+IF(C37&gt;=100,[1]batting_scores!$B$7,0)-IF(C37=0,[1]batting_scores!$B$8,0) + IF(OR(C37&gt;=20,D37&gt;=10),IF(G37&lt;50,[1]SR_scores!$B$1,0)+IF(AND(G37&gt;=50,G37&lt;=59.99),[1]SR_scores!$B$2,0)+IF(AND(G37&gt;=60,G37&lt;=69.99),[1]SR_scores!$B$3,0)+IF(AND(G37&gt;=70,G37&lt;=129.99),[1]SR_scores!$B$4,0)+IF(AND(G37&gt;=130,G37&lt;=149.99),[1]SR_scores!$B$5,0)+IF(AND(G37&gt;=150,G37&lt;=169.99),[1]SR_scores!$B$6,0)+IF(G37&gt;=170,[1]SR_scores!$B$7,0),0)</f>
        <v>1</v>
      </c>
    </row>
    <row r="38" spans="1:8" ht="18">
      <c r="A38" s="1" t="s">
        <v>6</v>
      </c>
      <c r="B38" s="6" t="s">
        <v>60</v>
      </c>
      <c r="C38" s="2">
        <v>17</v>
      </c>
      <c r="D38" s="2">
        <v>14</v>
      </c>
      <c r="E38" s="2">
        <v>2</v>
      </c>
      <c r="F38" s="2">
        <v>0</v>
      </c>
      <c r="G38" s="2">
        <v>121.43</v>
      </c>
      <c r="H38" s="4">
        <f>C38*[1]batting_scores!$B$1+E38*[1]batting_scores!$B$2+F38*[1]batting_scores!$B$3+IF(C38&gt;=25,[1]batting_scores!$B$4,0)+IF(C38&gt;=50,[1]batting_scores!$B$5,0)+IF(C38&gt;=75,[1]batting_scores!$B$6,0)+IF(C38&gt;=100,[1]batting_scores!$B$7,0)-IF(C38=0,[1]batting_scores!$B$8,0) + IF(OR(C38&gt;=20,D38&gt;=10),IF(G38&lt;50,[1]SR_scores!$B$1,0)+IF(AND(G38&gt;=50,G38&lt;=59.99),[1]SR_scores!$B$2,0)+IF(AND(G38&gt;=60,G38&lt;=69.99),[1]SR_scores!$B$3,0)+IF(AND(G38&gt;=70,G38&lt;=129.99),[1]SR_scores!$B$4,0)+IF(AND(G38&gt;=130,G38&lt;=149.99),[1]SR_scores!$B$5,0)+IF(AND(G38&gt;=150,G38&lt;=169.99),[1]SR_scores!$B$6,0)+IF(G38&gt;=170,[1]SR_scores!$B$7,0),0)</f>
        <v>25</v>
      </c>
    </row>
    <row r="39" spans="1:8" ht="18">
      <c r="A39" s="1" t="s">
        <v>8</v>
      </c>
      <c r="B39" s="6" t="s">
        <v>60</v>
      </c>
      <c r="C39" s="2">
        <v>14</v>
      </c>
      <c r="D39" s="2">
        <v>8</v>
      </c>
      <c r="E39" s="2">
        <v>1</v>
      </c>
      <c r="F39" s="2">
        <v>1</v>
      </c>
      <c r="G39" s="2">
        <v>175</v>
      </c>
      <c r="H39" s="4">
        <f>C39*[1]batting_scores!$B$1+E39*[1]batting_scores!$B$2+F39*[1]batting_scores!$B$3+IF(C39&gt;=25,[1]batting_scores!$B$4,0)+IF(C39&gt;=50,[1]batting_scores!$B$5,0)+IF(C39&gt;=75,[1]batting_scores!$B$6,0)+IF(C39&gt;=100,[1]batting_scores!$B$7,0)-IF(C39=0,[1]batting_scores!$B$8,0) + IF(OR(C39&gt;=20,D39&gt;=10),IF(G39&lt;50,[1]SR_scores!$B$1,0)+IF(AND(G39&gt;=50,G39&lt;=59.99),[1]SR_scores!$B$2,0)+IF(AND(G39&gt;=60,G39&lt;=69.99),[1]SR_scores!$B$3,0)+IF(AND(G39&gt;=70,G39&lt;=129.99),[1]SR_scores!$B$4,0)+IF(AND(G39&gt;=130,G39&lt;=149.99),[1]SR_scores!$B$5,0)+IF(AND(G39&gt;=150,G39&lt;=169.99),[1]SR_scores!$B$6,0)+IF(G39&gt;=170,[1]SR_scores!$B$7,0),0)</f>
        <v>24</v>
      </c>
    </row>
    <row r="40" spans="1:8" ht="18">
      <c r="A40" s="1" t="s">
        <v>20</v>
      </c>
      <c r="B40" s="6" t="s">
        <v>7</v>
      </c>
      <c r="C40" s="2">
        <v>1</v>
      </c>
      <c r="D40" s="2">
        <v>1</v>
      </c>
      <c r="E40" s="2">
        <v>0</v>
      </c>
      <c r="F40" s="2">
        <v>0</v>
      </c>
      <c r="G40" s="2">
        <v>100</v>
      </c>
      <c r="H40" s="4">
        <f>C40*[1]batting_scores!$B$1+E40*[1]batting_scores!$B$2+F40*[1]batting_scores!$B$3+IF(C40&gt;=25,[1]batting_scores!$B$4,0)+IF(C40&gt;=50,[1]batting_scores!$B$5,0)+IF(C40&gt;=75,[1]batting_scores!$B$6,0)+IF(C40&gt;=100,[1]batting_scores!$B$7,0)-IF(C40=0,[1]batting_scores!$B$8,0) + IF(OR(C40&gt;=20,D40&gt;=10),IF(G40&lt;50,[1]SR_scores!$B$1,0)+IF(AND(G40&gt;=50,G40&lt;=59.99),[1]SR_scores!$B$2,0)+IF(AND(G40&gt;=60,G40&lt;=69.99),[1]SR_scores!$B$3,0)+IF(AND(G40&gt;=70,G40&lt;=129.99),[1]SR_scores!$B$4,0)+IF(AND(G40&gt;=130,G40&lt;=149.99),[1]SR_scores!$B$5,0)+IF(AND(G40&gt;=150,G40&lt;=169.99),[1]SR_scores!$B$6,0)+IF(G40&gt;=170,[1]SR_scores!$B$7,0),0)</f>
        <v>1</v>
      </c>
    </row>
    <row r="41" spans="1:8" ht="18">
      <c r="A41" s="1" t="s">
        <v>10</v>
      </c>
      <c r="B41" s="6" t="s">
        <v>60</v>
      </c>
      <c r="C41" s="2">
        <v>1</v>
      </c>
      <c r="D41" s="2">
        <v>1</v>
      </c>
      <c r="E41" s="2">
        <v>0</v>
      </c>
      <c r="F41" s="2">
        <v>0</v>
      </c>
      <c r="G41" s="2">
        <v>100</v>
      </c>
      <c r="H41" s="4">
        <f>C41*[1]batting_scores!$B$1+E41*[1]batting_scores!$B$2+F41*[1]batting_scores!$B$3+IF(C41&gt;=25,[1]batting_scores!$B$4,0)+IF(C41&gt;=50,[1]batting_scores!$B$5,0)+IF(C41&gt;=75,[1]batting_scores!$B$6,0)+IF(C41&gt;=100,[1]batting_scores!$B$7,0)-IF(C41=0,[1]batting_scores!$B$8,0) + IF(OR(C41&gt;=20,D41&gt;=10),IF(G41&lt;50,[1]SR_scores!$B$1,0)+IF(AND(G41&gt;=50,G41&lt;=59.99),[1]SR_scores!$B$2,0)+IF(AND(G41&gt;=60,G41&lt;=69.99),[1]SR_scores!$B$3,0)+IF(AND(G41&gt;=70,G41&lt;=129.99),[1]SR_scores!$B$4,0)+IF(AND(G41&gt;=130,G41&lt;=149.99),[1]SR_scores!$B$5,0)+IF(AND(G41&gt;=150,G41&lt;=169.99),[1]SR_scores!$B$6,0)+IF(G41&gt;=170,[1]SR_scores!$B$7,0),0)</f>
        <v>1</v>
      </c>
    </row>
    <row r="42" spans="1:8" ht="18">
      <c r="A42" s="1" t="s">
        <v>40</v>
      </c>
      <c r="B42" s="6" t="s">
        <v>60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4">
        <f>C42*[1]batting_scores!$B$1+E42*[1]batting_scores!$B$2+F42*[1]batting_scores!$B$3+IF(C42&gt;=25,[1]batting_scores!$B$4,0)+IF(C42&gt;=50,[1]batting_scores!$B$5,0)+IF(C42&gt;=75,[1]batting_scores!$B$6,0)+IF(C42&gt;=100,[1]batting_scores!$B$7,0)-IF(C42=0,[1]batting_scores!$B$8,0) + IF(OR(C42&gt;=20,D42&gt;=10),IF(G42&lt;50,[1]SR_scores!$B$1,0)+IF(AND(G42&gt;=50,G42&lt;=59.99),[1]SR_scores!$B$2,0)+IF(AND(G42&gt;=60,G42&lt;=69.99),[1]SR_scores!$B$3,0)+IF(AND(G42&gt;=70,G42&lt;=129.99),[1]SR_scores!$B$4,0)+IF(AND(G42&gt;=130,G42&lt;=149.99),[1]SR_scores!$B$5,0)+IF(AND(G42&gt;=150,G42&lt;=169.99),[1]SR_scores!$B$6,0)+IF(G42&gt;=170,[1]SR_scores!$B$7,0),0)</f>
        <v>2</v>
      </c>
    </row>
    <row r="43" spans="1:8" ht="18">
      <c r="A43" s="1" t="s">
        <v>0</v>
      </c>
      <c r="B43" s="6" t="s">
        <v>60</v>
      </c>
      <c r="C43" s="2">
        <v>9</v>
      </c>
      <c r="D43" s="2">
        <v>6</v>
      </c>
      <c r="E43" s="2">
        <v>2</v>
      </c>
      <c r="F43" s="2">
        <v>0</v>
      </c>
      <c r="G43" s="2">
        <v>150</v>
      </c>
      <c r="H43" s="4">
        <f>C43*[1]batting_scores!$B$1+E43*[1]batting_scores!$B$2+F43*[1]batting_scores!$B$3+IF(C43&gt;=25,[1]batting_scores!$B$4,0)+IF(C43&gt;=50,[1]batting_scores!$B$5,0)+IF(C43&gt;=75,[1]batting_scores!$B$6,0)+IF(C43&gt;=100,[1]batting_scores!$B$7,0)-IF(C43=0,[1]batting_scores!$B$8,0) + IF(OR(C43&gt;=20,D43&gt;=10),IF(G43&lt;50,[1]SR_scores!$B$1,0)+IF(AND(G43&gt;=50,G43&lt;=59.99),[1]SR_scores!$B$2,0)+IF(AND(G43&gt;=60,G43&lt;=69.99),[1]SR_scores!$B$3,0)+IF(AND(G43&gt;=70,G43&lt;=129.99),[1]SR_scores!$B$4,0)+IF(AND(G43&gt;=130,G43&lt;=149.99),[1]SR_scores!$B$5,0)+IF(AND(G43&gt;=150,G43&lt;=169.99),[1]SR_scores!$B$6,0)+IF(G43&gt;=170,[1]SR_scores!$B$7,0),0)</f>
        <v>17</v>
      </c>
    </row>
    <row r="44" spans="1:8" ht="18">
      <c r="A44" s="1" t="s">
        <v>38</v>
      </c>
      <c r="B44" s="6" t="s">
        <v>60</v>
      </c>
      <c r="C44" s="2">
        <v>49</v>
      </c>
      <c r="D44" s="2">
        <v>37</v>
      </c>
      <c r="E44" s="2">
        <v>5</v>
      </c>
      <c r="F44" s="2">
        <v>1</v>
      </c>
      <c r="G44" s="2">
        <v>132.43</v>
      </c>
      <c r="H44" s="4">
        <f>C44*[1]batting_scores!$B$1+E44*[1]batting_scores!$B$2+F44*[1]batting_scores!$B$3+IF(C44&gt;=25,[1]batting_scores!$B$4,0)+IF(C44&gt;=50,[1]batting_scores!$B$5,0)+IF(C44&gt;=75,[1]batting_scores!$B$6,0)+IF(C44&gt;=100,[1]batting_scores!$B$7,0)-IF(C44=0,[1]batting_scores!$B$8,0) + IF(OR(C44&gt;=20,D44&gt;=10),IF(G44&lt;50,[1]SR_scores!$B$1,0)+IF(AND(G44&gt;=50,G44&lt;=59.99),[1]SR_scores!$B$2,0)+IF(AND(G44&gt;=60,G44&lt;=69.99),[1]SR_scores!$B$3,0)+IF(AND(G44&gt;=70,G44&lt;=129.99),[1]SR_scores!$B$4,0)+IF(AND(G44&gt;=130,G44&lt;=149.99),[1]SR_scores!$B$5,0)+IF(AND(G44&gt;=150,G44&lt;=169.99),[1]SR_scores!$B$6,0)+IF(G44&gt;=170,[1]SR_scores!$B$7,0),0)</f>
        <v>81</v>
      </c>
    </row>
    <row r="45" spans="1:8" ht="18">
      <c r="A45" s="1" t="s">
        <v>41</v>
      </c>
      <c r="B45" s="6" t="s">
        <v>60</v>
      </c>
      <c r="C45" s="2">
        <v>0</v>
      </c>
      <c r="D45" s="2">
        <v>3</v>
      </c>
      <c r="E45" s="2">
        <v>0</v>
      </c>
      <c r="F45" s="2">
        <v>0</v>
      </c>
      <c r="G45" s="2">
        <v>0</v>
      </c>
      <c r="H45" s="4">
        <f>C45*[1]batting_scores!$B$1+E45*[1]batting_scores!$B$2+F45*[1]batting_scores!$B$3+IF(C45&gt;=25,[1]batting_scores!$B$4,0)+IF(C45&gt;=50,[1]batting_scores!$B$5,0)+IF(C45&gt;=75,[1]batting_scores!$B$6,0)+IF(C45&gt;=100,[1]batting_scores!$B$7,0)-IF(C45=0,[1]batting_scores!$B$8,0) + IF(OR(C45&gt;=20,D45&gt;=10),IF(G45&lt;50,[1]SR_scores!$B$1,0)+IF(AND(G45&gt;=50,G45&lt;=59.99),[1]SR_scores!$B$2,0)+IF(AND(G45&gt;=60,G45&lt;=69.99),[1]SR_scores!$B$3,0)+IF(AND(G45&gt;=70,G45&lt;=129.99),[1]SR_scores!$B$4,0)+IF(AND(G45&gt;=130,G45&lt;=149.99),[1]SR_scores!$B$5,0)+IF(AND(G45&gt;=150,G45&lt;=169.99),[1]SR_scores!$B$6,0)+IF(G45&gt;=170,[1]SR_scores!$B$7,0),0)</f>
        <v>2</v>
      </c>
    </row>
    <row r="46" spans="1:8" ht="18">
      <c r="A46" s="1" t="s">
        <v>33</v>
      </c>
      <c r="B46" s="6" t="s">
        <v>60</v>
      </c>
      <c r="C46" s="2">
        <v>38</v>
      </c>
      <c r="D46" s="2">
        <v>32</v>
      </c>
      <c r="E46" s="2">
        <v>2</v>
      </c>
      <c r="F46" s="2">
        <v>2</v>
      </c>
      <c r="G46" s="2">
        <v>118.75</v>
      </c>
      <c r="H46" s="4">
        <f>C46*[1]batting_scores!$B$1+E46*[1]batting_scores!$B$2+F46*[1]batting_scores!$B$3+IF(C46&gt;=25,[1]batting_scores!$B$4,0)+IF(C46&gt;=50,[1]batting_scores!$B$5,0)+IF(C46&gt;=75,[1]batting_scores!$B$6,0)+IF(C46&gt;=100,[1]batting_scores!$B$7,0)-IF(C46=0,[1]batting_scores!$B$8,0) + IF(OR(C46&gt;=20,D46&gt;=10),IF(G46&lt;50,[1]SR_scores!$B$1,0)+IF(AND(G46&gt;=50,G46&lt;=59.99),[1]SR_scores!$B$2,0)+IF(AND(G46&gt;=60,G46&lt;=69.99),[1]SR_scores!$B$3,0)+IF(AND(G46&gt;=70,G46&lt;=129.99),[1]SR_scores!$B$4,0)+IF(AND(G46&gt;=130,G46&lt;=149.99),[1]SR_scores!$B$5,0)+IF(AND(G46&gt;=150,G46&lt;=169.99),[1]SR_scores!$B$6,0)+IF(G46&gt;=170,[1]SR_scores!$B$7,0),0)</f>
        <v>62</v>
      </c>
    </row>
    <row r="47" spans="1:8" ht="18">
      <c r="A47" s="1" t="s">
        <v>25</v>
      </c>
      <c r="B47" s="6" t="s">
        <v>7</v>
      </c>
      <c r="C47" s="2">
        <v>34</v>
      </c>
      <c r="D47" s="2">
        <v>18</v>
      </c>
      <c r="E47" s="2">
        <v>2</v>
      </c>
      <c r="F47" s="2">
        <v>2</v>
      </c>
      <c r="G47" s="2">
        <v>188.89</v>
      </c>
      <c r="H47" s="4">
        <f>C47*[1]batting_scores!$B$1+E47*[1]batting_scores!$B$2+F47*[1]batting_scores!$B$3+IF(C47&gt;=25,[1]batting_scores!$B$4,0)+IF(C47&gt;=50,[1]batting_scores!$B$5,0)+IF(C47&gt;=75,[1]batting_scores!$B$6,0)+IF(C47&gt;=100,[1]batting_scores!$B$7,0)-IF(C47=0,[1]batting_scores!$B$8,0) + IF(OR(C47&gt;=20,D47&gt;=10),IF(G47&lt;50,[1]SR_scores!$B$1,0)+IF(AND(G47&gt;=50,G47&lt;=59.99),[1]SR_scores!$B$2,0)+IF(AND(G47&gt;=60,G47&lt;=69.99),[1]SR_scores!$B$3,0)+IF(AND(G47&gt;=70,G47&lt;=129.99),[1]SR_scores!$B$4,0)+IF(AND(G47&gt;=130,G47&lt;=149.99),[1]SR_scores!$B$5,0)+IF(AND(G47&gt;=150,G47&lt;=169.99),[1]SR_scores!$B$6,0)+IF(G47&gt;=170,[1]SR_scores!$B$7,0),0)</f>
        <v>64</v>
      </c>
    </row>
    <row r="48" spans="1:8" ht="18">
      <c r="A48" s="1" t="s">
        <v>4</v>
      </c>
      <c r="B48" s="6" t="s">
        <v>60</v>
      </c>
      <c r="C48" s="2">
        <v>34</v>
      </c>
      <c r="D48" s="2">
        <v>14</v>
      </c>
      <c r="E48" s="2">
        <v>4</v>
      </c>
      <c r="F48" s="2">
        <v>2</v>
      </c>
      <c r="G48" s="2">
        <v>242.86</v>
      </c>
      <c r="H48" s="4">
        <f>C48*[1]batting_scores!$B$1+E48*[1]batting_scores!$B$2+F48*[1]batting_scores!$B$3+IF(C48&gt;=25,[1]batting_scores!$B$4,0)+IF(C48&gt;=50,[1]batting_scores!$B$5,0)+IF(C48&gt;=75,[1]batting_scores!$B$6,0)+IF(C48&gt;=100,[1]batting_scores!$B$7,0)-IF(C48=0,[1]batting_scores!$B$8,0) + IF(OR(C48&gt;=20,D48&gt;=10),IF(G48&lt;50,[1]SR_scores!$B$1,0)+IF(AND(G48&gt;=50,G48&lt;=59.99),[1]SR_scores!$B$2,0)+IF(AND(G48&gt;=60,G48&lt;=69.99),[1]SR_scores!$B$3,0)+IF(AND(G48&gt;=70,G48&lt;=129.99),[1]SR_scores!$B$4,0)+IF(AND(G48&gt;=130,G48&lt;=149.99),[1]SR_scores!$B$5,0)+IF(AND(G48&gt;=150,G48&lt;=169.99),[1]SR_scores!$B$6,0)+IF(G48&gt;=170,[1]SR_scores!$B$7,0),0)</f>
        <v>72</v>
      </c>
    </row>
    <row r="49" spans="1:8" ht="18">
      <c r="A49" s="1" t="s">
        <v>42</v>
      </c>
      <c r="B49" s="6" t="s">
        <v>7</v>
      </c>
      <c r="C49" s="2">
        <v>15</v>
      </c>
      <c r="D49" s="2">
        <v>11</v>
      </c>
      <c r="E49" s="2">
        <v>2</v>
      </c>
      <c r="F49" s="2">
        <v>0</v>
      </c>
      <c r="G49" s="2">
        <v>136.36000000000001</v>
      </c>
      <c r="H49" s="4">
        <f>C49*[1]batting_scores!$B$1+E49*[1]batting_scores!$B$2+F49*[1]batting_scores!$B$3+IF(C49&gt;=25,[1]batting_scores!$B$4,0)+IF(C49&gt;=50,[1]batting_scores!$B$5,0)+IF(C49&gt;=75,[1]batting_scores!$B$6,0)+IF(C49&gt;=100,[1]batting_scores!$B$7,0)-IF(C49=0,[1]batting_scores!$B$8,0) + IF(OR(C49&gt;=20,D49&gt;=10),IF(G49&lt;50,[1]SR_scores!$B$1,0)+IF(AND(G49&gt;=50,G49&lt;=59.99),[1]SR_scores!$B$2,0)+IF(AND(G49&gt;=60,G49&lt;=69.99),[1]SR_scores!$B$3,0)+IF(AND(G49&gt;=70,G49&lt;=129.99),[1]SR_scores!$B$4,0)+IF(AND(G49&gt;=130,G49&lt;=149.99),[1]SR_scores!$B$5,0)+IF(AND(G49&gt;=150,G49&lt;=169.99),[1]SR_scores!$B$6,0)+IF(G49&gt;=170,[1]SR_scores!$B$7,0),0)</f>
        <v>25</v>
      </c>
    </row>
    <row r="50" spans="1:8" ht="18">
      <c r="A50" s="1" t="s">
        <v>38</v>
      </c>
      <c r="B50" s="6" t="s">
        <v>60</v>
      </c>
      <c r="C50" s="2">
        <v>18</v>
      </c>
      <c r="D50" s="2">
        <v>9</v>
      </c>
      <c r="E50" s="2">
        <v>3</v>
      </c>
      <c r="F50" s="2">
        <v>1</v>
      </c>
      <c r="G50" s="2">
        <v>200</v>
      </c>
      <c r="H50" s="4">
        <f>C50*[1]batting_scores!$B$1+E50*[1]batting_scores!$B$2+F50*[1]batting_scores!$B$3+IF(C50&gt;=25,[1]batting_scores!$B$4,0)+IF(C50&gt;=50,[1]batting_scores!$B$5,0)+IF(C50&gt;=75,[1]batting_scores!$B$6,0)+IF(C50&gt;=100,[1]batting_scores!$B$7,0)-IF(C50=0,[1]batting_scores!$B$8,0) + IF(OR(C50&gt;=20,D50&gt;=10),IF(G50&lt;50,[1]SR_scores!$B$1,0)+IF(AND(G50&gt;=50,G50&lt;=59.99),[1]SR_scores!$B$2,0)+IF(AND(G50&gt;=60,G50&lt;=69.99),[1]SR_scores!$B$3,0)+IF(AND(G50&gt;=70,G50&lt;=129.99),[1]SR_scores!$B$4,0)+IF(AND(G50&gt;=130,G50&lt;=149.99),[1]SR_scores!$B$5,0)+IF(AND(G50&gt;=150,G50&lt;=169.99),[1]SR_scores!$B$6,0)+IF(G50&gt;=170,[1]SR_scores!$B$7,0),0)</f>
        <v>36</v>
      </c>
    </row>
    <row r="51" spans="1:8" ht="18">
      <c r="A51" s="1" t="s">
        <v>41</v>
      </c>
      <c r="B51" s="6" t="s">
        <v>60</v>
      </c>
      <c r="C51" s="2">
        <v>31</v>
      </c>
      <c r="D51" s="2">
        <v>18</v>
      </c>
      <c r="E51" s="2">
        <v>2</v>
      </c>
      <c r="F51" s="2">
        <v>2</v>
      </c>
      <c r="G51" s="2">
        <v>172.22</v>
      </c>
      <c r="H51" s="4">
        <f>C51*[1]batting_scores!$B$1+E51*[1]batting_scores!$B$2+F51*[1]batting_scores!$B$3+IF(C51&gt;=25,[1]batting_scores!$B$4,0)+IF(C51&gt;=50,[1]batting_scores!$B$5,0)+IF(C51&gt;=75,[1]batting_scores!$B$6,0)+IF(C51&gt;=100,[1]batting_scores!$B$7,0)-IF(C51=0,[1]batting_scores!$B$8,0) + IF(OR(C51&gt;=20,D51&gt;=10),IF(G51&lt;50,[1]SR_scores!$B$1,0)+IF(AND(G51&gt;=50,G51&lt;=59.99),[1]SR_scores!$B$2,0)+IF(AND(G51&gt;=60,G51&lt;=69.99),[1]SR_scores!$B$3,0)+IF(AND(G51&gt;=70,G51&lt;=129.99),[1]SR_scores!$B$4,0)+IF(AND(G51&gt;=130,G51&lt;=149.99),[1]SR_scores!$B$5,0)+IF(AND(G51&gt;=150,G51&lt;=169.99),[1]SR_scores!$B$6,0)+IF(G51&gt;=170,[1]SR_scores!$B$7,0),0)</f>
        <v>61</v>
      </c>
    </row>
    <row r="52" spans="1:8" ht="18">
      <c r="A52" s="1" t="s">
        <v>33</v>
      </c>
      <c r="B52" s="6" t="s">
        <v>60</v>
      </c>
      <c r="C52" s="2">
        <v>28</v>
      </c>
      <c r="D52" s="2">
        <v>14</v>
      </c>
      <c r="E52" s="2">
        <v>4</v>
      </c>
      <c r="F52" s="2">
        <v>1</v>
      </c>
      <c r="G52" s="2">
        <v>200</v>
      </c>
      <c r="H52" s="4">
        <f>C52*[1]batting_scores!$B$1+E52*[1]batting_scores!$B$2+F52*[1]batting_scores!$B$3+IF(C52&gt;=25,[1]batting_scores!$B$4,0)+IF(C52&gt;=50,[1]batting_scores!$B$5,0)+IF(C52&gt;=75,[1]batting_scores!$B$6,0)+IF(C52&gt;=100,[1]batting_scores!$B$7,0)-IF(C52=0,[1]batting_scores!$B$8,0) + IF(OR(C52&gt;=20,D52&gt;=10),IF(G52&lt;50,[1]SR_scores!$B$1,0)+IF(AND(G52&gt;=50,G52&lt;=59.99),[1]SR_scores!$B$2,0)+IF(AND(G52&gt;=60,G52&lt;=69.99),[1]SR_scores!$B$3,0)+IF(AND(G52&gt;=70,G52&lt;=129.99),[1]SR_scores!$B$4,0)+IF(AND(G52&gt;=130,G52&lt;=149.99),[1]SR_scores!$B$5,0)+IF(AND(G52&gt;=150,G52&lt;=169.99),[1]SR_scores!$B$6,0)+IF(G52&gt;=170,[1]SR_scores!$B$7,0),0)</f>
        <v>60</v>
      </c>
    </row>
    <row r="53" spans="1:8" ht="18">
      <c r="A53" s="1" t="s">
        <v>4</v>
      </c>
      <c r="B53" s="6" t="s">
        <v>60</v>
      </c>
      <c r="C53" s="2">
        <v>39</v>
      </c>
      <c r="D53" s="2">
        <v>32</v>
      </c>
      <c r="E53" s="2">
        <v>1</v>
      </c>
      <c r="F53" s="2">
        <v>2</v>
      </c>
      <c r="G53" s="2">
        <v>121.88</v>
      </c>
      <c r="H53" s="4">
        <f>C53*[1]batting_scores!$B$1+E53*[1]batting_scores!$B$2+F53*[1]batting_scores!$B$3+IF(C53&gt;=25,[1]batting_scores!$B$4,0)+IF(C53&gt;=50,[1]batting_scores!$B$5,0)+IF(C53&gt;=75,[1]batting_scores!$B$6,0)+IF(C53&gt;=100,[1]batting_scores!$B$7,0)-IF(C53=0,[1]batting_scores!$B$8,0) + IF(OR(C53&gt;=20,D53&gt;=10),IF(G53&lt;50,[1]SR_scores!$B$1,0)+IF(AND(G53&gt;=50,G53&lt;=59.99),[1]SR_scores!$B$2,0)+IF(AND(G53&gt;=60,G53&lt;=69.99),[1]SR_scores!$B$3,0)+IF(AND(G53&gt;=70,G53&lt;=129.99),[1]SR_scores!$B$4,0)+IF(AND(G53&gt;=130,G53&lt;=149.99),[1]SR_scores!$B$5,0)+IF(AND(G53&gt;=150,G53&lt;=169.99),[1]SR_scores!$B$6,0)+IF(G53&gt;=170,[1]SR_scores!$B$7,0),0)</f>
        <v>59</v>
      </c>
    </row>
    <row r="54" spans="1:8" ht="18">
      <c r="A54" s="1" t="s">
        <v>5</v>
      </c>
      <c r="B54" s="6" t="s">
        <v>60</v>
      </c>
      <c r="C54" s="2">
        <v>31</v>
      </c>
      <c r="D54" s="2">
        <v>21</v>
      </c>
      <c r="E54" s="2">
        <v>2</v>
      </c>
      <c r="F54" s="2">
        <v>1</v>
      </c>
      <c r="G54" s="2">
        <v>147.62</v>
      </c>
      <c r="H54" s="4">
        <f>C54*[1]batting_scores!$B$1+E54*[1]batting_scores!$B$2+F54*[1]batting_scores!$B$3+IF(C54&gt;=25,[1]batting_scores!$B$4,0)+IF(C54&gt;=50,[1]batting_scores!$B$5,0)+IF(C54&gt;=75,[1]batting_scores!$B$6,0)+IF(C54&gt;=100,[1]batting_scores!$B$7,0)-IF(C54=0,[1]batting_scores!$B$8,0) + IF(OR(C54&gt;=20,D54&gt;=10),IF(G54&lt;50,[1]SR_scores!$B$1,0)+IF(AND(G54&gt;=50,G54&lt;=59.99),[1]SR_scores!$B$2,0)+IF(AND(G54&gt;=60,G54&lt;=69.99),[1]SR_scores!$B$3,0)+IF(AND(G54&gt;=70,G54&lt;=129.99),[1]SR_scores!$B$4,0)+IF(AND(G54&gt;=130,G54&lt;=149.99),[1]SR_scores!$B$5,0)+IF(AND(G54&gt;=150,G54&lt;=169.99),[1]SR_scores!$B$6,0)+IF(G54&gt;=170,[1]SR_scores!$B$7,0),0)</f>
        <v>51</v>
      </c>
    </row>
    <row r="55" spans="1:8" ht="18">
      <c r="A55" s="1" t="s">
        <v>6</v>
      </c>
      <c r="B55" s="6" t="s">
        <v>60</v>
      </c>
      <c r="C55" s="2">
        <v>37</v>
      </c>
      <c r="D55" s="2">
        <v>19</v>
      </c>
      <c r="E55" s="2">
        <v>2</v>
      </c>
      <c r="F55" s="2">
        <v>3</v>
      </c>
      <c r="G55" s="2">
        <v>194.74</v>
      </c>
      <c r="H55" s="4">
        <f>C55*[1]batting_scores!$B$1+E55*[1]batting_scores!$B$2+F55*[1]batting_scores!$B$3+IF(C55&gt;=25,[1]batting_scores!$B$4,0)+IF(C55&gt;=50,[1]batting_scores!$B$5,0)+IF(C55&gt;=75,[1]batting_scores!$B$6,0)+IF(C55&gt;=100,[1]batting_scores!$B$7,0)-IF(C55=0,[1]batting_scores!$B$8,0) + IF(OR(C55&gt;=20,D55&gt;=10),IF(G55&lt;50,[1]SR_scores!$B$1,0)+IF(AND(G55&gt;=50,G55&lt;=59.99),[1]SR_scores!$B$2,0)+IF(AND(G55&gt;=60,G55&lt;=69.99),[1]SR_scores!$B$3,0)+IF(AND(G55&gt;=70,G55&lt;=129.99),[1]SR_scores!$B$4,0)+IF(AND(G55&gt;=130,G55&lt;=149.99),[1]SR_scores!$B$5,0)+IF(AND(G55&gt;=150,G55&lt;=169.99),[1]SR_scores!$B$6,0)+IF(G55&gt;=170,[1]SR_scores!$B$7,0),0)</f>
        <v>73</v>
      </c>
    </row>
    <row r="56" spans="1:8" ht="18">
      <c r="A56" s="1" t="s">
        <v>8</v>
      </c>
      <c r="B56" s="6" t="s">
        <v>60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4">
        <f>C56*[1]batting_scores!$B$1+E56*[1]batting_scores!$B$2+F56*[1]batting_scores!$B$3+IF(C56&gt;=25,[1]batting_scores!$B$4,0)+IF(C56&gt;=50,[1]batting_scores!$B$5,0)+IF(C56&gt;=75,[1]batting_scores!$B$6,0)+IF(C56&gt;=100,[1]batting_scores!$B$7,0)-IF(C56=0,[1]batting_scores!$B$8,0) + IF(OR(C56&gt;=20,D56&gt;=10),IF(G56&lt;50,[1]SR_scores!$B$1,0)+IF(AND(G56&gt;=50,G56&lt;=59.99),[1]SR_scores!$B$2,0)+IF(AND(G56&gt;=60,G56&lt;=69.99),[1]SR_scores!$B$3,0)+IF(AND(G56&gt;=70,G56&lt;=129.99),[1]SR_scores!$B$4,0)+IF(AND(G56&gt;=130,G56&lt;=149.99),[1]SR_scores!$B$5,0)+IF(AND(G56&gt;=150,G56&lt;=169.99),[1]SR_scores!$B$6,0)+IF(G56&gt;=170,[1]SR_scores!$B$7,0),0)</f>
        <v>2</v>
      </c>
    </row>
    <row r="57" spans="1:8" ht="18">
      <c r="A57" s="1" t="s">
        <v>43</v>
      </c>
      <c r="B57" s="6" t="s">
        <v>60</v>
      </c>
      <c r="C57" s="2">
        <v>1</v>
      </c>
      <c r="D57" s="2">
        <v>3</v>
      </c>
      <c r="E57" s="2">
        <v>0</v>
      </c>
      <c r="F57" s="2">
        <v>0</v>
      </c>
      <c r="G57" s="2">
        <v>33.33</v>
      </c>
      <c r="H57" s="4">
        <f>C57*[1]batting_scores!$B$1+E57*[1]batting_scores!$B$2+F57*[1]batting_scores!$B$3+IF(C57&gt;=25,[1]batting_scores!$B$4,0)+IF(C57&gt;=50,[1]batting_scores!$B$5,0)+IF(C57&gt;=75,[1]batting_scores!$B$6,0)+IF(C57&gt;=100,[1]batting_scores!$B$7,0)-IF(C57=0,[1]batting_scores!$B$8,0) + IF(OR(C57&gt;=20,D57&gt;=10),IF(G57&lt;50,[1]SR_scores!$B$1,0)+IF(AND(G57&gt;=50,G57&lt;=59.99),[1]SR_scores!$B$2,0)+IF(AND(G57&gt;=60,G57&lt;=69.99),[1]SR_scores!$B$3,0)+IF(AND(G57&gt;=70,G57&lt;=129.99),[1]SR_scores!$B$4,0)+IF(AND(G57&gt;=130,G57&lt;=149.99),[1]SR_scores!$B$5,0)+IF(AND(G57&gt;=150,G57&lt;=169.99),[1]SR_scores!$B$6,0)+IF(G57&gt;=170,[1]SR_scores!$B$7,0),0)</f>
        <v>1</v>
      </c>
    </row>
    <row r="58" spans="1:8" ht="18">
      <c r="A58" s="1" t="s">
        <v>20</v>
      </c>
      <c r="B58" s="6" t="s">
        <v>7</v>
      </c>
      <c r="C58" s="2">
        <v>2</v>
      </c>
      <c r="D58" s="2">
        <v>2</v>
      </c>
      <c r="E58" s="2">
        <v>0</v>
      </c>
      <c r="F58" s="2">
        <v>0</v>
      </c>
      <c r="G58" s="2">
        <v>100</v>
      </c>
      <c r="H58" s="4">
        <f>C58*[1]batting_scores!$B$1+E58*[1]batting_scores!$B$2+F58*[1]batting_scores!$B$3+IF(C58&gt;=25,[1]batting_scores!$B$4,0)+IF(C58&gt;=50,[1]batting_scores!$B$5,0)+IF(C58&gt;=75,[1]batting_scores!$B$6,0)+IF(C58&gt;=100,[1]batting_scores!$B$7,0)-IF(C58=0,[1]batting_scores!$B$8,0) + IF(OR(C58&gt;=20,D58&gt;=10),IF(G58&lt;50,[1]SR_scores!$B$1,0)+IF(AND(G58&gt;=50,G58&lt;=59.99),[1]SR_scores!$B$2,0)+IF(AND(G58&gt;=60,G58&lt;=69.99),[1]SR_scores!$B$3,0)+IF(AND(G58&gt;=70,G58&lt;=129.99),[1]SR_scores!$B$4,0)+IF(AND(G58&gt;=130,G58&lt;=149.99),[1]SR_scores!$B$5,0)+IF(AND(G58&gt;=150,G58&lt;=169.99),[1]SR_scores!$B$6,0)+IF(G58&gt;=170,[1]SR_scores!$B$7,0),0)</f>
        <v>2</v>
      </c>
    </row>
    <row r="59" spans="1:8" ht="18">
      <c r="A59" s="1" t="s">
        <v>24</v>
      </c>
      <c r="B59" s="6" t="s">
        <v>7</v>
      </c>
      <c r="C59" s="2">
        <v>4</v>
      </c>
      <c r="D59" s="2">
        <v>1</v>
      </c>
      <c r="E59" s="2">
        <v>1</v>
      </c>
      <c r="F59" s="2">
        <v>0</v>
      </c>
      <c r="G59" s="2">
        <v>400</v>
      </c>
      <c r="H59" s="4">
        <f>C59*[1]batting_scores!$B$1+E59*[1]batting_scores!$B$2+F59*[1]batting_scores!$B$3+IF(C59&gt;=25,[1]batting_scores!$B$4,0)+IF(C59&gt;=50,[1]batting_scores!$B$5,0)+IF(C59&gt;=75,[1]batting_scores!$B$6,0)+IF(C59&gt;=100,[1]batting_scores!$B$7,0)-IF(C59=0,[1]batting_scores!$B$8,0) + IF(OR(C59&gt;=20,D59&gt;=10),IF(G59&lt;50,[1]SR_scores!$B$1,0)+IF(AND(G59&gt;=50,G59&lt;=59.99),[1]SR_scores!$B$2,0)+IF(AND(G59&gt;=60,G59&lt;=69.99),[1]SR_scores!$B$3,0)+IF(AND(G59&gt;=70,G59&lt;=129.99),[1]SR_scores!$B$4,0)+IF(AND(G59&gt;=130,G59&lt;=149.99),[1]SR_scores!$B$5,0)+IF(AND(G59&gt;=150,G59&lt;=169.99),[1]SR_scores!$B$6,0)+IF(G59&gt;=170,[1]SR_scores!$B$7,0),0)</f>
        <v>8</v>
      </c>
    </row>
    <row r="60" spans="1:8" ht="18">
      <c r="A60" s="1" t="s">
        <v>36</v>
      </c>
      <c r="B60" s="6" t="s">
        <v>60</v>
      </c>
      <c r="C60" s="2">
        <v>51</v>
      </c>
      <c r="D60" s="2">
        <v>36</v>
      </c>
      <c r="E60" s="2">
        <v>5</v>
      </c>
      <c r="F60" s="2">
        <v>1</v>
      </c>
      <c r="G60" s="2">
        <v>141.66999999999999</v>
      </c>
      <c r="H60" s="4">
        <f>C60*[1]batting_scores!$B$1+E60*[1]batting_scores!$B$2+F60*[1]batting_scores!$B$3+IF(C60&gt;=25,[1]batting_scores!$B$4,0)+IF(C60&gt;=50,[1]batting_scores!$B$5,0)+IF(C60&gt;=75,[1]batting_scores!$B$6,0)+IF(C60&gt;=100,[1]batting_scores!$B$7,0)-IF(C60=0,[1]batting_scores!$B$8,0) + IF(OR(C60&gt;=20,D60&gt;=10),IF(G60&lt;50,[1]SR_scores!$B$1,0)+IF(AND(G60&gt;=50,G60&lt;=59.99),[1]SR_scores!$B$2,0)+IF(AND(G60&gt;=60,G60&lt;=69.99),[1]SR_scores!$B$3,0)+IF(AND(G60&gt;=70,G60&lt;=129.99),[1]SR_scores!$B$4,0)+IF(AND(G60&gt;=130,G60&lt;=149.99),[1]SR_scores!$B$5,0)+IF(AND(G60&gt;=150,G60&lt;=169.99),[1]SR_scores!$B$6,0)+IF(G60&gt;=170,[1]SR_scores!$B$7,0),0)</f>
        <v>91</v>
      </c>
    </row>
    <row r="61" spans="1:8" ht="18">
      <c r="A61" s="1" t="s">
        <v>41</v>
      </c>
      <c r="B61" s="6" t="s">
        <v>60</v>
      </c>
      <c r="C61" s="2">
        <v>15</v>
      </c>
      <c r="D61" s="2">
        <v>9</v>
      </c>
      <c r="E61" s="2">
        <v>2</v>
      </c>
      <c r="F61" s="2">
        <v>1</v>
      </c>
      <c r="G61" s="2">
        <v>166.67</v>
      </c>
      <c r="H61" s="4">
        <f>C61*[1]batting_scores!$B$1+E61*[1]batting_scores!$B$2+F61*[1]batting_scores!$B$3+IF(C61&gt;=25,[1]batting_scores!$B$4,0)+IF(C61&gt;=50,[1]batting_scores!$B$5,0)+IF(C61&gt;=75,[1]batting_scores!$B$6,0)+IF(C61&gt;=100,[1]batting_scores!$B$7,0)-IF(C61=0,[1]batting_scores!$B$8,0) + IF(OR(C61&gt;=20,D61&gt;=10),IF(G61&lt;50,[1]SR_scores!$B$1,0)+IF(AND(G61&gt;=50,G61&lt;=59.99),[1]SR_scores!$B$2,0)+IF(AND(G61&gt;=60,G61&lt;=69.99),[1]SR_scores!$B$3,0)+IF(AND(G61&gt;=70,G61&lt;=129.99),[1]SR_scores!$B$4,0)+IF(AND(G61&gt;=130,G61&lt;=149.99),[1]SR_scores!$B$5,0)+IF(AND(G61&gt;=150,G61&lt;=169.99),[1]SR_scores!$B$6,0)+IF(G61&gt;=170,[1]SR_scores!$B$7,0),0)</f>
        <v>29</v>
      </c>
    </row>
    <row r="62" spans="1:8" ht="18">
      <c r="A62" s="1" t="s">
        <v>35</v>
      </c>
      <c r="B62" s="6" t="s">
        <v>7</v>
      </c>
      <c r="C62" s="2">
        <v>57</v>
      </c>
      <c r="D62" s="2">
        <v>42</v>
      </c>
      <c r="E62" s="2">
        <v>3</v>
      </c>
      <c r="F62" s="2">
        <v>3</v>
      </c>
      <c r="G62" s="2">
        <v>135.71</v>
      </c>
      <c r="H62" s="4">
        <f>C62*[1]batting_scores!$B$1+E62*[1]batting_scores!$B$2+F62*[1]batting_scores!$B$3+IF(C62&gt;=25,[1]batting_scores!$B$4,0)+IF(C62&gt;=50,[1]batting_scores!$B$5,0)+IF(C62&gt;=75,[1]batting_scores!$B$6,0)+IF(C62&gt;=100,[1]batting_scores!$B$7,0)-IF(C62=0,[1]batting_scores!$B$8,0) + IF(OR(C62&gt;=20,D62&gt;=10),IF(G62&lt;50,[1]SR_scores!$B$1,0)+IF(AND(G62&gt;=50,G62&lt;=59.99),[1]SR_scores!$B$2,0)+IF(AND(G62&gt;=60,G62&lt;=69.99),[1]SR_scores!$B$3,0)+IF(AND(G62&gt;=70,G62&lt;=129.99),[1]SR_scores!$B$4,0)+IF(AND(G62&gt;=130,G62&lt;=149.99),[1]SR_scores!$B$5,0)+IF(AND(G62&gt;=150,G62&lt;=169.99),[1]SR_scores!$B$6,0)+IF(G62&gt;=170,[1]SR_scores!$B$7,0),0)</f>
        <v>101</v>
      </c>
    </row>
    <row r="63" spans="1:8" ht="18">
      <c r="A63" s="1" t="s">
        <v>44</v>
      </c>
      <c r="B63" s="6" t="s">
        <v>7</v>
      </c>
      <c r="C63" s="2">
        <v>34</v>
      </c>
      <c r="D63" s="2">
        <v>20</v>
      </c>
      <c r="E63" s="2">
        <v>1</v>
      </c>
      <c r="F63" s="2">
        <v>4</v>
      </c>
      <c r="G63" s="2">
        <v>170</v>
      </c>
      <c r="H63" s="4">
        <f>C63*[1]batting_scores!$B$1+E63*[1]batting_scores!$B$2+F63*[1]batting_scores!$B$3+IF(C63&gt;=25,[1]batting_scores!$B$4,0)+IF(C63&gt;=50,[1]batting_scores!$B$5,0)+IF(C63&gt;=75,[1]batting_scores!$B$6,0)+IF(C63&gt;=100,[1]batting_scores!$B$7,0)-IF(C63=0,[1]batting_scores!$B$8,0) + IF(OR(C63&gt;=20,D63&gt;=10),IF(G63&lt;50,[1]SR_scores!$B$1,0)+IF(AND(G63&gt;=50,G63&lt;=59.99),[1]SR_scores!$B$2,0)+IF(AND(G63&gt;=60,G63&lt;=69.99),[1]SR_scores!$B$3,0)+IF(AND(G63&gt;=70,G63&lt;=129.99),[1]SR_scores!$B$4,0)+IF(AND(G63&gt;=130,G63&lt;=149.99),[1]SR_scores!$B$5,0)+IF(AND(G63&gt;=150,G63&lt;=169.99),[1]SR_scores!$B$6,0)+IF(G63&gt;=170,[1]SR_scores!$B$7,0),0)</f>
        <v>72</v>
      </c>
    </row>
    <row r="64" spans="1:8" ht="18">
      <c r="A64" s="1" t="s">
        <v>36</v>
      </c>
      <c r="B64" s="6" t="s">
        <v>60</v>
      </c>
      <c r="C64" s="2">
        <v>28</v>
      </c>
      <c r="D64" s="2">
        <v>11</v>
      </c>
      <c r="E64" s="2">
        <v>2</v>
      </c>
      <c r="F64" s="2">
        <v>2</v>
      </c>
      <c r="G64" s="2">
        <v>254.55</v>
      </c>
      <c r="H64" s="4">
        <f>C64*[1]batting_scores!$B$1+E64*[1]batting_scores!$B$2+F64*[1]batting_scores!$B$3+IF(C64&gt;=25,[1]batting_scores!$B$4,0)+IF(C64&gt;=50,[1]batting_scores!$B$5,0)+IF(C64&gt;=75,[1]batting_scores!$B$6,0)+IF(C64&gt;=100,[1]batting_scores!$B$7,0)-IF(C64=0,[1]batting_scores!$B$8,0) + IF(OR(C64&gt;=20,D64&gt;=10),IF(G64&lt;50,[1]SR_scores!$B$1,0)+IF(AND(G64&gt;=50,G64&lt;=59.99),[1]SR_scores!$B$2,0)+IF(AND(G64&gt;=60,G64&lt;=69.99),[1]SR_scores!$B$3,0)+IF(AND(G64&gt;=70,G64&lt;=129.99),[1]SR_scores!$B$4,0)+IF(AND(G64&gt;=130,G64&lt;=149.99),[1]SR_scores!$B$5,0)+IF(AND(G64&gt;=150,G64&lt;=169.99),[1]SR_scores!$B$6,0)+IF(G64&gt;=170,[1]SR_scores!$B$7,0),0)</f>
        <v>58</v>
      </c>
    </row>
    <row r="65" spans="1:8" ht="18">
      <c r="A65" s="1" t="s">
        <v>46</v>
      </c>
      <c r="B65" s="6" t="s">
        <v>60</v>
      </c>
      <c r="C65" s="2">
        <v>22</v>
      </c>
      <c r="D65" s="2">
        <v>26</v>
      </c>
      <c r="E65" s="2">
        <v>2</v>
      </c>
      <c r="F65" s="2">
        <v>0</v>
      </c>
      <c r="G65" s="2">
        <v>84.62</v>
      </c>
      <c r="H65" s="4">
        <f>C65*[1]batting_scores!$B$1+E65*[1]batting_scores!$B$2+F65*[1]batting_scores!$B$3+IF(C65&gt;=25,[1]batting_scores!$B$4,0)+IF(C65&gt;=50,[1]batting_scores!$B$5,0)+IF(C65&gt;=75,[1]batting_scores!$B$6,0)+IF(C65&gt;=100,[1]batting_scores!$B$7,0)-IF(C65=0,[1]batting_scores!$B$8,0) + IF(OR(C65&gt;=20,D65&gt;=10),IF(G65&lt;50,[1]SR_scores!$B$1,0)+IF(AND(G65&gt;=50,G65&lt;=59.99),[1]SR_scores!$B$2,0)+IF(AND(G65&gt;=60,G65&lt;=69.99),[1]SR_scores!$B$3,0)+IF(AND(G65&gt;=70,G65&lt;=129.99),[1]SR_scores!$B$4,0)+IF(AND(G65&gt;=130,G65&lt;=149.99),[1]SR_scores!$B$5,0)+IF(AND(G65&gt;=150,G65&lt;=169.99),[1]SR_scores!$B$6,0)+IF(G65&gt;=170,[1]SR_scores!$B$7,0),0)</f>
        <v>30</v>
      </c>
    </row>
    <row r="66" spans="1:8" ht="18">
      <c r="A66" s="1" t="s">
        <v>41</v>
      </c>
      <c r="B66" s="6" t="s">
        <v>60</v>
      </c>
      <c r="C66" s="2">
        <v>4</v>
      </c>
      <c r="D66" s="2">
        <v>4</v>
      </c>
      <c r="E66" s="2">
        <v>1</v>
      </c>
      <c r="F66" s="2">
        <v>0</v>
      </c>
      <c r="G66" s="2">
        <v>100</v>
      </c>
      <c r="H66" s="4">
        <f>C66*[1]batting_scores!$B$1+E66*[1]batting_scores!$B$2+F66*[1]batting_scores!$B$3+IF(C66&gt;=25,[1]batting_scores!$B$4,0)+IF(C66&gt;=50,[1]batting_scores!$B$5,0)+IF(C66&gt;=75,[1]batting_scores!$B$6,0)+IF(C66&gt;=100,[1]batting_scores!$B$7,0)-IF(C66=0,[1]batting_scores!$B$8,0) + IF(OR(C66&gt;=20,D66&gt;=10),IF(G66&lt;50,[1]SR_scores!$B$1,0)+IF(AND(G66&gt;=50,G66&lt;=59.99),[1]SR_scores!$B$2,0)+IF(AND(G66&gt;=60,G66&lt;=69.99),[1]SR_scores!$B$3,0)+IF(AND(G66&gt;=70,G66&lt;=129.99),[1]SR_scores!$B$4,0)+IF(AND(G66&gt;=130,G66&lt;=149.99),[1]SR_scores!$B$5,0)+IF(AND(G66&gt;=150,G66&lt;=169.99),[1]SR_scores!$B$6,0)+IF(G66&gt;=170,[1]SR_scores!$B$7,0),0)</f>
        <v>8</v>
      </c>
    </row>
    <row r="67" spans="1:8" ht="18">
      <c r="A67" s="1" t="s">
        <v>33</v>
      </c>
      <c r="B67" s="6" t="s">
        <v>60</v>
      </c>
      <c r="C67" s="2">
        <v>41</v>
      </c>
      <c r="D67" s="2">
        <v>39</v>
      </c>
      <c r="E67" s="2">
        <v>3</v>
      </c>
      <c r="F67" s="2">
        <v>0</v>
      </c>
      <c r="G67" s="2">
        <v>105.13</v>
      </c>
      <c r="H67" s="4">
        <f>C67*[1]batting_scores!$B$1+E67*[1]batting_scores!$B$2+F67*[1]batting_scores!$B$3+IF(C67&gt;=25,[1]batting_scores!$B$4,0)+IF(C67&gt;=50,[1]batting_scores!$B$5,0)+IF(C67&gt;=75,[1]batting_scores!$B$6,0)+IF(C67&gt;=100,[1]batting_scores!$B$7,0)-IF(C67=0,[1]batting_scores!$B$8,0) + IF(OR(C67&gt;=20,D67&gt;=10),IF(G67&lt;50,[1]SR_scores!$B$1,0)+IF(AND(G67&gt;=50,G67&lt;=59.99),[1]SR_scores!$B$2,0)+IF(AND(G67&gt;=60,G67&lt;=69.99),[1]SR_scores!$B$3,0)+IF(AND(G67&gt;=70,G67&lt;=129.99),[1]SR_scores!$B$4,0)+IF(AND(G67&gt;=130,G67&lt;=149.99),[1]SR_scores!$B$5,0)+IF(AND(G67&gt;=150,G67&lt;=169.99),[1]SR_scores!$B$6,0)+IF(G67&gt;=170,[1]SR_scores!$B$7,0),0)</f>
        <v>57</v>
      </c>
    </row>
    <row r="68" spans="1:8" ht="18">
      <c r="A68" s="1" t="s">
        <v>4</v>
      </c>
      <c r="B68" s="6" t="s">
        <v>60</v>
      </c>
      <c r="C68" s="2">
        <v>15</v>
      </c>
      <c r="D68" s="2">
        <v>13</v>
      </c>
      <c r="E68" s="2">
        <v>1</v>
      </c>
      <c r="F68" s="2">
        <v>1</v>
      </c>
      <c r="G68" s="2">
        <v>115.38</v>
      </c>
      <c r="H68" s="4">
        <f>C68*[1]batting_scores!$B$1+E68*[1]batting_scores!$B$2+F68*[1]batting_scores!$B$3+IF(C68&gt;=25,[1]batting_scores!$B$4,0)+IF(C68&gt;=50,[1]batting_scores!$B$5,0)+IF(C68&gt;=75,[1]batting_scores!$B$6,0)+IF(C68&gt;=100,[1]batting_scores!$B$7,0)-IF(C68=0,[1]batting_scores!$B$8,0) + IF(OR(C68&gt;=20,D68&gt;=10),IF(G68&lt;50,[1]SR_scores!$B$1,0)+IF(AND(G68&gt;=50,G68&lt;=59.99),[1]SR_scores!$B$2,0)+IF(AND(G68&gt;=60,G68&lt;=69.99),[1]SR_scores!$B$3,0)+IF(AND(G68&gt;=70,G68&lt;=129.99),[1]SR_scores!$B$4,0)+IF(AND(G68&gt;=130,G68&lt;=149.99),[1]SR_scores!$B$5,0)+IF(AND(G68&gt;=150,G68&lt;=169.99),[1]SR_scores!$B$6,0)+IF(G68&gt;=170,[1]SR_scores!$B$7,0),0)</f>
        <v>25</v>
      </c>
    </row>
    <row r="69" spans="1:8" ht="18">
      <c r="A69" s="1" t="s">
        <v>5</v>
      </c>
      <c r="B69" s="6" t="s">
        <v>60</v>
      </c>
      <c r="C69" s="2">
        <v>34</v>
      </c>
      <c r="D69" s="2">
        <v>18</v>
      </c>
      <c r="E69" s="2">
        <v>5</v>
      </c>
      <c r="F69" s="2">
        <v>1</v>
      </c>
      <c r="G69" s="2">
        <v>188.89</v>
      </c>
      <c r="H69" s="4">
        <f>C69*[1]batting_scores!$B$1+E69*[1]batting_scores!$B$2+F69*[1]batting_scores!$B$3+IF(C69&gt;=25,[1]batting_scores!$B$4,0)+IF(C69&gt;=50,[1]batting_scores!$B$5,0)+IF(C69&gt;=75,[1]batting_scores!$B$6,0)+IF(C69&gt;=100,[1]batting_scores!$B$7,0)-IF(C69=0,[1]batting_scores!$B$8,0) + IF(OR(C69&gt;=20,D69&gt;=10),IF(G69&lt;50,[1]SR_scores!$B$1,0)+IF(AND(G69&gt;=50,G69&lt;=59.99),[1]SR_scores!$B$2,0)+IF(AND(G69&gt;=60,G69&lt;=69.99),[1]SR_scores!$B$3,0)+IF(AND(G69&gt;=70,G69&lt;=129.99),[1]SR_scores!$B$4,0)+IF(AND(G69&gt;=130,G69&lt;=149.99),[1]SR_scores!$B$5,0)+IF(AND(G69&gt;=150,G69&lt;=169.99),[1]SR_scores!$B$6,0)+IF(G69&gt;=170,[1]SR_scores!$B$7,0),0)</f>
        <v>70</v>
      </c>
    </row>
    <row r="70" spans="1:8" ht="18">
      <c r="A70" s="1" t="s">
        <v>37</v>
      </c>
      <c r="B70" s="6" t="s">
        <v>60</v>
      </c>
      <c r="C70" s="2">
        <v>2</v>
      </c>
      <c r="D70" s="2">
        <v>3</v>
      </c>
      <c r="E70" s="2">
        <v>0</v>
      </c>
      <c r="F70" s="2">
        <v>0</v>
      </c>
      <c r="G70" s="2">
        <v>66.67</v>
      </c>
      <c r="H70" s="4">
        <f>C70*[1]batting_scores!$B$1+E70*[1]batting_scores!$B$2+F70*[1]batting_scores!$B$3+IF(C70&gt;=25,[1]batting_scores!$B$4,0)+IF(C70&gt;=50,[1]batting_scores!$B$5,0)+IF(C70&gt;=75,[1]batting_scores!$B$6,0)+IF(C70&gt;=100,[1]batting_scores!$B$7,0)-IF(C70=0,[1]batting_scores!$B$8,0) + IF(OR(C70&gt;=20,D70&gt;=10),IF(G70&lt;50,[1]SR_scores!$B$1,0)+IF(AND(G70&gt;=50,G70&lt;=59.99),[1]SR_scores!$B$2,0)+IF(AND(G70&gt;=60,G70&lt;=69.99),[1]SR_scores!$B$3,0)+IF(AND(G70&gt;=70,G70&lt;=129.99),[1]SR_scores!$B$4,0)+IF(AND(G70&gt;=130,G70&lt;=149.99),[1]SR_scores!$B$5,0)+IF(AND(G70&gt;=150,G70&lt;=169.99),[1]SR_scores!$B$6,0)+IF(G70&gt;=170,[1]SR_scores!$B$7,0),0)</f>
        <v>2</v>
      </c>
    </row>
    <row r="71" spans="1:8" ht="18">
      <c r="A71" s="1" t="s">
        <v>8</v>
      </c>
      <c r="B71" s="6" t="s">
        <v>60</v>
      </c>
      <c r="C71" s="2">
        <v>12</v>
      </c>
      <c r="D71" s="2">
        <v>6</v>
      </c>
      <c r="E71" s="2">
        <v>0</v>
      </c>
      <c r="F71" s="2">
        <v>1</v>
      </c>
      <c r="G71" s="2">
        <v>200</v>
      </c>
      <c r="H71" s="4">
        <f>C71*[1]batting_scores!$B$1+E71*[1]batting_scores!$B$2+F71*[1]batting_scores!$B$3+IF(C71&gt;=25,[1]batting_scores!$B$4,0)+IF(C71&gt;=50,[1]batting_scores!$B$5,0)+IF(C71&gt;=75,[1]batting_scores!$B$6,0)+IF(C71&gt;=100,[1]batting_scores!$B$7,0)-IF(C71=0,[1]batting_scores!$B$8,0) + IF(OR(C71&gt;=20,D71&gt;=10),IF(G71&lt;50,[1]SR_scores!$B$1,0)+IF(AND(G71&gt;=50,G71&lt;=59.99),[1]SR_scores!$B$2,0)+IF(AND(G71&gt;=60,G71&lt;=69.99),[1]SR_scores!$B$3,0)+IF(AND(G71&gt;=70,G71&lt;=129.99),[1]SR_scores!$B$4,0)+IF(AND(G71&gt;=130,G71&lt;=149.99),[1]SR_scores!$B$5,0)+IF(AND(G71&gt;=150,G71&lt;=169.99),[1]SR_scores!$B$6,0)+IF(G71&gt;=170,[1]SR_scores!$B$7,0),0)</f>
        <v>18</v>
      </c>
    </row>
    <row r="72" spans="1:8" ht="18">
      <c r="A72" s="1" t="s">
        <v>20</v>
      </c>
      <c r="B72" s="6" t="s">
        <v>7</v>
      </c>
      <c r="C72" s="2">
        <v>0</v>
      </c>
      <c r="D72" s="2">
        <v>0</v>
      </c>
      <c r="E72" s="2">
        <v>0</v>
      </c>
      <c r="F72" s="2">
        <v>0</v>
      </c>
      <c r="G72" s="2" t="s">
        <v>47</v>
      </c>
      <c r="H72" s="4">
        <f>C72*[1]batting_scores!$B$1+E72*[1]batting_scores!$B$2+F72*[1]batting_scores!$B$3+IF(C72&gt;=25,[1]batting_scores!$B$4,0)+IF(C72&gt;=50,[1]batting_scores!$B$5,0)+IF(C72&gt;=75,[1]batting_scores!$B$6,0)+IF(C72&gt;=100,[1]batting_scores!$B$7,0)-IF(C72=0,[1]batting_scores!$B$8,0) + IF(OR(C72&gt;=20,D72&gt;=10),IF(G72&lt;50,[1]SR_scores!$B$1,0)+IF(AND(G72&gt;=50,G72&lt;=59.99),[1]SR_scores!$B$2,0)+IF(AND(G72&gt;=60,G72&lt;=69.99),[1]SR_scores!$B$3,0)+IF(AND(G72&gt;=70,G72&lt;=129.99),[1]SR_scores!$B$4,0)+IF(AND(G72&gt;=130,G72&lt;=149.99),[1]SR_scores!$B$5,0)+IF(AND(G72&gt;=150,G72&lt;=169.99),[1]SR_scores!$B$6,0)+IF(G72&gt;=170,[1]SR_scores!$B$7,0),0)</f>
        <v>2</v>
      </c>
    </row>
    <row r="73" spans="1:8" ht="18">
      <c r="A73" s="1" t="s">
        <v>45</v>
      </c>
      <c r="B73" s="6" t="s">
        <v>7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4">
        <f>C73*[1]batting_scores!$B$1+E73*[1]batting_scores!$B$2+F73*[1]batting_scores!$B$3+IF(C73&gt;=25,[1]batting_scores!$B$4,0)+IF(C73&gt;=50,[1]batting_scores!$B$5,0)+IF(C73&gt;=75,[1]batting_scores!$B$6,0)+IF(C73&gt;=100,[1]batting_scores!$B$7,0)-IF(C73=0,[1]batting_scores!$B$8,0) + IF(OR(C73&gt;=20,D73&gt;=10),IF(G73&lt;50,[1]SR_scores!$B$1,0)+IF(AND(G73&gt;=50,G73&lt;=59.99),[1]SR_scores!$B$2,0)+IF(AND(G73&gt;=60,G73&lt;=69.99),[1]SR_scores!$B$3,0)+IF(AND(G73&gt;=70,G73&lt;=129.99),[1]SR_scores!$B$4,0)+IF(AND(G73&gt;=130,G73&lt;=149.99),[1]SR_scores!$B$5,0)+IF(AND(G73&gt;=150,G73&lt;=169.99),[1]SR_scores!$B$6,0)+IF(G73&gt;=170,[1]SR_scores!$B$7,0),0)</f>
        <v>2</v>
      </c>
    </row>
    <row r="74" spans="1:8" ht="18">
      <c r="A74" s="1" t="s">
        <v>2</v>
      </c>
      <c r="B74" s="6" t="s">
        <v>60</v>
      </c>
      <c r="C74" s="2">
        <v>4</v>
      </c>
      <c r="D74" s="2">
        <v>2</v>
      </c>
      <c r="E74" s="2">
        <v>1</v>
      </c>
      <c r="F74" s="2">
        <v>0</v>
      </c>
      <c r="G74" s="2">
        <v>200</v>
      </c>
      <c r="H74" s="4">
        <f>C74*[1]batting_scores!$B$1+E74*[1]batting_scores!$B$2+F74*[1]batting_scores!$B$3+IF(C74&gt;=25,[1]batting_scores!$B$4,0)+IF(C74&gt;=50,[1]batting_scores!$B$5,0)+IF(C74&gt;=75,[1]batting_scores!$B$6,0)+IF(C74&gt;=100,[1]batting_scores!$B$7,0)-IF(C74=0,[1]batting_scores!$B$8,0) + IF(OR(C74&gt;=20,D74&gt;=10),IF(G74&lt;50,[1]SR_scores!$B$1,0)+IF(AND(G74&gt;=50,G74&lt;=59.99),[1]SR_scores!$B$2,0)+IF(AND(G74&gt;=60,G74&lt;=69.99),[1]SR_scores!$B$3,0)+IF(AND(G74&gt;=70,G74&lt;=129.99),[1]SR_scores!$B$4,0)+IF(AND(G74&gt;=130,G74&lt;=149.99),[1]SR_scores!$B$5,0)+IF(AND(G74&gt;=150,G74&lt;=169.99),[1]SR_scores!$B$6,0)+IF(G74&gt;=170,[1]SR_scores!$B$7,0),0)</f>
        <v>8</v>
      </c>
    </row>
    <row r="75" spans="1:8" ht="18">
      <c r="A75" s="1" t="s">
        <v>1</v>
      </c>
      <c r="B75" s="6" t="s">
        <v>60</v>
      </c>
      <c r="C75" s="2">
        <v>62</v>
      </c>
      <c r="D75" s="2">
        <v>45</v>
      </c>
      <c r="E75" s="2">
        <v>7</v>
      </c>
      <c r="F75" s="2">
        <v>2</v>
      </c>
      <c r="G75" s="2">
        <v>137.78</v>
      </c>
      <c r="H75" s="4">
        <f>C75*[1]batting_scores!$B$1+E75*[1]batting_scores!$B$2+F75*[1]batting_scores!$B$3+IF(C75&gt;=25,[1]batting_scores!$B$4,0)+IF(C75&gt;=50,[1]batting_scores!$B$5,0)+IF(C75&gt;=75,[1]batting_scores!$B$6,0)+IF(C75&gt;=100,[1]batting_scores!$B$7,0)-IF(C75=0,[1]batting_scores!$B$8,0) + IF(OR(C75&gt;=20,D75&gt;=10),IF(G75&lt;50,[1]SR_scores!$B$1,0)+IF(AND(G75&gt;=50,G75&lt;=59.99),[1]SR_scores!$B$2,0)+IF(AND(G75&gt;=60,G75&lt;=69.99),[1]SR_scores!$B$3,0)+IF(AND(G75&gt;=70,G75&lt;=129.99),[1]SR_scores!$B$4,0)+IF(AND(G75&gt;=130,G75&lt;=149.99),[1]SR_scores!$B$5,0)+IF(AND(G75&gt;=150,G75&lt;=169.99),[1]SR_scores!$B$6,0)+IF(G75&gt;=170,[1]SR_scores!$B$7,0),0)</f>
        <v>116</v>
      </c>
    </row>
    <row r="76" spans="1:8" ht="18">
      <c r="A76" s="1" t="s">
        <v>41</v>
      </c>
      <c r="B76" s="6" t="s">
        <v>60</v>
      </c>
      <c r="C76" s="2">
        <v>15</v>
      </c>
      <c r="D76" s="2">
        <v>13</v>
      </c>
      <c r="E76" s="2">
        <v>2</v>
      </c>
      <c r="F76" s="2">
        <v>0</v>
      </c>
      <c r="G76" s="2">
        <v>115.38</v>
      </c>
      <c r="H76" s="4">
        <f>C76*[1]batting_scores!$B$1+E76*[1]batting_scores!$B$2+F76*[1]batting_scores!$B$3+IF(C76&gt;=25,[1]batting_scores!$B$4,0)+IF(C76&gt;=50,[1]batting_scores!$B$5,0)+IF(C76&gt;=75,[1]batting_scores!$B$6,0)+IF(C76&gt;=100,[1]batting_scores!$B$7,0)-IF(C76=0,[1]batting_scores!$B$8,0) + IF(OR(C76&gt;=20,D76&gt;=10),IF(G76&lt;50,[1]SR_scores!$B$1,0)+IF(AND(G76&gt;=50,G76&lt;=59.99),[1]SR_scores!$B$2,0)+IF(AND(G76&gt;=60,G76&lt;=69.99),[1]SR_scores!$B$3,0)+IF(AND(G76&gt;=70,G76&lt;=129.99),[1]SR_scores!$B$4,0)+IF(AND(G76&gt;=130,G76&lt;=149.99),[1]SR_scores!$B$5,0)+IF(AND(G76&gt;=150,G76&lt;=169.99),[1]SR_scores!$B$6,0)+IF(G76&gt;=170,[1]SR_scores!$B$7,0),0)</f>
        <v>23</v>
      </c>
    </row>
    <row r="77" spans="1:8" ht="18">
      <c r="A77" s="1" t="s">
        <v>48</v>
      </c>
      <c r="B77" s="6" t="s">
        <v>60</v>
      </c>
      <c r="C77" s="2">
        <v>7</v>
      </c>
      <c r="D77" s="2">
        <v>5</v>
      </c>
      <c r="E77" s="2">
        <v>1</v>
      </c>
      <c r="F77" s="2">
        <v>0</v>
      </c>
      <c r="G77" s="2">
        <v>140</v>
      </c>
      <c r="H77" s="4">
        <f>C77*[1]batting_scores!$B$1+E77*[1]batting_scores!$B$2+F77*[1]batting_scores!$B$3+IF(C77&gt;=25,[1]batting_scores!$B$4,0)+IF(C77&gt;=50,[1]batting_scores!$B$5,0)+IF(C77&gt;=75,[1]batting_scores!$B$6,0)+IF(C77&gt;=100,[1]batting_scores!$B$7,0)-IF(C77=0,[1]batting_scores!$B$8,0) + IF(OR(C77&gt;=20,D77&gt;=10),IF(G77&lt;50,[1]SR_scores!$B$1,0)+IF(AND(G77&gt;=50,G77&lt;=59.99),[1]SR_scores!$B$2,0)+IF(AND(G77&gt;=60,G77&lt;=69.99),[1]SR_scores!$B$3,0)+IF(AND(G77&gt;=70,G77&lt;=129.99),[1]SR_scores!$B$4,0)+IF(AND(G77&gt;=130,G77&lt;=149.99),[1]SR_scores!$B$5,0)+IF(AND(G77&gt;=150,G77&lt;=169.99),[1]SR_scores!$B$6,0)+IF(G77&gt;=170,[1]SR_scores!$B$7,0),0)</f>
        <v>11</v>
      </c>
    </row>
    <row r="78" spans="1:8" ht="18">
      <c r="A78" s="1" t="s">
        <v>4</v>
      </c>
      <c r="B78" s="6" t="s">
        <v>60</v>
      </c>
      <c r="C78" s="2">
        <v>43</v>
      </c>
      <c r="D78" s="2">
        <v>23</v>
      </c>
      <c r="E78" s="2">
        <v>4</v>
      </c>
      <c r="F78" s="2">
        <v>3</v>
      </c>
      <c r="G78" s="2">
        <v>186.96</v>
      </c>
      <c r="H78" s="4">
        <f>C78*[1]batting_scores!$B$1+E78*[1]batting_scores!$B$2+F78*[1]batting_scores!$B$3+IF(C78&gt;=25,[1]batting_scores!$B$4,0)+IF(C78&gt;=50,[1]batting_scores!$B$5,0)+IF(C78&gt;=75,[1]batting_scores!$B$6,0)+IF(C78&gt;=100,[1]batting_scores!$B$7,0)-IF(C78=0,[1]batting_scores!$B$8,0) + IF(OR(C78&gt;=20,D78&gt;=10),IF(G78&lt;50,[1]SR_scores!$B$1,0)+IF(AND(G78&gt;=50,G78&lt;=59.99),[1]SR_scores!$B$2,0)+IF(AND(G78&gt;=60,G78&lt;=69.99),[1]SR_scores!$B$3,0)+IF(AND(G78&gt;=70,G78&lt;=129.99),[1]SR_scores!$B$4,0)+IF(AND(G78&gt;=130,G78&lt;=149.99),[1]SR_scores!$B$5,0)+IF(AND(G78&gt;=150,G78&lt;=169.99),[1]SR_scores!$B$6,0)+IF(G78&gt;=170,[1]SR_scores!$B$7,0),0)</f>
        <v>87</v>
      </c>
    </row>
    <row r="79" spans="1:8" ht="18">
      <c r="A79" s="1" t="s">
        <v>5</v>
      </c>
      <c r="B79" s="6" t="s">
        <v>60</v>
      </c>
      <c r="C79" s="2">
        <v>1</v>
      </c>
      <c r="D79" s="2">
        <v>3</v>
      </c>
      <c r="E79" s="2">
        <v>0</v>
      </c>
      <c r="F79" s="2">
        <v>0</v>
      </c>
      <c r="G79" s="2">
        <v>33.33</v>
      </c>
      <c r="H79" s="4">
        <f>C79*[1]batting_scores!$B$1+E79*[1]batting_scores!$B$2+F79*[1]batting_scores!$B$3+IF(C79&gt;=25,[1]batting_scores!$B$4,0)+IF(C79&gt;=50,[1]batting_scores!$B$5,0)+IF(C79&gt;=75,[1]batting_scores!$B$6,0)+IF(C79&gt;=100,[1]batting_scores!$B$7,0)-IF(C79=0,[1]batting_scores!$B$8,0) + IF(OR(C79&gt;=20,D79&gt;=10),IF(G79&lt;50,[1]SR_scores!$B$1,0)+IF(AND(G79&gt;=50,G79&lt;=59.99),[1]SR_scores!$B$2,0)+IF(AND(G79&gt;=60,G79&lt;=69.99),[1]SR_scores!$B$3,0)+IF(AND(G79&gt;=70,G79&lt;=129.99),[1]SR_scores!$B$4,0)+IF(AND(G79&gt;=130,G79&lt;=149.99),[1]SR_scores!$B$5,0)+IF(AND(G79&gt;=150,G79&lt;=169.99),[1]SR_scores!$B$6,0)+IF(G79&gt;=170,[1]SR_scores!$B$7,0),0)</f>
        <v>1</v>
      </c>
    </row>
    <row r="80" spans="1:8" ht="18">
      <c r="A80" s="1" t="s">
        <v>8</v>
      </c>
      <c r="B80" s="6" t="s">
        <v>60</v>
      </c>
      <c r="C80" s="2">
        <v>38</v>
      </c>
      <c r="D80" s="2">
        <v>19</v>
      </c>
      <c r="E80" s="2">
        <v>5</v>
      </c>
      <c r="F80" s="2">
        <v>2</v>
      </c>
      <c r="G80" s="2">
        <v>200</v>
      </c>
      <c r="H80" s="4">
        <f>C80*[1]batting_scores!$B$1+E80*[1]batting_scores!$B$2+F80*[1]batting_scores!$B$3+IF(C80&gt;=25,[1]batting_scores!$B$4,0)+IF(C80&gt;=50,[1]batting_scores!$B$5,0)+IF(C80&gt;=75,[1]batting_scores!$B$6,0)+IF(C80&gt;=100,[1]batting_scores!$B$7,0)-IF(C80=0,[1]batting_scores!$B$8,0) + IF(OR(C80&gt;=20,D80&gt;=10),IF(G80&lt;50,[1]SR_scores!$B$1,0)+IF(AND(G80&gt;=50,G80&lt;=59.99),[1]SR_scores!$B$2,0)+IF(AND(G80&gt;=60,G80&lt;=69.99),[1]SR_scores!$B$3,0)+IF(AND(G80&gt;=70,G80&lt;=129.99),[1]SR_scores!$B$4,0)+IF(AND(G80&gt;=130,G80&lt;=149.99),[1]SR_scores!$B$5,0)+IF(AND(G80&gt;=150,G80&lt;=169.99),[1]SR_scores!$B$6,0)+IF(G80&gt;=170,[1]SR_scores!$B$7,0),0)</f>
        <v>80</v>
      </c>
    </row>
    <row r="81" spans="1:8" ht="18">
      <c r="A81" s="1" t="s">
        <v>37</v>
      </c>
      <c r="B81" s="6" t="s">
        <v>60</v>
      </c>
      <c r="C81" s="2">
        <v>7</v>
      </c>
      <c r="D81" s="2">
        <v>6</v>
      </c>
      <c r="E81" s="2">
        <v>0</v>
      </c>
      <c r="F81" s="2">
        <v>1</v>
      </c>
      <c r="G81" s="2">
        <v>116.67</v>
      </c>
      <c r="H81" s="4">
        <f>C81*[1]batting_scores!$B$1+E81*[1]batting_scores!$B$2+F81*[1]batting_scores!$B$3+IF(C81&gt;=25,[1]batting_scores!$B$4,0)+IF(C81&gt;=50,[1]batting_scores!$B$5,0)+IF(C81&gt;=75,[1]batting_scores!$B$6,0)+IF(C81&gt;=100,[1]batting_scores!$B$7,0)-IF(C81=0,[1]batting_scores!$B$8,0) + IF(OR(C81&gt;=20,D81&gt;=10),IF(G81&lt;50,[1]SR_scores!$B$1,0)+IF(AND(G81&gt;=50,G81&lt;=59.99),[1]SR_scores!$B$2,0)+IF(AND(G81&gt;=60,G81&lt;=69.99),[1]SR_scores!$B$3,0)+IF(AND(G81&gt;=70,G81&lt;=129.99),[1]SR_scores!$B$4,0)+IF(AND(G81&gt;=130,G81&lt;=149.99),[1]SR_scores!$B$5,0)+IF(AND(G81&gt;=150,G81&lt;=169.99),[1]SR_scores!$B$6,0)+IF(G81&gt;=170,[1]SR_scores!$B$7,0),0)</f>
        <v>13</v>
      </c>
    </row>
    <row r="82" spans="1:8" ht="18">
      <c r="A82" s="1" t="s">
        <v>9</v>
      </c>
      <c r="B82" s="6" t="s">
        <v>60</v>
      </c>
      <c r="C82" s="2">
        <v>0</v>
      </c>
      <c r="D82" s="2">
        <v>1</v>
      </c>
      <c r="E82" s="2">
        <v>0</v>
      </c>
      <c r="F82" s="2">
        <v>0</v>
      </c>
      <c r="G82" s="2">
        <v>0</v>
      </c>
      <c r="H82" s="4">
        <f>C82*[1]batting_scores!$B$1+E82*[1]batting_scores!$B$2+F82*[1]batting_scores!$B$3+IF(C82&gt;=25,[1]batting_scores!$B$4,0)+IF(C82&gt;=50,[1]batting_scores!$B$5,0)+IF(C82&gt;=75,[1]batting_scores!$B$6,0)+IF(C82&gt;=100,[1]batting_scores!$B$7,0)-IF(C82=0,[1]batting_scores!$B$8,0) + IF(OR(C82&gt;=20,D82&gt;=10),IF(G82&lt;50,[1]SR_scores!$B$1,0)+IF(AND(G82&gt;=50,G82&lt;=59.99),[1]SR_scores!$B$2,0)+IF(AND(G82&gt;=60,G82&lt;=69.99),[1]SR_scores!$B$3,0)+IF(AND(G82&gt;=70,G82&lt;=129.99),[1]SR_scores!$B$4,0)+IF(AND(G82&gt;=130,G82&lt;=149.99),[1]SR_scores!$B$5,0)+IF(AND(G82&gt;=150,G82&lt;=169.99),[1]SR_scores!$B$6,0)+IF(G82&gt;=170,[1]SR_scores!$B$7,0),0)</f>
        <v>2</v>
      </c>
    </row>
    <row r="83" spans="1:8" ht="18">
      <c r="A83" s="1" t="s">
        <v>45</v>
      </c>
      <c r="B83" s="6" t="s">
        <v>7</v>
      </c>
      <c r="C83" s="2">
        <v>2</v>
      </c>
      <c r="D83" s="2">
        <v>3</v>
      </c>
      <c r="E83" s="2">
        <v>0</v>
      </c>
      <c r="F83" s="2">
        <v>0</v>
      </c>
      <c r="G83" s="2">
        <v>66.67</v>
      </c>
      <c r="H83" s="4">
        <f>C83*[1]batting_scores!$B$1+E83*[1]batting_scores!$B$2+F83*[1]batting_scores!$B$3+IF(C83&gt;=25,[1]batting_scores!$B$4,0)+IF(C83&gt;=50,[1]batting_scores!$B$5,0)+IF(C83&gt;=75,[1]batting_scores!$B$6,0)+IF(C83&gt;=100,[1]batting_scores!$B$7,0)-IF(C83=0,[1]batting_scores!$B$8,0) + IF(OR(C83&gt;=20,D83&gt;=10),IF(G83&lt;50,[1]SR_scores!$B$1,0)+IF(AND(G83&gt;=50,G83&lt;=59.99),[1]SR_scores!$B$2,0)+IF(AND(G83&gt;=60,G83&lt;=69.99),[1]SR_scores!$B$3,0)+IF(AND(G83&gt;=70,G83&lt;=129.99),[1]SR_scores!$B$4,0)+IF(AND(G83&gt;=130,G83&lt;=149.99),[1]SR_scores!$B$5,0)+IF(AND(G83&gt;=150,G83&lt;=169.99),[1]SR_scores!$B$6,0)+IF(G83&gt;=170,[1]SR_scores!$B$7,0),0)</f>
        <v>2</v>
      </c>
    </row>
    <row r="84" spans="1:8" ht="18">
      <c r="A84" s="1" t="s">
        <v>24</v>
      </c>
      <c r="B84" s="6" t="s">
        <v>7</v>
      </c>
      <c r="C84" s="2">
        <v>1</v>
      </c>
      <c r="D84" s="2">
        <v>1</v>
      </c>
      <c r="E84" s="2">
        <v>0</v>
      </c>
      <c r="F84" s="2">
        <v>0</v>
      </c>
      <c r="G84" s="2">
        <v>100</v>
      </c>
      <c r="H84" s="4">
        <f>C84*[1]batting_scores!$B$1+E84*[1]batting_scores!$B$2+F84*[1]batting_scores!$B$3+IF(C84&gt;=25,[1]batting_scores!$B$4,0)+IF(C84&gt;=50,[1]batting_scores!$B$5,0)+IF(C84&gt;=75,[1]batting_scores!$B$6,0)+IF(C84&gt;=100,[1]batting_scores!$B$7,0)-IF(C84=0,[1]batting_scores!$B$8,0) + IF(OR(C84&gt;=20,D84&gt;=10),IF(G84&lt;50,[1]SR_scores!$B$1,0)+IF(AND(G84&gt;=50,G84&lt;=59.99),[1]SR_scores!$B$2,0)+IF(AND(G84&gt;=60,G84&lt;=69.99),[1]SR_scores!$B$3,0)+IF(AND(G84&gt;=70,G84&lt;=129.99),[1]SR_scores!$B$4,0)+IF(AND(G84&gt;=130,G84&lt;=149.99),[1]SR_scores!$B$5,0)+IF(AND(G84&gt;=150,G84&lt;=169.99),[1]SR_scores!$B$6,0)+IF(G84&gt;=170,[1]SR_scores!$B$7,0),0)</f>
        <v>1</v>
      </c>
    </row>
    <row r="85" spans="1:8" ht="18">
      <c r="A85" s="1" t="s">
        <v>41</v>
      </c>
      <c r="B85" s="2" t="s">
        <v>60</v>
      </c>
      <c r="C85" s="2">
        <v>0</v>
      </c>
      <c r="D85" s="2">
        <v>1</v>
      </c>
      <c r="E85" s="2">
        <v>0</v>
      </c>
      <c r="F85" s="2">
        <v>0</v>
      </c>
      <c r="G85" s="2">
        <v>0</v>
      </c>
      <c r="H85" s="4">
        <f>C85*[1]batting_scores!$B$1+E85*[1]batting_scores!$B$2+F85*[1]batting_scores!$B$3+IF(C85&gt;=25,[1]batting_scores!$B$4,0)+IF(C85&gt;=50,[1]batting_scores!$B$5,0)+IF(C85&gt;=75,[1]batting_scores!$B$6,0)+IF(C85&gt;=100,[1]batting_scores!$B$7,0)-IF(C85=0,[1]batting_scores!$B$8,0) + IF(OR(C85&gt;=20,D85&gt;=10),IF(G85&lt;50,[1]SR_scores!$B$1,0)+IF(AND(G85&gt;=50,G85&lt;=59.99),[1]SR_scores!$B$2,0)+IF(AND(G85&gt;=60,G85&lt;=69.99),[1]SR_scores!$B$3,0)+IF(AND(G85&gt;=70,G85&lt;=129.99),[1]SR_scores!$B$4,0)+IF(AND(G85&gt;=130,G85&lt;=149.99),[1]SR_scores!$B$5,0)+IF(AND(G85&gt;=150,G85&lt;=169.99),[1]SR_scores!$B$6,0)+IF(G85&gt;=170,[1]SR_scores!$B$7,0),0)</f>
        <v>2</v>
      </c>
    </row>
    <row r="86" spans="1:8" ht="18">
      <c r="A86" s="1" t="s">
        <v>1</v>
      </c>
      <c r="B86" s="2" t="s">
        <v>60</v>
      </c>
      <c r="C86" s="2">
        <v>3</v>
      </c>
      <c r="D86" s="2">
        <v>8</v>
      </c>
      <c r="E86" s="2">
        <v>0</v>
      </c>
      <c r="F86" s="2">
        <v>0</v>
      </c>
      <c r="G86" s="2">
        <v>37.5</v>
      </c>
      <c r="H86" s="4">
        <f>C86*[1]batting_scores!$B$1+E86*[1]batting_scores!$B$2+F86*[1]batting_scores!$B$3+IF(C86&gt;=25,[1]batting_scores!$B$4,0)+IF(C86&gt;=50,[1]batting_scores!$B$5,0)+IF(C86&gt;=75,[1]batting_scores!$B$6,0)+IF(C86&gt;=100,[1]batting_scores!$B$7,0)-IF(C86=0,[1]batting_scores!$B$8,0) + IF(OR(C86&gt;=20,D86&gt;=10),IF(G86&lt;50,[1]SR_scores!$B$1,0)+IF(AND(G86&gt;=50,G86&lt;=59.99),[1]SR_scores!$B$2,0)+IF(AND(G86&gt;=60,G86&lt;=69.99),[1]SR_scores!$B$3,0)+IF(AND(G86&gt;=70,G86&lt;=129.99),[1]SR_scores!$B$4,0)+IF(AND(G86&gt;=130,G86&lt;=149.99),[1]SR_scores!$B$5,0)+IF(AND(G86&gt;=150,G86&lt;=169.99),[1]SR_scores!$B$6,0)+IF(G86&gt;=170,[1]SR_scores!$B$7,0),0)</f>
        <v>3</v>
      </c>
    </row>
    <row r="87" spans="1:8" ht="18">
      <c r="A87" s="1" t="s">
        <v>38</v>
      </c>
      <c r="B87" s="2" t="s">
        <v>60</v>
      </c>
      <c r="C87" s="2">
        <v>8</v>
      </c>
      <c r="D87" s="2">
        <v>10</v>
      </c>
      <c r="E87" s="2">
        <v>1</v>
      </c>
      <c r="F87" s="2">
        <v>0</v>
      </c>
      <c r="G87" s="2">
        <v>80</v>
      </c>
      <c r="H87" s="4">
        <f>C87*[1]batting_scores!$B$1+E87*[1]batting_scores!$B$2+F87*[1]batting_scores!$B$3+IF(C87&gt;=25,[1]batting_scores!$B$4,0)+IF(C87&gt;=50,[1]batting_scores!$B$5,0)+IF(C87&gt;=75,[1]batting_scores!$B$6,0)+IF(C87&gt;=100,[1]batting_scores!$B$7,0)-IF(C87=0,[1]batting_scores!$B$8,0) + IF(OR(C87&gt;=20,D87&gt;=10),IF(G87&lt;50,[1]SR_scores!$B$1,0)+IF(AND(G87&gt;=50,G87&lt;=59.99),[1]SR_scores!$B$2,0)+IF(AND(G87&gt;=60,G87&lt;=69.99),[1]SR_scores!$B$3,0)+IF(AND(G87&gt;=70,G87&lt;=129.99),[1]SR_scores!$B$4,0)+IF(AND(G87&gt;=130,G87&lt;=149.99),[1]SR_scores!$B$5,0)+IF(AND(G87&gt;=150,G87&lt;=169.99),[1]SR_scores!$B$6,0)+IF(G87&gt;=170,[1]SR_scores!$B$7,0),0)</f>
        <v>12</v>
      </c>
    </row>
    <row r="88" spans="1:8" ht="18">
      <c r="A88" s="1" t="s">
        <v>33</v>
      </c>
      <c r="B88" s="2" t="s">
        <v>60</v>
      </c>
      <c r="C88" s="2">
        <v>10</v>
      </c>
      <c r="D88" s="2">
        <v>14</v>
      </c>
      <c r="E88" s="2">
        <v>1</v>
      </c>
      <c r="F88" s="2">
        <v>0</v>
      </c>
      <c r="G88" s="2">
        <v>71.430000000000007</v>
      </c>
      <c r="H88" s="4">
        <f>C88*[1]batting_scores!$B$1+E88*[1]batting_scores!$B$2+F88*[1]batting_scores!$B$3+IF(C88&gt;=25,[1]batting_scores!$B$4,0)+IF(C88&gt;=50,[1]batting_scores!$B$5,0)+IF(C88&gt;=75,[1]batting_scores!$B$6,0)+IF(C88&gt;=100,[1]batting_scores!$B$7,0)-IF(C88=0,[1]batting_scores!$B$8,0) + IF(OR(C88&gt;=20,D88&gt;=10),IF(G88&lt;50,[1]SR_scores!$B$1,0)+IF(AND(G88&gt;=50,G88&lt;=59.99),[1]SR_scores!$B$2,0)+IF(AND(G88&gt;=60,G88&lt;=69.99),[1]SR_scores!$B$3,0)+IF(AND(G88&gt;=70,G88&lt;=129.99),[1]SR_scores!$B$4,0)+IF(AND(G88&gt;=130,G88&lt;=149.99),[1]SR_scores!$B$5,0)+IF(AND(G88&gt;=150,G88&lt;=169.99),[1]SR_scores!$B$6,0)+IF(G88&gt;=170,[1]SR_scores!$B$7,0),0)</f>
        <v>14</v>
      </c>
    </row>
    <row r="89" spans="1:8" ht="18">
      <c r="A89" s="1" t="s">
        <v>4</v>
      </c>
      <c r="B89" s="2" t="s">
        <v>60</v>
      </c>
      <c r="C89" s="2">
        <v>6</v>
      </c>
      <c r="D89" s="2">
        <v>7</v>
      </c>
      <c r="E89" s="2">
        <v>1</v>
      </c>
      <c r="F89" s="2">
        <v>0</v>
      </c>
      <c r="G89" s="2">
        <v>85.71</v>
      </c>
      <c r="H89" s="4">
        <f>C89*[1]batting_scores!$B$1+E89*[1]batting_scores!$B$2+F89*[1]batting_scores!$B$3+IF(C89&gt;=25,[1]batting_scores!$B$4,0)+IF(C89&gt;=50,[1]batting_scores!$B$5,0)+IF(C89&gt;=75,[1]batting_scores!$B$6,0)+IF(C89&gt;=100,[1]batting_scores!$B$7,0)-IF(C89=0,[1]batting_scores!$B$8,0) + IF(OR(C89&gt;=20,D89&gt;=10),IF(G89&lt;50,[1]SR_scores!$B$1,0)+IF(AND(G89&gt;=50,G89&lt;=59.99),[1]SR_scores!$B$2,0)+IF(AND(G89&gt;=60,G89&lt;=69.99),[1]SR_scores!$B$3,0)+IF(AND(G89&gt;=70,G89&lt;=129.99),[1]SR_scores!$B$4,0)+IF(AND(G89&gt;=130,G89&lt;=149.99),[1]SR_scores!$B$5,0)+IF(AND(G89&gt;=150,G89&lt;=169.99),[1]SR_scores!$B$6,0)+IF(G89&gt;=170,[1]SR_scores!$B$7,0),0)</f>
        <v>10</v>
      </c>
    </row>
    <row r="90" spans="1:8" ht="18">
      <c r="A90" s="1" t="s">
        <v>25</v>
      </c>
      <c r="B90" s="2" t="s">
        <v>60</v>
      </c>
      <c r="C90" s="2">
        <v>41</v>
      </c>
      <c r="D90" s="2">
        <v>36</v>
      </c>
      <c r="E90" s="2">
        <v>4</v>
      </c>
      <c r="F90" s="2">
        <v>0</v>
      </c>
      <c r="G90" s="2">
        <v>113.89</v>
      </c>
      <c r="H90" s="4">
        <f>C90*[1]batting_scores!$B$1+E90*[1]batting_scores!$B$2+F90*[1]batting_scores!$B$3+IF(C90&gt;=25,[1]batting_scores!$B$4,0)+IF(C90&gt;=50,[1]batting_scores!$B$5,0)+IF(C90&gt;=75,[1]batting_scores!$B$6,0)+IF(C90&gt;=100,[1]batting_scores!$B$7,0)-IF(C90=0,[1]batting_scores!$B$8,0) + IF(OR(C90&gt;=20,D90&gt;=10),IF(G90&lt;50,[1]SR_scores!$B$1,0)+IF(AND(G90&gt;=50,G90&lt;=59.99),[1]SR_scores!$B$2,0)+IF(AND(G90&gt;=60,G90&lt;=69.99),[1]SR_scores!$B$3,0)+IF(AND(G90&gt;=70,G90&lt;=129.99),[1]SR_scores!$B$4,0)+IF(AND(G90&gt;=130,G90&lt;=149.99),[1]SR_scores!$B$5,0)+IF(AND(G90&gt;=150,G90&lt;=169.99),[1]SR_scores!$B$6,0)+IF(G90&gt;=170,[1]SR_scores!$B$7,0),0)</f>
        <v>61</v>
      </c>
    </row>
    <row r="91" spans="1:8" ht="18">
      <c r="A91" s="1" t="s">
        <v>8</v>
      </c>
      <c r="B91" s="2" t="s">
        <v>60</v>
      </c>
      <c r="C91" s="2">
        <v>18</v>
      </c>
      <c r="D91" s="2">
        <v>17</v>
      </c>
      <c r="E91" s="2">
        <v>1</v>
      </c>
      <c r="F91" s="2">
        <v>1</v>
      </c>
      <c r="G91" s="2">
        <v>105.88</v>
      </c>
      <c r="H91" s="4">
        <f>C91*[1]batting_scores!$B$1+E91*[1]batting_scores!$B$2+F91*[1]batting_scores!$B$3+IF(C91&gt;=25,[1]batting_scores!$B$4,0)+IF(C91&gt;=50,[1]batting_scores!$B$5,0)+IF(C91&gt;=75,[1]batting_scores!$B$6,0)+IF(C91&gt;=100,[1]batting_scores!$B$7,0)-IF(C91=0,[1]batting_scores!$B$8,0) + IF(OR(C91&gt;=20,D91&gt;=10),IF(G91&lt;50,[1]SR_scores!$B$1,0)+IF(AND(G91&gt;=50,G91&lt;=59.99),[1]SR_scores!$B$2,0)+IF(AND(G91&gt;=60,G91&lt;=69.99),[1]SR_scores!$B$3,0)+IF(AND(G91&gt;=70,G91&lt;=129.99),[1]SR_scores!$B$4,0)+IF(AND(G91&gt;=130,G91&lt;=149.99),[1]SR_scores!$B$5,0)+IF(AND(G91&gt;=150,G91&lt;=169.99),[1]SR_scores!$B$6,0)+IF(G91&gt;=170,[1]SR_scores!$B$7,0),0)</f>
        <v>28</v>
      </c>
    </row>
    <row r="92" spans="1:8" ht="18">
      <c r="A92" s="1" t="s">
        <v>37</v>
      </c>
      <c r="B92" s="2" t="s">
        <v>60</v>
      </c>
      <c r="C92" s="2">
        <v>41</v>
      </c>
      <c r="D92" s="2">
        <v>26</v>
      </c>
      <c r="E92" s="2">
        <v>2</v>
      </c>
      <c r="F92" s="2">
        <v>3</v>
      </c>
      <c r="G92" s="2">
        <v>157.69</v>
      </c>
      <c r="H92" s="4">
        <f>C92*[1]batting_scores!$B$1+E92*[1]batting_scores!$B$2+F92*[1]batting_scores!$B$3+IF(C92&gt;=25,[1]batting_scores!$B$4,0)+IF(C92&gt;=50,[1]batting_scores!$B$5,0)+IF(C92&gt;=75,[1]batting_scores!$B$6,0)+IF(C92&gt;=100,[1]batting_scores!$B$7,0)-IF(C92=0,[1]batting_scores!$B$8,0) + IF(OR(C92&gt;=20,D92&gt;=10),IF(G92&lt;50,[1]SR_scores!$B$1,0)+IF(AND(G92&gt;=50,G92&lt;=59.99),[1]SR_scores!$B$2,0)+IF(AND(G92&gt;=60,G92&lt;=69.99),[1]SR_scores!$B$3,0)+IF(AND(G92&gt;=70,G92&lt;=129.99),[1]SR_scores!$B$4,0)+IF(AND(G92&gt;=130,G92&lt;=149.99),[1]SR_scores!$B$5,0)+IF(AND(G92&gt;=150,G92&lt;=169.99),[1]SR_scores!$B$6,0)+IF(G92&gt;=170,[1]SR_scores!$B$7,0),0)</f>
        <v>75</v>
      </c>
    </row>
    <row r="93" spans="1:8" ht="18">
      <c r="A93" s="1" t="s">
        <v>20</v>
      </c>
      <c r="B93" s="2" t="s">
        <v>7</v>
      </c>
      <c r="C93" s="2">
        <v>1</v>
      </c>
      <c r="D93" s="2">
        <v>1</v>
      </c>
      <c r="E93" s="2">
        <v>0</v>
      </c>
      <c r="F93" s="2">
        <v>0</v>
      </c>
      <c r="G93" s="2">
        <v>100</v>
      </c>
      <c r="H93" s="4">
        <f>C93*[1]batting_scores!$B$1+E93*[1]batting_scores!$B$2+F93*[1]batting_scores!$B$3+IF(C93&gt;=25,[1]batting_scores!$B$4,0)+IF(C93&gt;=50,[1]batting_scores!$B$5,0)+IF(C93&gt;=75,[1]batting_scores!$B$6,0)+IF(C93&gt;=100,[1]batting_scores!$B$7,0)-IF(C93=0,[1]batting_scores!$B$8,0) + IF(OR(C93&gt;=20,D93&gt;=10),IF(G93&lt;50,[1]SR_scores!$B$1,0)+IF(AND(G93&gt;=50,G93&lt;=59.99),[1]SR_scores!$B$2,0)+IF(AND(G93&gt;=60,G93&lt;=69.99),[1]SR_scores!$B$3,0)+IF(AND(G93&gt;=70,G93&lt;=129.99),[1]SR_scores!$B$4,0)+IF(AND(G93&gt;=130,G93&lt;=149.99),[1]SR_scores!$B$5,0)+IF(AND(G93&gt;=150,G93&lt;=169.99),[1]SR_scores!$B$6,0)+IF(G93&gt;=170,[1]SR_scores!$B$7,0),0)</f>
        <v>1</v>
      </c>
    </row>
    <row r="94" spans="1:8" ht="18">
      <c r="A94" s="1" t="s">
        <v>52</v>
      </c>
      <c r="B94" s="2" t="s">
        <v>7</v>
      </c>
      <c r="C94" s="2">
        <v>112</v>
      </c>
      <c r="D94" s="2">
        <v>65</v>
      </c>
      <c r="E94" s="2">
        <v>14</v>
      </c>
      <c r="F94" s="2">
        <v>4</v>
      </c>
      <c r="G94" s="2">
        <v>172.31</v>
      </c>
      <c r="H94" s="4">
        <f>C94*[1]batting_scores!$B$1+E94*[1]batting_scores!$B$2+F94*[1]batting_scores!$B$3+IF(C94&gt;=25,[1]batting_scores!$B$4,0)+IF(C94&gt;=50,[1]batting_scores!$B$5,0)+IF(C94&gt;=75,[1]batting_scores!$B$6,0)+IF(C94&gt;=100,[1]batting_scores!$B$7,0)-IF(C94=0,[1]batting_scores!$B$8,0) + IF(OR(C94&gt;=20,D94&gt;=10),IF(G94&lt;50,[1]SR_scores!$B$1,0)+IF(AND(G94&gt;=50,G94&lt;=59.99),[1]SR_scores!$B$2,0)+IF(AND(G94&gt;=60,G94&lt;=69.99),[1]SR_scores!$B$3,0)+IF(AND(G94&gt;=70,G94&lt;=129.99),[1]SR_scores!$B$4,0)+IF(AND(G94&gt;=130,G94&lt;=149.99),[1]SR_scores!$B$5,0)+IF(AND(G94&gt;=150,G94&lt;=169.99),[1]SR_scores!$B$6,0)+IF(G94&gt;=170,[1]SR_scores!$B$7,0),0)</f>
        <v>238</v>
      </c>
    </row>
    <row r="95" spans="1:8" ht="18">
      <c r="A95" s="1" t="s">
        <v>1</v>
      </c>
      <c r="B95" s="2" t="s">
        <v>60</v>
      </c>
      <c r="C95" s="2">
        <v>5</v>
      </c>
      <c r="D95" s="2">
        <v>10</v>
      </c>
      <c r="E95" s="2">
        <v>0</v>
      </c>
      <c r="F95" s="2">
        <v>0</v>
      </c>
      <c r="G95" s="2">
        <v>50</v>
      </c>
      <c r="H95" s="4">
        <f>C95*[1]batting_scores!$B$1+E95*[1]batting_scores!$B$2+F95*[1]batting_scores!$B$3+IF(C95&gt;=25,[1]batting_scores!$B$4,0)+IF(C95&gt;=50,[1]batting_scores!$B$5,0)+IF(C95&gt;=75,[1]batting_scores!$B$6,0)+IF(C95&gt;=100,[1]batting_scores!$B$7,0)-IF(C95=0,[1]batting_scores!$B$8,0) + IF(OR(C95&gt;=20,D95&gt;=10),IF(G95&lt;50,[1]SR_scores!$B$1,0)+IF(AND(G95&gt;=50,G95&lt;=59.99),[1]SR_scores!$B$2,0)+IF(AND(G95&gt;=60,G95&lt;=69.99),[1]SR_scores!$B$3,0)+IF(AND(G95&gt;=70,G95&lt;=129.99),[1]SR_scores!$B$4,0)+IF(AND(G95&gt;=130,G95&lt;=149.99),[1]SR_scores!$B$5,0)+IF(AND(G95&gt;=150,G95&lt;=169.99),[1]SR_scores!$B$6,0)+IF(G95&gt;=170,[1]SR_scores!$B$7,0),0)</f>
        <v>1</v>
      </c>
    </row>
    <row r="96" spans="1:8" ht="18">
      <c r="A96" s="1" t="s">
        <v>2</v>
      </c>
      <c r="B96" s="2" t="s">
        <v>60</v>
      </c>
      <c r="C96" s="2">
        <v>30</v>
      </c>
      <c r="D96" s="2">
        <v>19</v>
      </c>
      <c r="E96" s="2">
        <v>1</v>
      </c>
      <c r="F96" s="2">
        <v>3</v>
      </c>
      <c r="G96" s="2">
        <v>157.88999999999999</v>
      </c>
      <c r="H96" s="4">
        <f>C96*[1]batting_scores!$B$1+E96*[1]batting_scores!$B$2+F96*[1]batting_scores!$B$3+IF(C96&gt;=25,[1]batting_scores!$B$4,0)+IF(C96&gt;=50,[1]batting_scores!$B$5,0)+IF(C96&gt;=75,[1]batting_scores!$B$6,0)+IF(C96&gt;=100,[1]batting_scores!$B$7,0)-IF(C96=0,[1]batting_scores!$B$8,0) + IF(OR(C96&gt;=20,D96&gt;=10),IF(G96&lt;50,[1]SR_scores!$B$1,0)+IF(AND(G96&gt;=50,G96&lt;=59.99),[1]SR_scores!$B$2,0)+IF(AND(G96&gt;=60,G96&lt;=69.99),[1]SR_scores!$B$3,0)+IF(AND(G96&gt;=70,G96&lt;=129.99),[1]SR_scores!$B$4,0)+IF(AND(G96&gt;=130,G96&lt;=149.99),[1]SR_scores!$B$5,0)+IF(AND(G96&gt;=150,G96&lt;=169.99),[1]SR_scores!$B$6,0)+IF(G96&gt;=170,[1]SR_scores!$B$7,0),0)</f>
        <v>60</v>
      </c>
    </row>
    <row r="97" spans="1:8" ht="18">
      <c r="A97" s="1" t="s">
        <v>4</v>
      </c>
      <c r="B97" s="2" t="s">
        <v>60</v>
      </c>
      <c r="C97" s="2">
        <v>25</v>
      </c>
      <c r="D97" s="2">
        <v>16</v>
      </c>
      <c r="E97" s="2">
        <v>2</v>
      </c>
      <c r="F97" s="2">
        <v>1</v>
      </c>
      <c r="G97" s="2">
        <v>156.25</v>
      </c>
      <c r="H97" s="4">
        <f>C97*[1]batting_scores!$B$1+E97*[1]batting_scores!$B$2+F97*[1]batting_scores!$B$3+IF(C97&gt;=25,[1]batting_scores!$B$4,0)+IF(C97&gt;=50,[1]batting_scores!$B$5,0)+IF(C97&gt;=75,[1]batting_scores!$B$6,0)+IF(C97&gt;=100,[1]batting_scores!$B$7,0)-IF(C97=0,[1]batting_scores!$B$8,0) + IF(OR(C97&gt;=20,D97&gt;=10),IF(G97&lt;50,[1]SR_scores!$B$1,0)+IF(AND(G97&gt;=50,G97&lt;=59.99),[1]SR_scores!$B$2,0)+IF(AND(G97&gt;=60,G97&lt;=69.99),[1]SR_scores!$B$3,0)+IF(AND(G97&gt;=70,G97&lt;=129.99),[1]SR_scores!$B$4,0)+IF(AND(G97&gt;=130,G97&lt;=149.99),[1]SR_scores!$B$5,0)+IF(AND(G97&gt;=150,G97&lt;=169.99),[1]SR_scores!$B$6,0)+IF(G97&gt;=170,[1]SR_scores!$B$7,0),0)</f>
        <v>47</v>
      </c>
    </row>
    <row r="98" spans="1:8" ht="18">
      <c r="A98" s="1" t="s">
        <v>25</v>
      </c>
      <c r="B98" s="2" t="s">
        <v>7</v>
      </c>
      <c r="C98" s="2">
        <v>21</v>
      </c>
      <c r="D98" s="2">
        <v>10</v>
      </c>
      <c r="E98" s="2">
        <v>0</v>
      </c>
      <c r="F98" s="2">
        <v>2</v>
      </c>
      <c r="G98" s="2">
        <v>210</v>
      </c>
      <c r="H98" s="4">
        <f>C98*[1]batting_scores!$B$1+E98*[1]batting_scores!$B$2+F98*[1]batting_scores!$B$3+IF(C98&gt;=25,[1]batting_scores!$B$4,0)+IF(C98&gt;=50,[1]batting_scores!$B$5,0)+IF(C98&gt;=75,[1]batting_scores!$B$6,0)+IF(C98&gt;=100,[1]batting_scores!$B$7,0)-IF(C98=0,[1]batting_scores!$B$8,0) + IF(OR(C98&gt;=20,D98&gt;=10),IF(G98&lt;50,[1]SR_scores!$B$1,0)+IF(AND(G98&gt;=50,G98&lt;=59.99),[1]SR_scores!$B$2,0)+IF(AND(G98&gt;=60,G98&lt;=69.99),[1]SR_scores!$B$3,0)+IF(AND(G98&gt;=70,G98&lt;=129.99),[1]SR_scores!$B$4,0)+IF(AND(G98&gt;=130,G98&lt;=149.99),[1]SR_scores!$B$5,0)+IF(AND(G98&gt;=150,G98&lt;=169.99),[1]SR_scores!$B$6,0)+IF(G98&gt;=170,[1]SR_scores!$B$7,0),0)</f>
        <v>39</v>
      </c>
    </row>
    <row r="99" spans="1:8" ht="18">
      <c r="A99" s="1" t="s">
        <v>53</v>
      </c>
      <c r="B99" s="2" t="s">
        <v>60</v>
      </c>
      <c r="C99" s="2">
        <v>11</v>
      </c>
      <c r="D99" s="2">
        <v>6</v>
      </c>
      <c r="E99" s="2">
        <v>2</v>
      </c>
      <c r="F99" s="2">
        <v>0</v>
      </c>
      <c r="G99" s="2">
        <v>183.33</v>
      </c>
      <c r="H99" s="4">
        <f>C99*[1]batting_scores!$B$1+E99*[1]batting_scores!$B$2+F99*[1]batting_scores!$B$3+IF(C99&gt;=25,[1]batting_scores!$B$4,0)+IF(C99&gt;=50,[1]batting_scores!$B$5,0)+IF(C99&gt;=75,[1]batting_scores!$B$6,0)+IF(C99&gt;=100,[1]batting_scores!$B$7,0)-IF(C99=0,[1]batting_scores!$B$8,0) + IF(OR(C99&gt;=20,D99&gt;=10),IF(G99&lt;50,[1]SR_scores!$B$1,0)+IF(AND(G99&gt;=50,G99&lt;=59.99),[1]SR_scores!$B$2,0)+IF(AND(G99&gt;=60,G99&lt;=69.99),[1]SR_scores!$B$3,0)+IF(AND(G99&gt;=70,G99&lt;=129.99),[1]SR_scores!$B$4,0)+IF(AND(G99&gt;=130,G99&lt;=149.99),[1]SR_scores!$B$5,0)+IF(AND(G99&gt;=150,G99&lt;=169.99),[1]SR_scores!$B$6,0)+IF(G99&gt;=170,[1]SR_scores!$B$7,0),0)</f>
        <v>19</v>
      </c>
    </row>
    <row r="100" spans="1:8" ht="18">
      <c r="A100" s="1" t="s">
        <v>54</v>
      </c>
      <c r="B100" s="2" t="s">
        <v>60</v>
      </c>
      <c r="C100" s="2">
        <v>6</v>
      </c>
      <c r="D100" s="2">
        <v>7</v>
      </c>
      <c r="E100" s="2">
        <v>1</v>
      </c>
      <c r="F100" s="2">
        <v>0</v>
      </c>
      <c r="G100" s="2">
        <v>85.71</v>
      </c>
      <c r="H100" s="4">
        <f>C100*[1]batting_scores!$B$1+E100*[1]batting_scores!$B$2+F100*[1]batting_scores!$B$3+IF(C100&gt;=25,[1]batting_scores!$B$4,0)+IF(C100&gt;=50,[1]batting_scores!$B$5,0)+IF(C100&gt;=75,[1]batting_scores!$B$6,0)+IF(C100&gt;=100,[1]batting_scores!$B$7,0)-IF(C100=0,[1]batting_scores!$B$8,0) + IF(OR(C100&gt;=20,D100&gt;=10),IF(G100&lt;50,[1]SR_scores!$B$1,0)+IF(AND(G100&gt;=50,G100&lt;=59.99),[1]SR_scores!$B$2,0)+IF(AND(G100&gt;=60,G100&lt;=69.99),[1]SR_scores!$B$3,0)+IF(AND(G100&gt;=70,G100&lt;=129.99),[1]SR_scores!$B$4,0)+IF(AND(G100&gt;=130,G100&lt;=149.99),[1]SR_scores!$B$5,0)+IF(AND(G100&gt;=150,G100&lt;=169.99),[1]SR_scores!$B$6,0)+IF(G100&gt;=170,[1]SR_scores!$B$7,0),0)</f>
        <v>10</v>
      </c>
    </row>
    <row r="101" spans="1:8" ht="18">
      <c r="A101" s="1" t="s">
        <v>2</v>
      </c>
      <c r="B101" s="2" t="s">
        <v>60</v>
      </c>
      <c r="C101" s="2">
        <v>6</v>
      </c>
      <c r="D101" s="2">
        <v>9</v>
      </c>
      <c r="E101" s="2">
        <v>0</v>
      </c>
      <c r="F101" s="2">
        <v>0</v>
      </c>
      <c r="G101" s="2">
        <v>66.67</v>
      </c>
      <c r="H101" s="4">
        <f>C101*[1]batting_scores!$B$1+E101*[1]batting_scores!$B$2+F101*[1]batting_scores!$B$3+IF(C101&gt;=25,[1]batting_scores!$B$4,0)+IF(C101&gt;=50,[1]batting_scores!$B$5,0)+IF(C101&gt;=75,[1]batting_scores!$B$6,0)+IF(C101&gt;=100,[1]batting_scores!$B$7,0)-IF(C101=0,[1]batting_scores!$B$8,0) + IF(OR(C101&gt;=20,D101&gt;=10),IF(G101&lt;50,[1]SR_scores!$B$1,0)+IF(AND(G101&gt;=50,G101&lt;=59.99),[1]SR_scores!$B$2,0)+IF(AND(G101&gt;=60,G101&lt;=69.99),[1]SR_scores!$B$3,0)+IF(AND(G101&gt;=70,G101&lt;=129.99),[1]SR_scores!$B$4,0)+IF(AND(G101&gt;=130,G101&lt;=149.99),[1]SR_scores!$B$5,0)+IF(AND(G101&gt;=150,G101&lt;=169.99),[1]SR_scores!$B$6,0)+IF(G101&gt;=170,[1]SR_scores!$B$7,0),0)</f>
        <v>6</v>
      </c>
    </row>
    <row r="102" spans="1:8" ht="18">
      <c r="A102" s="1" t="s">
        <v>3</v>
      </c>
      <c r="B102" s="2" t="s">
        <v>60</v>
      </c>
      <c r="C102" s="2">
        <v>39</v>
      </c>
      <c r="D102" s="2">
        <v>35</v>
      </c>
      <c r="E102" s="2">
        <v>6</v>
      </c>
      <c r="F102" s="2">
        <v>1</v>
      </c>
      <c r="G102" s="2">
        <v>111.43</v>
      </c>
      <c r="H102" s="4">
        <f>C102*[1]batting_scores!$B$1+E102*[1]batting_scores!$B$2+F102*[1]batting_scores!$B$3+IF(C102&gt;=25,[1]batting_scores!$B$4,0)+IF(C102&gt;=50,[1]batting_scores!$B$5,0)+IF(C102&gt;=75,[1]batting_scores!$B$6,0)+IF(C102&gt;=100,[1]batting_scores!$B$7,0)-IF(C102=0,[1]batting_scores!$B$8,0) + IF(OR(C102&gt;=20,D102&gt;=10),IF(G102&lt;50,[1]SR_scores!$B$1,0)+IF(AND(G102&gt;=50,G102&lt;=59.99),[1]SR_scores!$B$2,0)+IF(AND(G102&gt;=60,G102&lt;=69.99),[1]SR_scores!$B$3,0)+IF(AND(G102&gt;=70,G102&lt;=129.99),[1]SR_scores!$B$4,0)+IF(AND(G102&gt;=130,G102&lt;=149.99),[1]SR_scores!$B$5,0)+IF(AND(G102&gt;=150,G102&lt;=169.99),[1]SR_scores!$B$6,0)+IF(G102&gt;=170,[1]SR_scores!$B$7,0),0)</f>
        <v>73</v>
      </c>
    </row>
    <row r="103" spans="1:8" ht="18">
      <c r="A103" s="1" t="s">
        <v>8</v>
      </c>
      <c r="B103" s="2" t="s">
        <v>60</v>
      </c>
      <c r="C103" s="2">
        <v>20</v>
      </c>
      <c r="D103" s="2">
        <v>11</v>
      </c>
      <c r="E103" s="2">
        <v>3</v>
      </c>
      <c r="F103" s="2">
        <v>1</v>
      </c>
      <c r="G103" s="2">
        <v>181.82</v>
      </c>
      <c r="H103" s="4">
        <f>C103*[1]batting_scores!$B$1+E103*[1]batting_scores!$B$2+F103*[1]batting_scores!$B$3+IF(C103&gt;=25,[1]batting_scores!$B$4,0)+IF(C103&gt;=50,[1]batting_scores!$B$5,0)+IF(C103&gt;=75,[1]batting_scores!$B$6,0)+IF(C103&gt;=100,[1]batting_scores!$B$7,0)-IF(C103=0,[1]batting_scores!$B$8,0) + IF(OR(C103&gt;=20,D103&gt;=10),IF(G103&lt;50,[1]SR_scores!$B$1,0)+IF(AND(G103&gt;=50,G103&lt;=59.99),[1]SR_scores!$B$2,0)+IF(AND(G103&gt;=60,G103&lt;=69.99),[1]SR_scores!$B$3,0)+IF(AND(G103&gt;=70,G103&lt;=129.99),[1]SR_scores!$B$4,0)+IF(AND(G103&gt;=130,G103&lt;=149.99),[1]SR_scores!$B$5,0)+IF(AND(G103&gt;=150,G103&lt;=169.99),[1]SR_scores!$B$6,0)+IF(G103&gt;=170,[1]SR_scores!$B$7,0),0)</f>
        <v>44</v>
      </c>
    </row>
    <row r="104" spans="1:8" ht="18">
      <c r="A104" s="1" t="s">
        <v>5</v>
      </c>
      <c r="B104" s="2" t="s">
        <v>60</v>
      </c>
      <c r="C104" s="2">
        <v>2</v>
      </c>
      <c r="D104" s="2">
        <v>4</v>
      </c>
      <c r="E104" s="2">
        <v>0</v>
      </c>
      <c r="F104" s="2">
        <v>0</v>
      </c>
      <c r="G104" s="2">
        <v>50</v>
      </c>
      <c r="H104" s="4">
        <f>C104*[1]batting_scores!$B$1+E104*[1]batting_scores!$B$2+F104*[1]batting_scores!$B$3+IF(C104&gt;=25,[1]batting_scores!$B$4,0)+IF(C104&gt;=50,[1]batting_scores!$B$5,0)+IF(C104&gt;=75,[1]batting_scores!$B$6,0)+IF(C104&gt;=100,[1]batting_scores!$B$7,0)-IF(C104=0,[1]batting_scores!$B$8,0) + IF(OR(C104&gt;=20,D104&gt;=10),IF(G104&lt;50,[1]SR_scores!$B$1,0)+IF(AND(G104&gt;=50,G104&lt;=59.99),[1]SR_scores!$B$2,0)+IF(AND(G104&gt;=60,G104&lt;=69.99),[1]SR_scores!$B$3,0)+IF(AND(G104&gt;=70,G104&lt;=129.99),[1]SR_scores!$B$4,0)+IF(AND(G104&gt;=130,G104&lt;=149.99),[1]SR_scores!$B$5,0)+IF(AND(G104&gt;=150,G104&lt;=169.99),[1]SR_scores!$B$6,0)+IF(G104&gt;=170,[1]SR_scores!$B$7,0),0)</f>
        <v>2</v>
      </c>
    </row>
    <row r="105" spans="1:8" ht="18">
      <c r="A105" s="1" t="s">
        <v>6</v>
      </c>
      <c r="B105" s="2" t="s">
        <v>60</v>
      </c>
      <c r="C105" s="2">
        <v>18</v>
      </c>
      <c r="D105" s="2">
        <v>16</v>
      </c>
      <c r="E105" s="2">
        <v>1</v>
      </c>
      <c r="F105" s="2">
        <v>1</v>
      </c>
      <c r="G105" s="2">
        <v>112.5</v>
      </c>
      <c r="H105" s="4">
        <f>C105*[1]batting_scores!$B$1+E105*[1]batting_scores!$B$2+F105*[1]batting_scores!$B$3+IF(C105&gt;=25,[1]batting_scores!$B$4,0)+IF(C105&gt;=50,[1]batting_scores!$B$5,0)+IF(C105&gt;=75,[1]batting_scores!$B$6,0)+IF(C105&gt;=100,[1]batting_scores!$B$7,0)-IF(C105=0,[1]batting_scores!$B$8,0) + IF(OR(C105&gt;=20,D105&gt;=10),IF(G105&lt;50,[1]SR_scores!$B$1,0)+IF(AND(G105&gt;=50,G105&lt;=59.99),[1]SR_scores!$B$2,0)+IF(AND(G105&gt;=60,G105&lt;=69.99),[1]SR_scores!$B$3,0)+IF(AND(G105&gt;=70,G105&lt;=129.99),[1]SR_scores!$B$4,0)+IF(AND(G105&gt;=130,G105&lt;=149.99),[1]SR_scores!$B$5,0)+IF(AND(G105&gt;=150,G105&lt;=169.99),[1]SR_scores!$B$6,0)+IF(G105&gt;=170,[1]SR_scores!$B$7,0),0)</f>
        <v>28</v>
      </c>
    </row>
    <row r="106" spans="1:8" ht="18">
      <c r="A106" s="1" t="s">
        <v>55</v>
      </c>
      <c r="B106" s="2" t="s">
        <v>60</v>
      </c>
      <c r="C106" s="2">
        <v>3</v>
      </c>
      <c r="D106" s="2">
        <v>4</v>
      </c>
      <c r="E106" s="2">
        <v>0</v>
      </c>
      <c r="F106" s="2">
        <v>0</v>
      </c>
      <c r="G106" s="2">
        <v>75</v>
      </c>
      <c r="H106" s="4">
        <f>C106*[1]batting_scores!$B$1+E106*[1]batting_scores!$B$2+F106*[1]batting_scores!$B$3+IF(C106&gt;=25,[1]batting_scores!$B$4,0)+IF(C106&gt;=50,[1]batting_scores!$B$5,0)+IF(C106&gt;=75,[1]batting_scores!$B$6,0)+IF(C106&gt;=100,[1]batting_scores!$B$7,0)-IF(C106=0,[1]batting_scores!$B$8,0) + IF(OR(C106&gt;=20,D106&gt;=10),IF(G106&lt;50,[1]SR_scores!$B$1,0)+IF(AND(G106&gt;=50,G106&lt;=59.99),[1]SR_scores!$B$2,0)+IF(AND(G106&gt;=60,G106&lt;=69.99),[1]SR_scores!$B$3,0)+IF(AND(G106&gt;=70,G106&lt;=129.99),[1]SR_scores!$B$4,0)+IF(AND(G106&gt;=130,G106&lt;=149.99),[1]SR_scores!$B$5,0)+IF(AND(G106&gt;=150,G106&lt;=169.99),[1]SR_scores!$B$6,0)+IF(G106&gt;=170,[1]SR_scores!$B$7,0),0)</f>
        <v>3</v>
      </c>
    </row>
    <row r="107" spans="1:8" ht="18">
      <c r="A107" s="1" t="s">
        <v>45</v>
      </c>
      <c r="B107" s="2" t="s">
        <v>7</v>
      </c>
      <c r="C107" s="2">
        <v>8</v>
      </c>
      <c r="D107" s="2">
        <v>10</v>
      </c>
      <c r="E107" s="2">
        <v>0</v>
      </c>
      <c r="F107" s="2">
        <v>0</v>
      </c>
      <c r="G107" s="2">
        <v>80</v>
      </c>
      <c r="H107" s="4">
        <f>C107*[1]batting_scores!$B$1+E107*[1]batting_scores!$B$2+F107*[1]batting_scores!$B$3+IF(C107&gt;=25,[1]batting_scores!$B$4,0)+IF(C107&gt;=50,[1]batting_scores!$B$5,0)+IF(C107&gt;=75,[1]batting_scores!$B$6,0)+IF(C107&gt;=100,[1]batting_scores!$B$7,0)-IF(C107=0,[1]batting_scores!$B$8,0) + IF(OR(C107&gt;=20,D107&gt;=10),IF(G107&lt;50,[1]SR_scores!$B$1,0)+IF(AND(G107&gt;=50,G107&lt;=59.99),[1]SR_scores!$B$2,0)+IF(AND(G107&gt;=60,G107&lt;=69.99),[1]SR_scores!$B$3,0)+IF(AND(G107&gt;=70,G107&lt;=129.99),[1]SR_scores!$B$4,0)+IF(AND(G107&gt;=130,G107&lt;=149.99),[1]SR_scores!$B$5,0)+IF(AND(G107&gt;=150,G107&lt;=169.99),[1]SR_scores!$B$6,0)+IF(G107&gt;=170,[1]SR_scores!$B$7,0),0)</f>
        <v>8</v>
      </c>
    </row>
    <row r="108" spans="1:8" ht="18">
      <c r="A108" s="1" t="s">
        <v>10</v>
      </c>
      <c r="B108" s="2" t="s">
        <v>60</v>
      </c>
      <c r="C108" s="2">
        <v>7</v>
      </c>
      <c r="D108" s="2">
        <v>8</v>
      </c>
      <c r="E108" s="2">
        <v>0</v>
      </c>
      <c r="F108" s="2">
        <v>0</v>
      </c>
      <c r="G108" s="2">
        <v>87.5</v>
      </c>
      <c r="H108" s="4">
        <f>C108*[1]batting_scores!$B$1+E108*[1]batting_scores!$B$2+F108*[1]batting_scores!$B$3+IF(C108&gt;=25,[1]batting_scores!$B$4,0)+IF(C108&gt;=50,[1]batting_scores!$B$5,0)+IF(C108&gt;=75,[1]batting_scores!$B$6,0)+IF(C108&gt;=100,[1]batting_scores!$B$7,0)-IF(C108=0,[1]batting_scores!$B$8,0) + IF(OR(C108&gt;=20,D108&gt;=10),IF(G108&lt;50,[1]SR_scores!$B$1,0)+IF(AND(G108&gt;=50,G108&lt;=59.99),[1]SR_scores!$B$2,0)+IF(AND(G108&gt;=60,G108&lt;=69.99),[1]SR_scores!$B$3,0)+IF(AND(G108&gt;=70,G108&lt;=129.99),[1]SR_scores!$B$4,0)+IF(AND(G108&gt;=130,G108&lt;=149.99),[1]SR_scores!$B$5,0)+IF(AND(G108&gt;=150,G108&lt;=169.99),[1]SR_scores!$B$6,0)+IF(G108&gt;=170,[1]SR_scores!$B$7,0),0)</f>
        <v>7</v>
      </c>
    </row>
    <row r="109" spans="1:8" ht="18">
      <c r="A109" s="1" t="s">
        <v>56</v>
      </c>
      <c r="B109" s="2" t="s">
        <v>60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4">
        <f>C109*[1]batting_scores!$B$1+E109*[1]batting_scores!$B$2+F109*[1]batting_scores!$B$3+IF(C109&gt;=25,[1]batting_scores!$B$4,0)+IF(C109&gt;=50,[1]batting_scores!$B$5,0)+IF(C109&gt;=75,[1]batting_scores!$B$6,0)+IF(C109&gt;=100,[1]batting_scores!$B$7,0)-IF(C109=0,[1]batting_scores!$B$8,0) + IF(OR(C109&gt;=20,D109&gt;=10),IF(G109&lt;50,[1]SR_scores!$B$1,0)+IF(AND(G109&gt;=50,G109&lt;=59.99),[1]SR_scores!$B$2,0)+IF(AND(G109&gt;=60,G109&lt;=69.99),[1]SR_scores!$B$3,0)+IF(AND(G109&gt;=70,G109&lt;=129.99),[1]SR_scores!$B$4,0)+IF(AND(G109&gt;=130,G109&lt;=149.99),[1]SR_scores!$B$5,0)+IF(AND(G109&gt;=150,G109&lt;=169.99),[1]SR_scores!$B$6,0)+IF(G109&gt;=170,[1]SR_scores!$B$7,0),0)</f>
        <v>2</v>
      </c>
    </row>
    <row r="110" spans="1:8" ht="18">
      <c r="A110" s="1" t="s">
        <v>53</v>
      </c>
      <c r="B110" s="2" t="s">
        <v>60</v>
      </c>
      <c r="C110" s="2">
        <v>35</v>
      </c>
      <c r="D110" s="2">
        <v>21</v>
      </c>
      <c r="E110" s="2">
        <v>6</v>
      </c>
      <c r="F110" s="2">
        <v>1</v>
      </c>
      <c r="G110" s="2">
        <v>166.67</v>
      </c>
      <c r="H110" s="4">
        <f>C110*[1]batting_scores!$B$1+E110*[1]batting_scores!$B$2+F110*[1]batting_scores!$B$3+IF(C110&gt;=25,[1]batting_scores!$B$4,0)+IF(C110&gt;=50,[1]batting_scores!$B$5,0)+IF(C110&gt;=75,[1]batting_scores!$B$6,0)+IF(C110&gt;=100,[1]batting_scores!$B$7,0)-IF(C110=0,[1]batting_scores!$B$8,0) + IF(OR(C110&gt;=20,D110&gt;=10),IF(G110&lt;50,[1]SR_scores!$B$1,0)+IF(AND(G110&gt;=50,G110&lt;=59.99),[1]SR_scores!$B$2,0)+IF(AND(G110&gt;=60,G110&lt;=69.99),[1]SR_scores!$B$3,0)+IF(AND(G110&gt;=70,G110&lt;=129.99),[1]SR_scores!$B$4,0)+IF(AND(G110&gt;=130,G110&lt;=149.99),[1]SR_scores!$B$5,0)+IF(AND(G110&gt;=150,G110&lt;=169.99),[1]SR_scores!$B$6,0)+IF(G110&gt;=170,[1]SR_scores!$B$7,0),0)</f>
        <v>73</v>
      </c>
    </row>
    <row r="111" spans="1:8" ht="18">
      <c r="A111" s="1" t="s">
        <v>54</v>
      </c>
      <c r="B111" s="2" t="s">
        <v>60</v>
      </c>
      <c r="C111" s="2">
        <v>23</v>
      </c>
      <c r="D111" s="2">
        <v>15</v>
      </c>
      <c r="E111" s="2">
        <v>2</v>
      </c>
      <c r="F111" s="2">
        <v>1</v>
      </c>
      <c r="G111" s="2">
        <v>153.33000000000001</v>
      </c>
      <c r="H111" s="4">
        <f>C111*[1]batting_scores!$B$1+E111*[1]batting_scores!$B$2+F111*[1]batting_scores!$B$3+IF(C111&gt;=25,[1]batting_scores!$B$4,0)+IF(C111&gt;=50,[1]batting_scores!$B$5,0)+IF(C111&gt;=75,[1]batting_scores!$B$6,0)+IF(C111&gt;=100,[1]batting_scores!$B$7,0)-IF(C111=0,[1]batting_scores!$B$8,0) + IF(OR(C111&gt;=20,D111&gt;=10),IF(G111&lt;50,[1]SR_scores!$B$1,0)+IF(AND(G111&gt;=50,G111&lt;=59.99),[1]SR_scores!$B$2,0)+IF(AND(G111&gt;=60,G111&lt;=69.99),[1]SR_scores!$B$3,0)+IF(AND(G111&gt;=70,G111&lt;=129.99),[1]SR_scores!$B$4,0)+IF(AND(G111&gt;=130,G111&lt;=149.99),[1]SR_scores!$B$5,0)+IF(AND(G111&gt;=150,G111&lt;=169.99),[1]SR_scores!$B$6,0)+IF(G111&gt;=170,[1]SR_scores!$B$7,0),0)</f>
        <v>41</v>
      </c>
    </row>
    <row r="112" spans="1:8" ht="18">
      <c r="A112" s="1" t="s">
        <v>41</v>
      </c>
      <c r="B112" s="2" t="s">
        <v>60</v>
      </c>
      <c r="C112" s="2">
        <v>44</v>
      </c>
      <c r="D112" s="2">
        <v>27</v>
      </c>
      <c r="E112" s="2">
        <v>5</v>
      </c>
      <c r="F112" s="2">
        <v>2</v>
      </c>
      <c r="G112" s="2">
        <v>162.96</v>
      </c>
      <c r="H112" s="4">
        <f>C112*[1]batting_scores!$B$1+E112*[1]batting_scores!$B$2+F112*[1]batting_scores!$B$3+IF(C112&gt;=25,[1]batting_scores!$B$4,0)+IF(C112&gt;=50,[1]batting_scores!$B$5,0)+IF(C112&gt;=75,[1]batting_scores!$B$6,0)+IF(C112&gt;=100,[1]batting_scores!$B$7,0)-IF(C112=0,[1]batting_scores!$B$8,0) + IF(OR(C112&gt;=20,D112&gt;=10),IF(G112&lt;50,[1]SR_scores!$B$1,0)+IF(AND(G112&gt;=50,G112&lt;=59.99),[1]SR_scores!$B$2,0)+IF(AND(G112&gt;=60,G112&lt;=69.99),[1]SR_scores!$B$3,0)+IF(AND(G112&gt;=70,G112&lt;=129.99),[1]SR_scores!$B$4,0)+IF(AND(G112&gt;=130,G112&lt;=149.99),[1]SR_scores!$B$5,0)+IF(AND(G112&gt;=150,G112&lt;=169.99),[1]SR_scores!$B$6,0)+IF(G112&gt;=170,[1]SR_scores!$B$7,0),0)</f>
        <v>84</v>
      </c>
    </row>
    <row r="113" spans="1:8" ht="18">
      <c r="A113" s="1" t="s">
        <v>57</v>
      </c>
      <c r="B113" s="2" t="s">
        <v>60</v>
      </c>
      <c r="C113" s="2">
        <v>22</v>
      </c>
      <c r="D113" s="2">
        <v>16</v>
      </c>
      <c r="E113" s="2">
        <v>0</v>
      </c>
      <c r="F113" s="2">
        <v>2</v>
      </c>
      <c r="G113" s="2">
        <v>137.5</v>
      </c>
      <c r="H113" s="4">
        <f>C113*[1]batting_scores!$B$1+E113*[1]batting_scores!$B$2+F113*[1]batting_scores!$B$3+IF(C113&gt;=25,[1]batting_scores!$B$4,0)+IF(C113&gt;=50,[1]batting_scores!$B$5,0)+IF(C113&gt;=75,[1]batting_scores!$B$6,0)+IF(C113&gt;=100,[1]batting_scores!$B$7,0)-IF(C113=0,[1]batting_scores!$B$8,0) + IF(OR(C113&gt;=20,D113&gt;=10),IF(G113&lt;50,[1]SR_scores!$B$1,0)+IF(AND(G113&gt;=50,G113&lt;=59.99),[1]SR_scores!$B$2,0)+IF(AND(G113&gt;=60,G113&lt;=69.99),[1]SR_scores!$B$3,0)+IF(AND(G113&gt;=70,G113&lt;=129.99),[1]SR_scores!$B$4,0)+IF(AND(G113&gt;=130,G113&lt;=149.99),[1]SR_scores!$B$5,0)+IF(AND(G113&gt;=150,G113&lt;=169.99),[1]SR_scores!$B$6,0)+IF(G113&gt;=170,[1]SR_scores!$B$7,0),0)</f>
        <v>36</v>
      </c>
    </row>
    <row r="114" spans="1:8" ht="18">
      <c r="A114" s="1" t="s">
        <v>58</v>
      </c>
      <c r="B114" s="2" t="s">
        <v>7</v>
      </c>
      <c r="C114" s="2">
        <v>58</v>
      </c>
      <c r="D114" s="2">
        <v>25</v>
      </c>
      <c r="E114" s="2">
        <v>3</v>
      </c>
      <c r="F114" s="2">
        <v>5</v>
      </c>
      <c r="G114" s="2">
        <v>232</v>
      </c>
      <c r="H114" s="4">
        <f>C114*[1]batting_scores!$B$1+E114*[1]batting_scores!$B$2+F114*[1]batting_scores!$B$3+IF(C114&gt;=25,[1]batting_scores!$B$4,0)+IF(C114&gt;=50,[1]batting_scores!$B$5,0)+IF(C114&gt;=75,[1]batting_scores!$B$6,0)+IF(C114&gt;=100,[1]batting_scores!$B$7,0)-IF(C114=0,[1]batting_scores!$B$8,0) + IF(OR(C114&gt;=20,D114&gt;=10),IF(G114&lt;50,[1]SR_scores!$B$1,0)+IF(AND(G114&gt;=50,G114&lt;=59.99),[1]SR_scores!$B$2,0)+IF(AND(G114&gt;=60,G114&lt;=69.99),[1]SR_scores!$B$3,0)+IF(AND(G114&gt;=70,G114&lt;=129.99),[1]SR_scores!$B$4,0)+IF(AND(G114&gt;=130,G114&lt;=149.99),[1]SR_scores!$B$5,0)+IF(AND(G114&gt;=150,G114&lt;=169.99),[1]SR_scores!$B$6,0)+IF(G114&gt;=170,[1]SR_scores!$B$7,0),0)</f>
        <v>118</v>
      </c>
    </row>
    <row r="115" spans="1:8" ht="18">
      <c r="A115" s="1" t="s">
        <v>59</v>
      </c>
      <c r="B115" s="2" t="s">
        <v>7</v>
      </c>
      <c r="C115" s="2">
        <v>18</v>
      </c>
      <c r="D115" s="2">
        <v>14</v>
      </c>
      <c r="E115" s="2">
        <v>2</v>
      </c>
      <c r="F115" s="2">
        <v>0</v>
      </c>
      <c r="G115" s="2">
        <v>128.57</v>
      </c>
      <c r="H115" s="4">
        <f>C115*[1]batting_scores!$B$1+E115*[1]batting_scores!$B$2+F115*[1]batting_scores!$B$3+IF(C115&gt;=25,[1]batting_scores!$B$4,0)+IF(C115&gt;=50,[1]batting_scores!$B$5,0)+IF(C115&gt;=75,[1]batting_scores!$B$6,0)+IF(C115&gt;=100,[1]batting_scores!$B$7,0)-IF(C115=0,[1]batting_scores!$B$8,0) + IF(OR(C115&gt;=20,D115&gt;=10),IF(G115&lt;50,[1]SR_scores!$B$1,0)+IF(AND(G115&gt;=50,G115&lt;=59.99),[1]SR_scores!$B$2,0)+IF(AND(G115&gt;=60,G115&lt;=69.99),[1]SR_scores!$B$3,0)+IF(AND(G115&gt;=70,G115&lt;=129.99),[1]SR_scores!$B$4,0)+IF(AND(G115&gt;=130,G115&lt;=149.99),[1]SR_scores!$B$5,0)+IF(AND(G115&gt;=150,G115&lt;=169.99),[1]SR_scores!$B$6,0)+IF(G115&gt;=170,[1]SR_scores!$B$7,0),0)</f>
        <v>26</v>
      </c>
    </row>
  </sheetData>
  <hyperlinks>
    <hyperlink ref="A2" r:id="rId1" display="javascript:void(0);" xr:uid="{39240542-9EF2-4044-BAB6-25C095365EF3}"/>
    <hyperlink ref="A3" r:id="rId2" display="javascript:void(0);" xr:uid="{B573A6E8-2C43-EB41-B4F4-F51750D9D750}"/>
    <hyperlink ref="A4" r:id="rId3" display="javascript:void(0);" xr:uid="{FDBB952B-15A4-C24A-A1AF-8FD84602B3F8}"/>
    <hyperlink ref="A5" r:id="rId4" display="javascript:void(0);" xr:uid="{4E0EF7E5-6909-7542-9DFE-15B96CAC8D33}"/>
    <hyperlink ref="A6" r:id="rId5" display="javascript:void(0);" xr:uid="{2114791D-8DAD-3D41-B8A1-AC56D5EE46F6}"/>
    <hyperlink ref="A7" r:id="rId6" display="javascript:void(0);" xr:uid="{7E9EB8FA-6BCB-6848-9BA4-660645E48378}"/>
    <hyperlink ref="A8" r:id="rId7" display="javascript:void(0);" xr:uid="{44753E3B-460D-BB4E-BA2B-4109E363A1CD}"/>
    <hyperlink ref="A9" r:id="rId8" display="javascript:void(0);" xr:uid="{ADE02400-975C-984B-AC23-25234479B505}"/>
    <hyperlink ref="A10" r:id="rId9" display="javascript:void(0);" xr:uid="{2FC02DA2-D6A9-2C4C-B174-B2070FC1A181}"/>
    <hyperlink ref="A11" r:id="rId10" display="javascript:void(0);" xr:uid="{D28E29BC-E041-4A47-8092-A2BF4C8712E2}"/>
    <hyperlink ref="A12" r:id="rId11" display="javascript:void(0);" xr:uid="{AA44928D-1E22-8C48-BB1C-030D00879B03}"/>
    <hyperlink ref="A13" r:id="rId12" display="javascript:void(0);" xr:uid="{733EF1C3-7160-3F47-87F4-C6A3E474F028}"/>
    <hyperlink ref="A14" r:id="rId13" display="javascript:void(0);" xr:uid="{CEEC6734-A675-6346-925B-7CD444F1660C}"/>
    <hyperlink ref="A15" r:id="rId14" display="javascript:void(0);" xr:uid="{6F3A4E33-D44D-BD4B-9114-E94CF860BE07}"/>
    <hyperlink ref="A16" r:id="rId15" display="javascript:void(0);" xr:uid="{C07FD975-293A-274E-80D7-23F6A10BAD69}"/>
    <hyperlink ref="A17" r:id="rId16" display="javascript:void(0);" xr:uid="{DE8CAA35-B8D9-E44B-8FF9-DD9D362D43D3}"/>
    <hyperlink ref="A18" r:id="rId17" display="javascript:void(0);" xr:uid="{0D1425A3-6C4A-D346-81E7-873256B64AFC}"/>
    <hyperlink ref="A19" r:id="rId18" display="javascript:void(0);" xr:uid="{6060355F-C6FB-614A-8493-3C2084A7FCF5}"/>
    <hyperlink ref="A20" r:id="rId19" display="javascript:void(0);" xr:uid="{AD9E5B51-086E-5342-91FE-4A0FDA441B8C}"/>
    <hyperlink ref="A21" r:id="rId20" display="javascript:void(0);" xr:uid="{7E0C4F92-70CC-E740-BFC5-4FA6A3E84839}"/>
    <hyperlink ref="A22" r:id="rId21" display="javascript:void(0);" xr:uid="{CD8DB876-128E-4049-A6EE-CF92023D61E2}"/>
    <hyperlink ref="A23" r:id="rId22" display="javascript:void(0);" xr:uid="{CA09C7D4-0BD7-BF49-A8B2-D9A9D0ECB0F0}"/>
    <hyperlink ref="A24" r:id="rId23" display="javascript:void(0);" xr:uid="{615ED9BE-5C40-5043-A381-30DEFE53349F}"/>
    <hyperlink ref="A25" r:id="rId24" display="javascript:void(0);" xr:uid="{5B6AF1F9-5834-844B-BA32-22ADB6132B31}"/>
    <hyperlink ref="A26" r:id="rId25" display="javascript:void(0);" xr:uid="{E8E88491-EE64-4B4E-8E27-C72519DA23A6}"/>
    <hyperlink ref="A27" r:id="rId26" display="javascript:void(0);" xr:uid="{60FF2831-A648-B44A-BF3D-6455788DC606}"/>
    <hyperlink ref="A28" r:id="rId27" display="javascript:void(0);" xr:uid="{71CBA975-E467-474B-9F26-E6F50CF161FE}"/>
    <hyperlink ref="A29" r:id="rId28" display="javascript:void(0);" xr:uid="{F2B5789C-C43E-904B-86FB-56D626EB4A06}"/>
    <hyperlink ref="A30" r:id="rId29" display="javascript:void(0);" xr:uid="{2044762A-CA14-C349-89BE-844D678720D8}"/>
    <hyperlink ref="A31" r:id="rId30" display="javascript:void(0);" xr:uid="{8251BFBD-178D-F24A-B932-FEBD6A46D331}"/>
    <hyperlink ref="A32" r:id="rId31" display="javascript:void(0);" xr:uid="{18B966AF-8DA1-2F49-8C42-04EC106F1DEA}"/>
    <hyperlink ref="A33" r:id="rId32" display="javascript:void(0);" xr:uid="{DD347914-3046-864F-B751-03FE20141C4D}"/>
    <hyperlink ref="A34" r:id="rId33" display="javascript:void(0);" xr:uid="{7542EA0A-353F-5E40-A839-04D4B7E46DCF}"/>
    <hyperlink ref="A35" r:id="rId34" display="javascript:void(0);" xr:uid="{AFEBDE8E-6F19-824D-93F5-7E68AF658597}"/>
    <hyperlink ref="A36" r:id="rId35" display="javascript:void(0);" xr:uid="{CCD81E99-CFD5-5F48-96D2-8E6170D53CBF}"/>
    <hyperlink ref="A37" r:id="rId36" display="javascript:void(0);" xr:uid="{997F471B-44B2-F74A-83DF-C84FD75EE9A6}"/>
    <hyperlink ref="A38" r:id="rId37" display="javascript:void(0);" xr:uid="{DFAA7CDA-024C-E641-892C-DFDF52D977DD}"/>
    <hyperlink ref="A39" r:id="rId38" display="javascript:void(0);" xr:uid="{5AA1D2F7-9A82-CF49-A197-145D511C84E2}"/>
    <hyperlink ref="A40" r:id="rId39" display="javascript:void(0);" xr:uid="{CC6CFB66-4665-264C-97A8-00A3C3F99036}"/>
    <hyperlink ref="A41" r:id="rId40" display="javascript:void(0);" xr:uid="{D2CE5E1F-C5EF-364E-AAA6-D55869AF87DA}"/>
    <hyperlink ref="A42" r:id="rId41" display="javascript:void(0);" xr:uid="{80C6451C-0F00-3D40-BBF4-4D872F46C488}"/>
    <hyperlink ref="A43" r:id="rId42" display="javascript:void(0);" xr:uid="{DC3A0406-8F45-0245-85B8-4E06A3D078AE}"/>
    <hyperlink ref="A44" r:id="rId43" display="javascript:void(0);" xr:uid="{DD6BF187-5F64-D540-9CBC-94B66962E790}"/>
    <hyperlink ref="A45" r:id="rId44" display="javascript:void(0);" xr:uid="{22E1F42D-52E3-0149-AB1E-9C9D7A1356B0}"/>
    <hyperlink ref="A46" r:id="rId45" display="javascript:void(0);" xr:uid="{E175C89B-25C2-EB44-982F-F3DF7F194FD6}"/>
    <hyperlink ref="A47" r:id="rId46" display="javascript:void(0);" xr:uid="{C74FD10A-4409-464B-8C44-399E3C134BFE}"/>
    <hyperlink ref="A48" r:id="rId47" display="javascript:void(0);" xr:uid="{D36F3049-48EE-4840-843F-912A96E8EC54}"/>
    <hyperlink ref="A49" r:id="rId48" display="javascript:void(0);" xr:uid="{14C4E192-81B9-9748-A02E-971A4D04F6AA}"/>
    <hyperlink ref="A50" r:id="rId49" display="javascript:void(0);" xr:uid="{0A00D132-3126-0742-91C8-D019358C07FD}"/>
    <hyperlink ref="A51" r:id="rId50" display="javascript:void(0);" xr:uid="{84B66D83-2CE3-754D-AA6A-9C9CDD1CE8E3}"/>
    <hyperlink ref="A52" r:id="rId51" display="javascript:void(0);" xr:uid="{66BB63D1-7E77-9C49-B5AC-C197C531AC88}"/>
    <hyperlink ref="A53" r:id="rId52" display="javascript:void(0);" xr:uid="{119228BC-A402-5D40-91AD-A4E8205A05A7}"/>
    <hyperlink ref="A54" r:id="rId53" display="javascript:void(0);" xr:uid="{25FC2680-78F5-B441-9F1E-D1994B7C226E}"/>
    <hyperlink ref="A55" r:id="rId54" display="javascript:void(0);" xr:uid="{7C5D5929-8287-C34D-8FA0-312D9906F936}"/>
    <hyperlink ref="A56" r:id="rId55" display="javascript:void(0);" xr:uid="{83026C15-6D6F-8B4E-AC65-EC1AEE5E93FD}"/>
    <hyperlink ref="A57" r:id="rId56" display="javascript:void(0);" xr:uid="{874D72CF-2935-414B-A932-0AF813697040}"/>
    <hyperlink ref="A58" r:id="rId57" display="javascript:void(0);" xr:uid="{92E3A3A9-7C28-C34A-9B8C-AA80E163AFC6}"/>
    <hyperlink ref="A59" r:id="rId58" display="javascript:void(0);" xr:uid="{FFA6129F-39AD-1E42-AB6E-46F25EE7DA38}"/>
    <hyperlink ref="A60" r:id="rId59" display="javascript:void(0);" xr:uid="{8F6900B1-0A64-7C4A-AA5F-0DD4C6CEC9B8}"/>
    <hyperlink ref="A61" r:id="rId60" display="javascript:void(0);" xr:uid="{623DDE0D-2F5F-084C-9C1A-EE6DFD51E91A}"/>
    <hyperlink ref="A62" r:id="rId61" display="javascript:void(0);" xr:uid="{642BFFB7-5A34-F040-B8DF-12077C097524}"/>
    <hyperlink ref="A63" r:id="rId62" display="javascript:void(0);" xr:uid="{CF16D997-5750-4641-97B9-266048BAA1BD}"/>
    <hyperlink ref="A64" r:id="rId63" display="javascript:void(0);" xr:uid="{B16B1481-ECCD-0243-9445-42B871DD9A67}"/>
    <hyperlink ref="A65" r:id="rId64" display="javascript:void(0);" xr:uid="{D8090171-60BD-BE49-8D9B-E95CFE98928B}"/>
    <hyperlink ref="A66" r:id="rId65" display="javascript:void(0);" xr:uid="{1C9C1994-7444-A045-AF01-1AECE211A131}"/>
    <hyperlink ref="A67" r:id="rId66" display="javascript:void(0);" xr:uid="{3404E7B2-90F7-4A47-AC38-177F2FB14CB6}"/>
    <hyperlink ref="A68" r:id="rId67" display="javascript:void(0);" xr:uid="{634ACC12-34E1-7145-BCFB-13BB66FD8303}"/>
    <hyperlink ref="A69" r:id="rId68" display="javascript:void(0);" xr:uid="{B35CBC54-630F-2048-8C3D-2E3A7CA95177}"/>
    <hyperlink ref="A70" r:id="rId69" display="javascript:void(0);" xr:uid="{2DF3DBFD-ABDA-564D-947B-A3FA79FCB2D4}"/>
    <hyperlink ref="A71" r:id="rId70" display="javascript:void(0);" xr:uid="{C1668316-42A8-2A4E-9E4C-1B91CD87EB26}"/>
    <hyperlink ref="A72" r:id="rId71" display="javascript:void(0);" xr:uid="{F8780F6A-C0A2-8848-8CC3-EF3442762857}"/>
    <hyperlink ref="A73" r:id="rId72" display="javascript:void(0);" xr:uid="{B4D6D4F1-E6BD-C046-9925-CF4EDE98B775}"/>
    <hyperlink ref="A74" r:id="rId73" display="javascript:void(0);" xr:uid="{5BFAE20F-3AA9-044F-BA22-2D64A9C35C89}"/>
    <hyperlink ref="A75" r:id="rId74" display="javascript:void(0);" xr:uid="{FC10CD6A-508D-AC4E-9822-305933112EF0}"/>
    <hyperlink ref="A76" r:id="rId75" display="javascript:void(0);" xr:uid="{7350E117-4560-714A-A477-0345492A6C73}"/>
    <hyperlink ref="A77" r:id="rId76" display="javascript:void(0);" xr:uid="{1F599811-0254-EA4B-A847-8D41CADC446D}"/>
    <hyperlink ref="A78" r:id="rId77" display="javascript:void(0);" xr:uid="{60D25691-6A8D-0444-A821-42F4D2256527}"/>
    <hyperlink ref="A79" r:id="rId78" display="javascript:void(0);" xr:uid="{BB78CC40-DB83-E044-BAD5-396587E1ECD3}"/>
    <hyperlink ref="A80" r:id="rId79" display="javascript:void(0);" xr:uid="{DE957A7A-EF49-FA44-B26A-A2A22AAD0BE9}"/>
    <hyperlink ref="A81" r:id="rId80" display="javascript:void(0);" xr:uid="{E4EA0A8D-9DDB-E645-880D-E58934A7491C}"/>
    <hyperlink ref="A82" r:id="rId81" display="javascript:void(0);" xr:uid="{7A68AE86-857D-834A-BD66-C0E49190C69A}"/>
    <hyperlink ref="A83" r:id="rId82" display="javascript:void(0);" xr:uid="{FB85C2A1-C842-0A49-B68B-1C9ED793F938}"/>
    <hyperlink ref="A84" r:id="rId83" display="javascript:void(0);" xr:uid="{EEF70FF7-6B76-AF41-89EF-D0474F486382}"/>
    <hyperlink ref="A85" r:id="rId84" display="javascript:void(0);" xr:uid="{C59180CF-FF13-1145-ABCC-07F588428EC8}"/>
    <hyperlink ref="A86" r:id="rId85" display="javascript:void(0);" xr:uid="{D76F07D9-C01C-AD48-B720-9567A4946CCC}"/>
    <hyperlink ref="A87" r:id="rId86" display="javascript:void(0);" xr:uid="{115C059E-A345-7D47-AA55-55580F95EA57}"/>
    <hyperlink ref="A88" r:id="rId87" display="javascript:void(0);" xr:uid="{398B7F76-8722-0B4B-9965-13289109A54B}"/>
    <hyperlink ref="A89" r:id="rId88" display="javascript:void(0);" xr:uid="{EC7FC0EE-2213-244B-BDC8-D04D9FC2A173}"/>
    <hyperlink ref="A90" r:id="rId89" display="javascript:void(0);" xr:uid="{25059A84-CF9A-4442-A20A-09FEDFCB2737}"/>
    <hyperlink ref="A91" r:id="rId90" display="javascript:void(0);" xr:uid="{45EEE1C7-6926-1641-AFC1-FEF0ED8C152D}"/>
    <hyperlink ref="A92" r:id="rId91" display="javascript:void(0);" xr:uid="{FFBCDB98-4FB5-F64E-AB8D-44492A85BFF2}"/>
    <hyperlink ref="A93" r:id="rId92" display="javascript:void(0);" xr:uid="{8BC2CFD0-7A91-0A4F-AFDF-7D1260476B1D}"/>
    <hyperlink ref="A94" r:id="rId93" display="javascript:void(0);" xr:uid="{5149D031-09B2-8D4D-B162-E32E3FBAED8D}"/>
    <hyperlink ref="A95" r:id="rId94" display="javascript:void(0);" xr:uid="{1C544F6C-0E8E-C04D-8D14-0A422A2137A6}"/>
    <hyperlink ref="A96" r:id="rId95" display="javascript:void(0);" xr:uid="{DA819E5B-2E9F-3F4C-9A38-D79F0A8A90BD}"/>
    <hyperlink ref="A97" r:id="rId96" display="javascript:void(0);" xr:uid="{3AEFC021-CECB-5F49-A784-691CB965AB88}"/>
    <hyperlink ref="A98" r:id="rId97" display="javascript:void(0);" xr:uid="{1EC986FA-9D1F-FA4C-ACA8-ABFFFE9926C5}"/>
    <hyperlink ref="A110" r:id="rId98" display="javascript:void(0);" xr:uid="{4F9DA82A-FDF0-A54E-9790-CAD05EF7B118}"/>
    <hyperlink ref="A111" r:id="rId99" display="javascript:void(0);" xr:uid="{38CC3245-6198-FF46-B960-F11D03E5071A}"/>
    <hyperlink ref="A112" r:id="rId100" display="javascript:void(0);" xr:uid="{77A58CA1-80F6-0447-88D6-72D379D149A1}"/>
    <hyperlink ref="A113" r:id="rId101" display="javascript:void(0);" xr:uid="{4FA8CA4A-4E0F-CA46-855A-7DD3D4AF41FB}"/>
    <hyperlink ref="A114" r:id="rId102" display="javascript:void(0);" xr:uid="{04967E63-3F53-DC40-B4D0-C739D03425D7}"/>
    <hyperlink ref="A115" r:id="rId103" display="javascript:void(0);" xr:uid="{2AC58F91-962D-154C-8E0C-FCC0BF8CA96C}"/>
    <hyperlink ref="A99" r:id="rId104" display="javascript:void(0);" xr:uid="{A285E87B-B4FE-A24F-AEDC-F51B8F63EEF9}"/>
    <hyperlink ref="A100" r:id="rId105" display="javascript:void(0);" xr:uid="{3383C17D-4A29-C843-A477-23BA152B414B}"/>
    <hyperlink ref="A101" r:id="rId106" display="javascript:void(0);" xr:uid="{C2B8C77A-2056-744B-96F6-17E05B380C08}"/>
    <hyperlink ref="A102" r:id="rId107" display="javascript:void(0);" xr:uid="{52790F53-6B58-584C-AC82-06FCBBD7DFA6}"/>
    <hyperlink ref="A103" r:id="rId108" display="javascript:void(0);" xr:uid="{D0FA3CB3-870B-FE47-A944-7279CF16479E}"/>
    <hyperlink ref="A104" r:id="rId109" display="javascript:void(0);" xr:uid="{059BAAA3-6E8A-554C-A9A9-1AF93BE8E21D}"/>
    <hyperlink ref="A105" r:id="rId110" display="javascript:void(0);" xr:uid="{5C5692B9-91CF-7A4F-B2D1-9B835A17A517}"/>
    <hyperlink ref="A106" r:id="rId111" display="javascript:void(0);" xr:uid="{9F335C4A-53C7-9D48-9036-FD84023AE5F7}"/>
    <hyperlink ref="A107" r:id="rId112" display="javascript:void(0);" xr:uid="{3F989CA1-E5B6-534E-A852-9CCFAE69F654}"/>
    <hyperlink ref="A108" r:id="rId113" display="javascript:void(0);" xr:uid="{2CACABEB-7A01-A041-9079-0EA55CDF3FC6}"/>
    <hyperlink ref="A109" r:id="rId114" display="javascript:void(0);" xr:uid="{150DEC2C-34ED-D244-8D8A-8F864B37FE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1A3D-9549-6840-A57E-68C75996B744}">
  <dimension ref="A1:H79"/>
  <sheetViews>
    <sheetView workbookViewId="0">
      <selection activeCell="A80" sqref="A80"/>
    </sheetView>
  </sheetViews>
  <sheetFormatPr baseColWidth="10" defaultRowHeight="16"/>
  <cols>
    <col min="1" max="1" width="21" customWidth="1"/>
  </cols>
  <sheetData>
    <row r="1" spans="1:8" ht="20">
      <c r="A1" s="5" t="s">
        <v>26</v>
      </c>
      <c r="B1" s="5" t="s">
        <v>27</v>
      </c>
      <c r="C1" s="5" t="s">
        <v>28</v>
      </c>
      <c r="D1" s="5" t="s">
        <v>14</v>
      </c>
      <c r="E1" s="5" t="s">
        <v>29</v>
      </c>
      <c r="F1" s="5" t="s">
        <v>30</v>
      </c>
      <c r="G1" s="5" t="s">
        <v>31</v>
      </c>
      <c r="H1" s="5" t="s">
        <v>19</v>
      </c>
    </row>
    <row r="2" spans="1:8" ht="18">
      <c r="A2" s="1" t="s">
        <v>20</v>
      </c>
      <c r="B2" s="2">
        <v>4</v>
      </c>
      <c r="C2" s="2">
        <v>0</v>
      </c>
      <c r="D2" s="2">
        <v>42</v>
      </c>
      <c r="E2" s="2">
        <v>3</v>
      </c>
      <c r="F2" s="2">
        <v>10.5</v>
      </c>
      <c r="G2" s="2">
        <v>9</v>
      </c>
      <c r="H2">
        <f>G2*[1]bowling_scores!$B$1+E2*[1]bowling_scores!$B$2+C2*[1]bowling_scores!$B$3+IF(E2&gt;=3,[1]bowling_scores!$B$5,0)+IF(E2&gt;=4,[1]bowling_scores!$B$6,0)+IF(E2&gt;=5,[1]bowling_scores!$B$7,0)+IF(B2&gt;=2,IF(F2&lt;5,[1]Economy_scores!$B$1,0)+IF(AND(F2&gt;=5,F2&lt;=5.99),[1]Economy_scores!$B$2,0)+IF(AND(F2&gt;=6,F2&lt;=6.99),[1]Economy_scores!$B$3,0)+IF(AND(F2&gt;=7,F2&lt;=9.99),[1]Economy_scores!$B$4,0)+IF(AND(F2&gt;=10,F2&lt;=10.99),[1]Economy_scores!$B$5,0)+IF(AND(F2&gt;=11,F2&lt;=11.99),[1]Economy_scores!$B$6,0)+IF(F2&gt;=12,[1]Economy_scores!$B$7,0),0)</f>
        <v>101</v>
      </c>
    </row>
    <row r="3" spans="1:8" ht="18">
      <c r="A3" s="1" t="s">
        <v>21</v>
      </c>
      <c r="B3" s="2">
        <v>3</v>
      </c>
      <c r="C3" s="2">
        <v>0</v>
      </c>
      <c r="D3" s="2">
        <v>18</v>
      </c>
      <c r="E3" s="2">
        <v>0</v>
      </c>
      <c r="F3" s="2">
        <v>6</v>
      </c>
      <c r="G3" s="2">
        <v>7</v>
      </c>
      <c r="H3">
        <f>G3*[1]bowling_scores!$B$1+E3*[1]bowling_scores!$B$2+C3*[1]bowling_scores!$B$3+IF(E3&gt;=3,[1]bowling_scores!$B$5,0)+IF(E3&gt;=4,[1]bowling_scores!$B$6,0)+IF(E3&gt;=5,[1]bowling_scores!$B$7,0)+IF(B3&gt;=2,IF(F3&lt;5,[1]Economy_scores!$B$1,0)+IF(AND(F3&gt;=5,F3&lt;=5.99),[1]Economy_scores!$B$2,0)+IF(AND(F3&gt;=6,F3&lt;=6.99),[1]Economy_scores!$B$3,0)+IF(AND(F3&gt;=7,F3&lt;=9.99),[1]Economy_scores!$B$4,0)+IF(AND(F3&gt;=10,F3&lt;=10.99),[1]Economy_scores!$B$5,0)+IF(AND(F3&gt;=11,F3&lt;=11.99),[1]Economy_scores!$B$6,0)+IF(F3&gt;=12,[1]Economy_scores!$B$7,0),0)</f>
        <v>9</v>
      </c>
    </row>
    <row r="4" spans="1:8" ht="18">
      <c r="A4" s="1" t="s">
        <v>22</v>
      </c>
      <c r="B4" s="2">
        <v>2</v>
      </c>
      <c r="C4" s="2">
        <v>0</v>
      </c>
      <c r="D4" s="2">
        <v>35</v>
      </c>
      <c r="E4" s="2">
        <v>1</v>
      </c>
      <c r="F4" s="2">
        <v>17.5</v>
      </c>
      <c r="G4" s="2">
        <v>3</v>
      </c>
      <c r="H4">
        <f>G4*[1]bowling_scores!$B$1+E4*[1]bowling_scores!$B$2+C4*[1]bowling_scores!$B$3+IF(E4&gt;=3,[1]bowling_scores!$B$5,0)+IF(E4&gt;=4,[1]bowling_scores!$B$6,0)+IF(E4&gt;=5,[1]bowling_scores!$B$7,0)+IF(B4&gt;=2,IF(F4&lt;5,[1]Economy_scores!$B$1,0)+IF(AND(F4&gt;=5,F4&lt;=5.99),[1]Economy_scores!$B$2,0)+IF(AND(F4&gt;=6,F4&lt;=6.99),[1]Economy_scores!$B$3,0)+IF(AND(F4&gt;=7,F4&lt;=9.99),[1]Economy_scores!$B$4,0)+IF(AND(F4&gt;=10,F4&lt;=10.99),[1]Economy_scores!$B$5,0)+IF(AND(F4&gt;=11,F4&lt;=11.99),[1]Economy_scores!$B$6,0)+IF(F4&gt;=12,[1]Economy_scores!$B$7,0),0)</f>
        <v>27</v>
      </c>
    </row>
    <row r="5" spans="1:8" ht="18">
      <c r="A5" s="1" t="s">
        <v>23</v>
      </c>
      <c r="B5" s="2">
        <v>2</v>
      </c>
      <c r="C5" s="2">
        <v>0</v>
      </c>
      <c r="D5" s="2">
        <v>22</v>
      </c>
      <c r="E5" s="2">
        <v>1</v>
      </c>
      <c r="F5" s="2">
        <v>11</v>
      </c>
      <c r="G5" s="2">
        <v>4</v>
      </c>
      <c r="H5">
        <f>G5*[1]bowling_scores!$B$1+E5*[1]bowling_scores!$B$2+C5*[1]bowling_scores!$B$3+IF(E5&gt;=3,[1]bowling_scores!$B$5,0)+IF(E5&gt;=4,[1]bowling_scores!$B$6,0)+IF(E5&gt;=5,[1]bowling_scores!$B$7,0)+IF(B5&gt;=2,IF(F5&lt;5,[1]Economy_scores!$B$1,0)+IF(AND(F5&gt;=5,F5&lt;=5.99),[1]Economy_scores!$B$2,0)+IF(AND(F5&gt;=6,F5&lt;=6.99),[1]Economy_scores!$B$3,0)+IF(AND(F5&gt;=7,F5&lt;=9.99),[1]Economy_scores!$B$4,0)+IF(AND(F5&gt;=10,F5&lt;=10.99),[1]Economy_scores!$B$5,0)+IF(AND(F5&gt;=11,F5&lt;=11.99),[1]Economy_scores!$B$6,0)+IF(F5&gt;=12,[1]Economy_scores!$B$7,0),0)</f>
        <v>30</v>
      </c>
    </row>
    <row r="6" spans="1:8" ht="18">
      <c r="A6" s="1" t="s">
        <v>24</v>
      </c>
      <c r="B6" s="2">
        <v>4</v>
      </c>
      <c r="C6" s="2">
        <v>0</v>
      </c>
      <c r="D6" s="2">
        <v>20</v>
      </c>
      <c r="E6" s="2">
        <v>2</v>
      </c>
      <c r="F6" s="2">
        <v>5</v>
      </c>
      <c r="G6" s="2">
        <v>15</v>
      </c>
      <c r="H6">
        <f>G6*[1]bowling_scores!$B$1+E6*[1]bowling_scores!$B$2+C6*[1]bowling_scores!$B$3+IF(E6&gt;=3,[1]bowling_scores!$B$5,0)+IF(E6&gt;=4,[1]bowling_scores!$B$6,0)+IF(E6&gt;=5,[1]bowling_scores!$B$7,0)+IF(B6&gt;=2,IF(F6&lt;5,[1]Economy_scores!$B$1,0)+IF(AND(F6&gt;=5,F6&lt;=5.99),[1]Economy_scores!$B$2,0)+IF(AND(F6&gt;=6,F6&lt;=6.99),[1]Economy_scores!$B$3,0)+IF(AND(F6&gt;=7,F6&lt;=9.99),[1]Economy_scores!$B$4,0)+IF(AND(F6&gt;=10,F6&lt;=10.99),[1]Economy_scores!$B$5,0)+IF(AND(F6&gt;=11,F6&lt;=11.99),[1]Economy_scores!$B$6,0)+IF(F6&gt;=12,[1]Economy_scores!$B$7,0),0)</f>
        <v>79</v>
      </c>
    </row>
    <row r="7" spans="1:8" ht="18">
      <c r="A7" s="1" t="s">
        <v>11</v>
      </c>
      <c r="B7" s="2">
        <v>4</v>
      </c>
      <c r="C7" s="2">
        <v>0</v>
      </c>
      <c r="D7" s="2">
        <v>42</v>
      </c>
      <c r="E7" s="2">
        <v>0</v>
      </c>
      <c r="F7" s="2">
        <v>10.5</v>
      </c>
      <c r="G7" s="2">
        <v>7</v>
      </c>
      <c r="H7">
        <f>G7*[1]bowling_scores!$B$1+E7*[1]bowling_scores!$B$2+C7*[1]bowling_scores!$B$3+IF(E7&gt;=3,[1]bowling_scores!$B$5,0)+IF(E7&gt;=4,[1]bowling_scores!$B$6,0)+IF(E7&gt;=5,[1]bowling_scores!$B$7,0)+IF(B7&gt;=2,IF(F7&lt;5,[1]Economy_scores!$B$1,0)+IF(AND(F7&gt;=5,F7&lt;=5.99),[1]Economy_scores!$B$2,0)+IF(AND(F7&gt;=6,F7&lt;=6.99),[1]Economy_scores!$B$3,0)+IF(AND(F7&gt;=7,F7&lt;=9.99),[1]Economy_scores!$B$4,0)+IF(AND(F7&gt;=10,F7&lt;=10.99),[1]Economy_scores!$B$5,0)+IF(AND(F7&gt;=11,F7&lt;=11.99),[1]Economy_scores!$B$6,0)+IF(F7&gt;=12,[1]Economy_scores!$B$7,0),0)</f>
        <v>5</v>
      </c>
    </row>
    <row r="8" spans="1:8" ht="18">
      <c r="A8" s="1" t="s">
        <v>25</v>
      </c>
      <c r="B8" s="2">
        <v>1</v>
      </c>
      <c r="C8" s="2">
        <v>0</v>
      </c>
      <c r="D8" s="2">
        <v>28</v>
      </c>
      <c r="E8" s="2">
        <v>0</v>
      </c>
      <c r="F8" s="2">
        <v>28</v>
      </c>
      <c r="G8" s="2">
        <v>1</v>
      </c>
      <c r="H8">
        <f>G8*[1]bowling_scores!$B$1+E8*[1]bowling_scores!$B$2+C8*[1]bowling_scores!$B$3+IF(E8&gt;=3,[1]bowling_scores!$B$5,0)+IF(E8&gt;=4,[1]bowling_scores!$B$6,0)+IF(E8&gt;=5,[1]bowling_scores!$B$7,0)+IF(B8&gt;=2,IF(F8&lt;5,[1]Economy_scores!$B$1,0)+IF(AND(F8&gt;=5,F8&lt;=5.99),[1]Economy_scores!$B$2,0)+IF(AND(F8&gt;=6,F8&lt;=6.99),[1]Economy_scores!$B$3,0)+IF(AND(F8&gt;=7,F8&lt;=9.99),[1]Economy_scores!$B$4,0)+IF(AND(F8&gt;=10,F8&lt;=10.99),[1]Economy_scores!$B$5,0)+IF(AND(F8&gt;=11,F8&lt;=11.99),[1]Economy_scores!$B$6,0)+IF(F8&gt;=12,[1]Economy_scores!$B$7,0),0)</f>
        <v>1</v>
      </c>
    </row>
    <row r="9" spans="1:8" ht="18">
      <c r="A9" s="1" t="s">
        <v>20</v>
      </c>
      <c r="B9" s="2">
        <v>3.4</v>
      </c>
      <c r="C9" s="2">
        <v>0</v>
      </c>
      <c r="D9" s="2">
        <v>35</v>
      </c>
      <c r="E9" s="2">
        <v>5</v>
      </c>
      <c r="F9" s="2">
        <v>9.5500000000000007</v>
      </c>
      <c r="G9" s="2">
        <v>12</v>
      </c>
      <c r="H9">
        <f>G9*[1]bowling_scores!$B$1+E9*[1]bowling_scores!$B$2+C9*[1]bowling_scores!$B$3+IF(E9&gt;=3,[1]bowling_scores!$B$5,0)+IF(E9&gt;=4,[1]bowling_scores!$B$6,0)+IF(E9&gt;=5,[1]bowling_scores!$B$7,0)+IF(B9&gt;=2,IF(F9&lt;5,[1]Economy_scores!$B$1,0)+IF(AND(F9&gt;=5,F9&lt;=5.99),[1]Economy_scores!$B$2,0)+IF(AND(F9&gt;=6,F9&lt;=6.99),[1]Economy_scores!$B$3,0)+IF(AND(F9&gt;=7,F9&lt;=9.99),[1]Economy_scores!$B$4,0)+IF(AND(F9&gt;=10,F9&lt;=10.99),[1]Economy_scores!$B$5,0)+IF(AND(F9&gt;=11,F9&lt;=11.99),[1]Economy_scores!$B$6,0)+IF(F9&gt;=12,[1]Economy_scores!$B$7,0),0)</f>
        <v>186</v>
      </c>
    </row>
    <row r="10" spans="1:8" ht="18">
      <c r="A10" s="1" t="s">
        <v>34</v>
      </c>
      <c r="B10" s="2">
        <v>2</v>
      </c>
      <c r="C10" s="2">
        <v>0</v>
      </c>
      <c r="D10" s="2">
        <v>17</v>
      </c>
      <c r="E10" s="2">
        <v>0</v>
      </c>
      <c r="F10" s="2">
        <v>8.5</v>
      </c>
      <c r="G10" s="2">
        <v>3</v>
      </c>
      <c r="H10">
        <f>G10*[1]bowling_scores!$B$1+E10*[1]bowling_scores!$B$2+C10*[1]bowling_scores!$B$3+IF(E10&gt;=3,[1]bowling_scores!$B$5,0)+IF(E10&gt;=4,[1]bowling_scores!$B$6,0)+IF(E10&gt;=5,[1]bowling_scores!$B$7,0)+IF(B10&gt;=2,IF(F10&lt;5,[1]Economy_scores!$B$1,0)+IF(AND(F10&gt;=5,F10&lt;=5.99),[1]Economy_scores!$B$2,0)+IF(AND(F10&gt;=6,F10&lt;=6.99),[1]Economy_scores!$B$3,0)+IF(AND(F10&gt;=7,F10&lt;=9.99),[1]Economy_scores!$B$4,0)+IF(AND(F10&gt;=10,F10&lt;=10.99),[1]Economy_scores!$B$5,0)+IF(AND(F10&gt;=11,F10&lt;=11.99),[1]Economy_scores!$B$6,0)+IF(F10&gt;=12,[1]Economy_scores!$B$7,0),0)</f>
        <v>3</v>
      </c>
    </row>
    <row r="11" spans="1:8" ht="18">
      <c r="A11" s="1" t="s">
        <v>21</v>
      </c>
      <c r="B11" s="2">
        <v>4</v>
      </c>
      <c r="C11" s="2">
        <v>0</v>
      </c>
      <c r="D11" s="2">
        <v>43</v>
      </c>
      <c r="E11" s="2">
        <v>0</v>
      </c>
      <c r="F11" s="2">
        <v>10.75</v>
      </c>
      <c r="G11" s="2">
        <v>7</v>
      </c>
      <c r="H11">
        <f>G11*[1]bowling_scores!$B$1+E11*[1]bowling_scores!$B$2+C11*[1]bowling_scores!$B$3+IF(E11&gt;=3,[1]bowling_scores!$B$5,0)+IF(E11&gt;=4,[1]bowling_scores!$B$6,0)+IF(E11&gt;=5,[1]bowling_scores!$B$7,0)+IF(B11&gt;=2,IF(F11&lt;5,[1]Economy_scores!$B$1,0)+IF(AND(F11&gt;=5,F11&lt;=5.99),[1]Economy_scores!$B$2,0)+IF(AND(F11&gt;=6,F11&lt;=6.99),[1]Economy_scores!$B$3,0)+IF(AND(F11&gt;=7,F11&lt;=9.99),[1]Economy_scores!$B$4,0)+IF(AND(F11&gt;=10,F11&lt;=10.99),[1]Economy_scores!$B$5,0)+IF(AND(F11&gt;=11,F11&lt;=11.99),[1]Economy_scores!$B$6,0)+IF(F11&gt;=12,[1]Economy_scores!$B$7,0),0)</f>
        <v>5</v>
      </c>
    </row>
    <row r="12" spans="1:8" ht="18">
      <c r="A12" s="1" t="s">
        <v>22</v>
      </c>
      <c r="B12" s="2">
        <v>2</v>
      </c>
      <c r="C12" s="2">
        <v>0</v>
      </c>
      <c r="D12" s="2">
        <v>21</v>
      </c>
      <c r="E12" s="2">
        <v>0</v>
      </c>
      <c r="F12" s="2">
        <v>10.5</v>
      </c>
      <c r="G12" s="2">
        <v>2</v>
      </c>
      <c r="H12">
        <f>G12*[1]bowling_scores!$B$1+E12*[1]bowling_scores!$B$2+C12*[1]bowling_scores!$B$3+IF(E12&gt;=3,[1]bowling_scores!$B$5,0)+IF(E12&gt;=4,[1]bowling_scores!$B$6,0)+IF(E12&gt;=5,[1]bowling_scores!$B$7,0)+IF(B12&gt;=2,IF(F12&lt;5,[1]Economy_scores!$B$1,0)+IF(AND(F12&gt;=5,F12&lt;=5.99),[1]Economy_scores!$B$2,0)+IF(AND(F12&gt;=6,F12&lt;=6.99),[1]Economy_scores!$B$3,0)+IF(AND(F12&gt;=7,F12&lt;=9.99),[1]Economy_scores!$B$4,0)+IF(AND(F12&gt;=10,F12&lt;=10.99),[1]Economy_scores!$B$5,0)+IF(AND(F12&gt;=11,F12&lt;=11.99),[1]Economy_scores!$B$6,0)+IF(F12&gt;=12,[1]Economy_scores!$B$7,0),0)</f>
        <v>0</v>
      </c>
    </row>
    <row r="13" spans="1:8" ht="18">
      <c r="A13" s="1" t="s">
        <v>11</v>
      </c>
      <c r="B13" s="2">
        <v>3</v>
      </c>
      <c r="C13" s="2">
        <v>0</v>
      </c>
      <c r="D13" s="2">
        <v>25</v>
      </c>
      <c r="E13" s="2">
        <v>1</v>
      </c>
      <c r="F13" s="2">
        <v>8.33</v>
      </c>
      <c r="G13" s="2">
        <v>4</v>
      </c>
      <c r="H13">
        <f>G13*[1]bowling_scores!$B$1+E13*[1]bowling_scores!$B$2+C13*[1]bowling_scores!$B$3+IF(E13&gt;=3,[1]bowling_scores!$B$5,0)+IF(E13&gt;=4,[1]bowling_scores!$B$6,0)+IF(E13&gt;=5,[1]bowling_scores!$B$7,0)+IF(B13&gt;=2,IF(F13&lt;5,[1]Economy_scores!$B$1,0)+IF(AND(F13&gt;=5,F13&lt;=5.99),[1]Economy_scores!$B$2,0)+IF(AND(F13&gt;=6,F13&lt;=6.99),[1]Economy_scores!$B$3,0)+IF(AND(F13&gt;=7,F13&lt;=9.99),[1]Economy_scores!$B$4,0)+IF(AND(F13&gt;=10,F13&lt;=10.99),[1]Economy_scores!$B$5,0)+IF(AND(F13&gt;=11,F13&lt;=11.99),[1]Economy_scores!$B$6,0)+IF(F13&gt;=12,[1]Economy_scores!$B$7,0),0)</f>
        <v>34</v>
      </c>
    </row>
    <row r="14" spans="1:8" ht="18">
      <c r="A14" s="1" t="s">
        <v>24</v>
      </c>
      <c r="B14" s="2">
        <v>4</v>
      </c>
      <c r="C14" s="2">
        <v>0</v>
      </c>
      <c r="D14" s="2">
        <v>22</v>
      </c>
      <c r="E14" s="2">
        <v>3</v>
      </c>
      <c r="F14" s="2">
        <v>5.5</v>
      </c>
      <c r="G14" s="2">
        <v>13</v>
      </c>
      <c r="H14">
        <f>G14*[1]bowling_scores!$B$1+E14*[1]bowling_scores!$B$2+C14*[1]bowling_scores!$B$3+IF(E14&gt;=3,[1]bowling_scores!$B$5,0)+IF(E14&gt;=4,[1]bowling_scores!$B$6,0)+IF(E14&gt;=5,[1]bowling_scores!$B$7,0)+IF(B14&gt;=2,IF(F14&lt;5,[1]Economy_scores!$B$1,0)+IF(AND(F14&gt;=5,F14&lt;=5.99),[1]Economy_scores!$B$2,0)+IF(AND(F14&gt;=6,F14&lt;=6.99),[1]Economy_scores!$B$3,0)+IF(AND(F14&gt;=7,F14&lt;=9.99),[1]Economy_scores!$B$4,0)+IF(AND(F14&gt;=10,F14&lt;=10.99),[1]Economy_scores!$B$5,0)+IF(AND(F14&gt;=11,F14&lt;=11.99),[1]Economy_scores!$B$6,0)+IF(F14&gt;=12,[1]Economy_scores!$B$7,0),0)</f>
        <v>111</v>
      </c>
    </row>
    <row r="15" spans="1:8" ht="18">
      <c r="A15" s="1" t="s">
        <v>20</v>
      </c>
      <c r="B15" s="2">
        <v>4</v>
      </c>
      <c r="C15" s="2">
        <v>0</v>
      </c>
      <c r="D15" s="2">
        <v>27</v>
      </c>
      <c r="E15" s="2">
        <v>1</v>
      </c>
      <c r="F15" s="2">
        <v>6.75</v>
      </c>
      <c r="G15" s="2">
        <v>12</v>
      </c>
      <c r="H15">
        <f>G15*[1]bowling_scores!$B$1+E15*[1]bowling_scores!$B$2+C15*[1]bowling_scores!$B$3+IF(E15&gt;=3,[1]bowling_scores!$B$5,0)+IF(E15&gt;=4,[1]bowling_scores!$B$6,0)+IF(E15&gt;=5,[1]bowling_scores!$B$7,0)+IF(B15&gt;=2,IF(F15&lt;5,[1]Economy_scores!$B$1,0)+IF(AND(F15&gt;=5,F15&lt;=5.99),[1]Economy_scores!$B$2,0)+IF(AND(F15&gt;=6,F15&lt;=6.99),[1]Economy_scores!$B$3,0)+IF(AND(F15&gt;=7,F15&lt;=9.99),[1]Economy_scores!$B$4,0)+IF(AND(F15&gt;=10,F15&lt;=10.99),[1]Economy_scores!$B$5,0)+IF(AND(F15&gt;=11,F15&lt;=11.99),[1]Economy_scores!$B$6,0)+IF(F15&gt;=12,[1]Economy_scores!$B$7,0),0)</f>
        <v>44</v>
      </c>
    </row>
    <row r="16" spans="1:8" ht="18">
      <c r="A16" s="1" t="s">
        <v>23</v>
      </c>
      <c r="B16" s="2">
        <v>4</v>
      </c>
      <c r="C16" s="2">
        <v>0</v>
      </c>
      <c r="D16" s="2">
        <v>36</v>
      </c>
      <c r="E16" s="2">
        <v>1</v>
      </c>
      <c r="F16" s="2">
        <v>9</v>
      </c>
      <c r="G16" s="2">
        <v>5</v>
      </c>
      <c r="H16">
        <f>G16*[1]bowling_scores!$B$1+E16*[1]bowling_scores!$B$2+C16*[1]bowling_scores!$B$3+IF(E16&gt;=3,[1]bowling_scores!$B$5,0)+IF(E16&gt;=4,[1]bowling_scores!$B$6,0)+IF(E16&gt;=5,[1]bowling_scores!$B$7,0)+IF(B16&gt;=2,IF(F16&lt;5,[1]Economy_scores!$B$1,0)+IF(AND(F16&gt;=5,F16&lt;=5.99),[1]Economy_scores!$B$2,0)+IF(AND(F16&gt;=6,F16&lt;=6.99),[1]Economy_scores!$B$3,0)+IF(AND(F16&gt;=7,F16&lt;=9.99),[1]Economy_scores!$B$4,0)+IF(AND(F16&gt;=10,F16&lt;=10.99),[1]Economy_scores!$B$5,0)+IF(AND(F16&gt;=11,F16&lt;=11.99),[1]Economy_scores!$B$6,0)+IF(F16&gt;=12,[1]Economy_scores!$B$7,0),0)</f>
        <v>35</v>
      </c>
    </row>
    <row r="17" spans="1:8" ht="18">
      <c r="A17" s="1" t="s">
        <v>11</v>
      </c>
      <c r="B17" s="2">
        <v>3</v>
      </c>
      <c r="C17" s="2">
        <v>0</v>
      </c>
      <c r="D17" s="2">
        <v>27</v>
      </c>
      <c r="E17" s="2">
        <v>0</v>
      </c>
      <c r="F17" s="2">
        <v>9</v>
      </c>
      <c r="G17" s="2">
        <v>3</v>
      </c>
      <c r="H17">
        <f>G17*[1]bowling_scores!$B$1+E17*[1]bowling_scores!$B$2+C17*[1]bowling_scores!$B$3+IF(E17&gt;=3,[1]bowling_scores!$B$5,0)+IF(E17&gt;=4,[1]bowling_scores!$B$6,0)+IF(E17&gt;=5,[1]bowling_scores!$B$7,0)+IF(B17&gt;=2,IF(F17&lt;5,[1]Economy_scores!$B$1,0)+IF(AND(F17&gt;=5,F17&lt;=5.99),[1]Economy_scores!$B$2,0)+IF(AND(F17&gt;=6,F17&lt;=6.99),[1]Economy_scores!$B$3,0)+IF(AND(F17&gt;=7,F17&lt;=9.99),[1]Economy_scores!$B$4,0)+IF(AND(F17&gt;=10,F17&lt;=10.99),[1]Economy_scores!$B$5,0)+IF(AND(F17&gt;=11,F17&lt;=11.99),[1]Economy_scores!$B$6,0)+IF(F17&gt;=12,[1]Economy_scores!$B$7,0),0)</f>
        <v>3</v>
      </c>
    </row>
    <row r="18" spans="1:8" ht="18">
      <c r="A18" s="1" t="s">
        <v>22</v>
      </c>
      <c r="B18" s="2">
        <v>4</v>
      </c>
      <c r="C18" s="2">
        <v>0</v>
      </c>
      <c r="D18" s="2">
        <v>27</v>
      </c>
      <c r="E18" s="2">
        <v>2</v>
      </c>
      <c r="F18" s="2">
        <v>6.75</v>
      </c>
      <c r="G18" s="2">
        <v>9</v>
      </c>
      <c r="H18">
        <f>G18*[1]bowling_scores!$B$1+E18*[1]bowling_scores!$B$2+C18*[1]bowling_scores!$B$3+IF(E18&gt;=3,[1]bowling_scores!$B$5,0)+IF(E18&gt;=4,[1]bowling_scores!$B$6,0)+IF(E18&gt;=5,[1]bowling_scores!$B$7,0)+IF(B18&gt;=2,IF(F18&lt;5,[1]Economy_scores!$B$1,0)+IF(AND(F18&gt;=5,F18&lt;=5.99),[1]Economy_scores!$B$2,0)+IF(AND(F18&gt;=6,F18&lt;=6.99),[1]Economy_scores!$B$3,0)+IF(AND(F18&gt;=7,F18&lt;=9.99),[1]Economy_scores!$B$4,0)+IF(AND(F18&gt;=10,F18&lt;=10.99),[1]Economy_scores!$B$5,0)+IF(AND(F18&gt;=11,F18&lt;=11.99),[1]Economy_scores!$B$6,0)+IF(F18&gt;=12,[1]Economy_scores!$B$7,0),0)</f>
        <v>71</v>
      </c>
    </row>
    <row r="19" spans="1:8" ht="18">
      <c r="A19" s="1" t="s">
        <v>24</v>
      </c>
      <c r="B19" s="2">
        <v>4</v>
      </c>
      <c r="C19" s="2">
        <v>0</v>
      </c>
      <c r="D19" s="2">
        <v>30</v>
      </c>
      <c r="E19" s="2">
        <v>1</v>
      </c>
      <c r="F19" s="2">
        <v>7.5</v>
      </c>
      <c r="G19" s="2">
        <v>4</v>
      </c>
      <c r="H19">
        <f>G19*[1]bowling_scores!$B$1+E19*[1]bowling_scores!$B$2+C19*[1]bowling_scores!$B$3+IF(E19&gt;=3,[1]bowling_scores!$B$5,0)+IF(E19&gt;=4,[1]bowling_scores!$B$6,0)+IF(E19&gt;=5,[1]bowling_scores!$B$7,0)+IF(B19&gt;=2,IF(F19&lt;5,[1]Economy_scores!$B$1,0)+IF(AND(F19&gt;=5,F19&lt;=5.99),[1]Economy_scores!$B$2,0)+IF(AND(F19&gt;=6,F19&lt;=6.99),[1]Economy_scores!$B$3,0)+IF(AND(F19&gt;=7,F19&lt;=9.99),[1]Economy_scores!$B$4,0)+IF(AND(F19&gt;=10,F19&lt;=10.99),[1]Economy_scores!$B$5,0)+IF(AND(F19&gt;=11,F19&lt;=11.99),[1]Economy_scores!$B$6,0)+IF(F19&gt;=12,[1]Economy_scores!$B$7,0),0)</f>
        <v>34</v>
      </c>
    </row>
    <row r="20" spans="1:8" ht="18">
      <c r="A20" s="1" t="s">
        <v>21</v>
      </c>
      <c r="B20" s="2">
        <v>1</v>
      </c>
      <c r="C20" s="2">
        <v>0</v>
      </c>
      <c r="D20" s="2">
        <v>5</v>
      </c>
      <c r="E20" s="2">
        <v>0</v>
      </c>
      <c r="F20" s="2">
        <v>5</v>
      </c>
      <c r="G20" s="2">
        <v>1</v>
      </c>
      <c r="H20">
        <f>G20*[1]bowling_scores!$B$1+E20*[1]bowling_scores!$B$2+C20*[1]bowling_scores!$B$3+IF(E20&gt;=3,[1]bowling_scores!$B$5,0)+IF(E20&gt;=4,[1]bowling_scores!$B$6,0)+IF(E20&gt;=5,[1]bowling_scores!$B$7,0)+IF(B20&gt;=2,IF(F20&lt;5,[1]Economy_scores!$B$1,0)+IF(AND(F20&gt;=5,F20&lt;=5.99),[1]Economy_scores!$B$2,0)+IF(AND(F20&gt;=6,F20&lt;=6.99),[1]Economy_scores!$B$3,0)+IF(AND(F20&gt;=7,F20&lt;=9.99),[1]Economy_scores!$B$4,0)+IF(AND(F20&gt;=10,F20&lt;=10.99),[1]Economy_scores!$B$5,0)+IF(AND(F20&gt;=11,F20&lt;=11.99),[1]Economy_scores!$B$6,0)+IF(F20&gt;=12,[1]Economy_scores!$B$7,0),0)</f>
        <v>1</v>
      </c>
    </row>
    <row r="21" spans="1:8" ht="18">
      <c r="A21" s="1" t="s">
        <v>20</v>
      </c>
      <c r="B21" s="2">
        <v>3</v>
      </c>
      <c r="C21" s="2">
        <v>0</v>
      </c>
      <c r="D21" s="2">
        <v>35</v>
      </c>
      <c r="E21" s="2">
        <v>0</v>
      </c>
      <c r="F21" s="2">
        <v>11.67</v>
      </c>
      <c r="G21" s="2">
        <v>9</v>
      </c>
      <c r="H21">
        <f>G21*[1]bowling_scores!$B$1+E21*[1]bowling_scores!$B$2+C21*[1]bowling_scores!$B$3+IF(E21&gt;=3,[1]bowling_scores!$B$5,0)+IF(E21&gt;=4,[1]bowling_scores!$B$6,0)+IF(E21&gt;=5,[1]bowling_scores!$B$7,0)+IF(B21&gt;=2,IF(F21&lt;5,[1]Economy_scores!$B$1,0)+IF(AND(F21&gt;=5,F21&lt;=5.99),[1]Economy_scores!$B$2,0)+IF(AND(F21&gt;=6,F21&lt;=6.99),[1]Economy_scores!$B$3,0)+IF(AND(F21&gt;=7,F21&lt;=9.99),[1]Economy_scores!$B$4,0)+IF(AND(F21&gt;=10,F21&lt;=10.99),[1]Economy_scores!$B$5,0)+IF(AND(F21&gt;=11,F21&lt;=11.99),[1]Economy_scores!$B$6,0)+IF(F21&gt;=12,[1]Economy_scores!$B$7,0),0)</f>
        <v>5</v>
      </c>
    </row>
    <row r="22" spans="1:8" ht="18">
      <c r="A22" s="1" t="s">
        <v>21</v>
      </c>
      <c r="B22" s="2">
        <v>4</v>
      </c>
      <c r="C22" s="2">
        <v>0</v>
      </c>
      <c r="D22" s="2">
        <v>52</v>
      </c>
      <c r="E22" s="2">
        <v>0</v>
      </c>
      <c r="F22" s="2">
        <v>13</v>
      </c>
      <c r="G22" s="2">
        <v>8</v>
      </c>
      <c r="H22">
        <f>G22*[1]bowling_scores!$B$1+E22*[1]bowling_scores!$B$2+C22*[1]bowling_scores!$B$3+IF(E22&gt;=3,[1]bowling_scores!$B$5,0)+IF(E22&gt;=4,[1]bowling_scores!$B$6,0)+IF(E22&gt;=5,[1]bowling_scores!$B$7,0)+IF(B22&gt;=2,IF(F22&lt;5,[1]Economy_scores!$B$1,0)+IF(AND(F22&gt;=5,F22&lt;=5.99),[1]Economy_scores!$B$2,0)+IF(AND(F22&gt;=6,F22&lt;=6.99),[1]Economy_scores!$B$3,0)+IF(AND(F22&gt;=7,F22&lt;=9.99),[1]Economy_scores!$B$4,0)+IF(AND(F22&gt;=10,F22&lt;=10.99),[1]Economy_scores!$B$5,0)+IF(AND(F22&gt;=11,F22&lt;=11.99),[1]Economy_scores!$B$6,0)+IF(F22&gt;=12,[1]Economy_scores!$B$7,0),0)</f>
        <v>2</v>
      </c>
    </row>
    <row r="23" spans="1:8" ht="18">
      <c r="A23" s="1" t="s">
        <v>22</v>
      </c>
      <c r="B23" s="2">
        <v>4</v>
      </c>
      <c r="C23" s="2">
        <v>0</v>
      </c>
      <c r="D23" s="2">
        <v>18</v>
      </c>
      <c r="E23" s="2">
        <v>2</v>
      </c>
      <c r="F23" s="2">
        <v>4.5</v>
      </c>
      <c r="G23" s="2">
        <v>12</v>
      </c>
      <c r="H23">
        <f>G23*[1]bowling_scores!$B$1+E23*[1]bowling_scores!$B$2+C23*[1]bowling_scores!$B$3+IF(E23&gt;=3,[1]bowling_scores!$B$5,0)+IF(E23&gt;=4,[1]bowling_scores!$B$6,0)+IF(E23&gt;=5,[1]bowling_scores!$B$7,0)+IF(B23&gt;=2,IF(F23&lt;5,[1]Economy_scores!$B$1,0)+IF(AND(F23&gt;=5,F23&lt;=5.99),[1]Economy_scores!$B$2,0)+IF(AND(F23&gt;=6,F23&lt;=6.99),[1]Economy_scores!$B$3,0)+IF(AND(F23&gt;=7,F23&lt;=9.99),[1]Economy_scores!$B$4,0)+IF(AND(F23&gt;=10,F23&lt;=10.99),[1]Economy_scores!$B$5,0)+IF(AND(F23&gt;=11,F23&lt;=11.99),[1]Economy_scores!$B$6,0)+IF(F23&gt;=12,[1]Economy_scores!$B$7,0),0)</f>
        <v>78</v>
      </c>
    </row>
    <row r="24" spans="1:8" ht="18">
      <c r="A24" s="1" t="s">
        <v>23</v>
      </c>
      <c r="B24" s="2">
        <v>3</v>
      </c>
      <c r="C24" s="2">
        <v>1</v>
      </c>
      <c r="D24" s="2">
        <v>26</v>
      </c>
      <c r="E24" s="2">
        <v>1</v>
      </c>
      <c r="F24" s="2">
        <v>8.67</v>
      </c>
      <c r="G24" s="2">
        <v>10</v>
      </c>
      <c r="H24">
        <f>G24*[1]bowling_scores!$B$1+E24*[1]bowling_scores!$B$2+C24*[1]bowling_scores!$B$3+IF(E24&gt;=3,[1]bowling_scores!$B$5,0)+IF(E24&gt;=4,[1]bowling_scores!$B$6,0)+IF(E24&gt;=5,[1]bowling_scores!$B$7,0)+IF(B24&gt;=2,IF(F24&lt;5,[1]Economy_scores!$B$1,0)+IF(AND(F24&gt;=5,F24&lt;=5.99),[1]Economy_scores!$B$2,0)+IF(AND(F24&gt;=6,F24&lt;=6.99),[1]Economy_scores!$B$3,0)+IF(AND(F24&gt;=7,F24&lt;=9.99),[1]Economy_scores!$B$4,0)+IF(AND(F24&gt;=10,F24&lt;=10.99),[1]Economy_scores!$B$5,0)+IF(AND(F24&gt;=11,F24&lt;=11.99),[1]Economy_scores!$B$6,0)+IF(F24&gt;=12,[1]Economy_scores!$B$7,0),0)</f>
        <v>52</v>
      </c>
    </row>
    <row r="25" spans="1:8" ht="18">
      <c r="A25" s="1" t="s">
        <v>24</v>
      </c>
      <c r="B25" s="2">
        <v>4</v>
      </c>
      <c r="C25" s="2">
        <v>0</v>
      </c>
      <c r="D25" s="2">
        <v>17</v>
      </c>
      <c r="E25" s="2">
        <v>2</v>
      </c>
      <c r="F25" s="2">
        <v>4.25</v>
      </c>
      <c r="G25" s="2">
        <v>11</v>
      </c>
      <c r="H25">
        <f>G25*[1]bowling_scores!$B$1+E25*[1]bowling_scores!$B$2+C25*[1]bowling_scores!$B$3+IF(E25&gt;=3,[1]bowling_scores!$B$5,0)+IF(E25&gt;=4,[1]bowling_scores!$B$6,0)+IF(E25&gt;=5,[1]bowling_scores!$B$7,0)+IF(B25&gt;=2,IF(F25&lt;5,[1]Economy_scores!$B$1,0)+IF(AND(F25&gt;=5,F25&lt;=5.99),[1]Economy_scores!$B$2,0)+IF(AND(F25&gt;=6,F25&lt;=6.99),[1]Economy_scores!$B$3,0)+IF(AND(F25&gt;=7,F25&lt;=9.99),[1]Economy_scores!$B$4,0)+IF(AND(F25&gt;=10,F25&lt;=10.99),[1]Economy_scores!$B$5,0)+IF(AND(F25&gt;=11,F25&lt;=11.99),[1]Economy_scores!$B$6,0)+IF(F25&gt;=12,[1]Economy_scores!$B$7,0),0)</f>
        <v>77</v>
      </c>
    </row>
    <row r="26" spans="1:8" ht="18">
      <c r="A26" s="1" t="s">
        <v>11</v>
      </c>
      <c r="B26" s="2">
        <v>2</v>
      </c>
      <c r="C26" s="2">
        <v>0</v>
      </c>
      <c r="D26" s="2">
        <v>10</v>
      </c>
      <c r="E26" s="2">
        <v>1</v>
      </c>
      <c r="F26" s="2">
        <v>5</v>
      </c>
      <c r="G26" s="2">
        <v>5</v>
      </c>
      <c r="H26">
        <f>G26*[1]bowling_scores!$B$1+E26*[1]bowling_scores!$B$2+C26*[1]bowling_scores!$B$3+IF(E26&gt;=3,[1]bowling_scores!$B$5,0)+IF(E26&gt;=4,[1]bowling_scores!$B$6,0)+IF(E26&gt;=5,[1]bowling_scores!$B$7,0)+IF(B26&gt;=2,IF(F26&lt;5,[1]Economy_scores!$B$1,0)+IF(AND(F26&gt;=5,F26&lt;=5.99),[1]Economy_scores!$B$2,0)+IF(AND(F26&gt;=6,F26&lt;=6.99),[1]Economy_scores!$B$3,0)+IF(AND(F26&gt;=7,F26&lt;=9.99),[1]Economy_scores!$B$4,0)+IF(AND(F26&gt;=10,F26&lt;=10.99),[1]Economy_scores!$B$5,0)+IF(AND(F26&gt;=11,F26&lt;=11.99),[1]Economy_scores!$B$6,0)+IF(F26&gt;=12,[1]Economy_scores!$B$7,0),0)</f>
        <v>39</v>
      </c>
    </row>
    <row r="27" spans="1:8" ht="18">
      <c r="A27" s="1" t="s">
        <v>20</v>
      </c>
      <c r="B27" s="2">
        <v>3</v>
      </c>
      <c r="C27" s="2">
        <v>0</v>
      </c>
      <c r="D27" s="2">
        <v>43</v>
      </c>
      <c r="E27" s="2">
        <v>0</v>
      </c>
      <c r="F27" s="2">
        <v>14.33</v>
      </c>
      <c r="G27" s="2">
        <v>5</v>
      </c>
      <c r="H27">
        <f>G27*[1]bowling_scores!$B$1+E27*[1]bowling_scores!$B$2+C27*[1]bowling_scores!$B$3+IF(E27&gt;=3,[1]bowling_scores!$B$5,0)+IF(E27&gt;=4,[1]bowling_scores!$B$6,0)+IF(E27&gt;=5,[1]bowling_scores!$B$7,0)+IF(B27&gt;=2,IF(F27&lt;5,[1]Economy_scores!$B$1,0)+IF(AND(F27&gt;=5,F27&lt;=5.99),[1]Economy_scores!$B$2,0)+IF(AND(F27&gt;=6,F27&lt;=6.99),[1]Economy_scores!$B$3,0)+IF(AND(F27&gt;=7,F27&lt;=9.99),[1]Economy_scores!$B$4,0)+IF(AND(F27&gt;=10,F27&lt;=10.99),[1]Economy_scores!$B$5,0)+IF(AND(F27&gt;=11,F27&lt;=11.99),[1]Economy_scores!$B$6,0)+IF(F27&gt;=12,[1]Economy_scores!$B$7,0),0)</f>
        <v>-1</v>
      </c>
    </row>
    <row r="28" spans="1:8" ht="18">
      <c r="A28" s="1" t="s">
        <v>23</v>
      </c>
      <c r="B28" s="2">
        <v>4</v>
      </c>
      <c r="C28" s="2">
        <v>0</v>
      </c>
      <c r="D28" s="2">
        <v>38</v>
      </c>
      <c r="E28" s="2">
        <v>1</v>
      </c>
      <c r="F28" s="2">
        <v>9.5</v>
      </c>
      <c r="G28" s="2">
        <v>9</v>
      </c>
      <c r="H28">
        <f>G28*[1]bowling_scores!$B$1+E28*[1]bowling_scores!$B$2+C28*[1]bowling_scores!$B$3+IF(E28&gt;=3,[1]bowling_scores!$B$5,0)+IF(E28&gt;=4,[1]bowling_scores!$B$6,0)+IF(E28&gt;=5,[1]bowling_scores!$B$7,0)+IF(B28&gt;=2,IF(F28&lt;5,[1]Economy_scores!$B$1,0)+IF(AND(F28&gt;=5,F28&lt;=5.99),[1]Economy_scores!$B$2,0)+IF(AND(F28&gt;=6,F28&lt;=6.99),[1]Economy_scores!$B$3,0)+IF(AND(F28&gt;=7,F28&lt;=9.99),[1]Economy_scores!$B$4,0)+IF(AND(F28&gt;=10,F28&lt;=10.99),[1]Economy_scores!$B$5,0)+IF(AND(F28&gt;=11,F28&lt;=11.99),[1]Economy_scores!$B$6,0)+IF(F28&gt;=12,[1]Economy_scores!$B$7,0),0)</f>
        <v>39</v>
      </c>
    </row>
    <row r="29" spans="1:8" ht="18">
      <c r="A29" s="1" t="s">
        <v>22</v>
      </c>
      <c r="B29" s="2">
        <v>4</v>
      </c>
      <c r="C29" s="2">
        <v>0</v>
      </c>
      <c r="D29" s="2">
        <v>41</v>
      </c>
      <c r="E29" s="2">
        <v>2</v>
      </c>
      <c r="F29" s="2">
        <v>10.25</v>
      </c>
      <c r="G29" s="2">
        <v>10</v>
      </c>
      <c r="H29">
        <f>G29*[1]bowling_scores!$B$1+E29*[1]bowling_scores!$B$2+C29*[1]bowling_scores!$B$3+IF(E29&gt;=3,[1]bowling_scores!$B$5,0)+IF(E29&gt;=4,[1]bowling_scores!$B$6,0)+IF(E29&gt;=5,[1]bowling_scores!$B$7,0)+IF(B29&gt;=2,IF(F29&lt;5,[1]Economy_scores!$B$1,0)+IF(AND(F29&gt;=5,F29&lt;=5.99),[1]Economy_scores!$B$2,0)+IF(AND(F29&gt;=6,F29&lt;=6.99),[1]Economy_scores!$B$3,0)+IF(AND(F29&gt;=7,F29&lt;=9.99),[1]Economy_scores!$B$4,0)+IF(AND(F29&gt;=10,F29&lt;=10.99),[1]Economy_scores!$B$5,0)+IF(AND(F29&gt;=11,F29&lt;=11.99),[1]Economy_scores!$B$6,0)+IF(F29&gt;=12,[1]Economy_scores!$B$7,0),0)</f>
        <v>68</v>
      </c>
    </row>
    <row r="30" spans="1:8" ht="18">
      <c r="A30" s="1" t="s">
        <v>24</v>
      </c>
      <c r="B30" s="2">
        <v>4</v>
      </c>
      <c r="C30" s="2">
        <v>0</v>
      </c>
      <c r="D30" s="2">
        <v>23</v>
      </c>
      <c r="E30" s="2">
        <v>2</v>
      </c>
      <c r="F30" s="2">
        <v>5.75</v>
      </c>
      <c r="G30" s="2">
        <v>11</v>
      </c>
      <c r="H30">
        <f>G30*[1]bowling_scores!$B$1+E30*[1]bowling_scores!$B$2+C30*[1]bowling_scores!$B$3+IF(E30&gt;=3,[1]bowling_scores!$B$5,0)+IF(E30&gt;=4,[1]bowling_scores!$B$6,0)+IF(E30&gt;=5,[1]bowling_scores!$B$7,0)+IF(B30&gt;=2,IF(F30&lt;5,[1]Economy_scores!$B$1,0)+IF(AND(F30&gt;=5,F30&lt;=5.99),[1]Economy_scores!$B$2,0)+IF(AND(F30&gt;=6,F30&lt;=6.99),[1]Economy_scores!$B$3,0)+IF(AND(F30&gt;=7,F30&lt;=9.99),[1]Economy_scores!$B$4,0)+IF(AND(F30&gt;=10,F30&lt;=10.99),[1]Economy_scores!$B$5,0)+IF(AND(F30&gt;=11,F30&lt;=11.99),[1]Economy_scores!$B$6,0)+IF(F30&gt;=12,[1]Economy_scores!$B$7,0),0)</f>
        <v>75</v>
      </c>
    </row>
    <row r="31" spans="1:8" ht="18">
      <c r="A31" s="1" t="s">
        <v>21</v>
      </c>
      <c r="B31" s="2">
        <v>2</v>
      </c>
      <c r="C31" s="2">
        <v>0</v>
      </c>
      <c r="D31" s="2">
        <v>19</v>
      </c>
      <c r="E31" s="2">
        <v>0</v>
      </c>
      <c r="F31" s="2">
        <v>9.5</v>
      </c>
      <c r="G31" s="2">
        <v>4</v>
      </c>
      <c r="H31">
        <f>G31*[1]bowling_scores!$B$1+E31*[1]bowling_scores!$B$2+C31*[1]bowling_scores!$B$3+IF(E31&gt;=3,[1]bowling_scores!$B$5,0)+IF(E31&gt;=4,[1]bowling_scores!$B$6,0)+IF(E31&gt;=5,[1]bowling_scores!$B$7,0)+IF(B31&gt;=2,IF(F31&lt;5,[1]Economy_scores!$B$1,0)+IF(AND(F31&gt;=5,F31&lt;=5.99),[1]Economy_scores!$B$2,0)+IF(AND(F31&gt;=6,F31&lt;=6.99),[1]Economy_scores!$B$3,0)+IF(AND(F31&gt;=7,F31&lt;=9.99),[1]Economy_scores!$B$4,0)+IF(AND(F31&gt;=10,F31&lt;=10.99),[1]Economy_scores!$B$5,0)+IF(AND(F31&gt;=11,F31&lt;=11.99),[1]Economy_scores!$B$6,0)+IF(F31&gt;=12,[1]Economy_scores!$B$7,0),0)</f>
        <v>4</v>
      </c>
    </row>
    <row r="32" spans="1:8" ht="18">
      <c r="A32" s="1" t="s">
        <v>11</v>
      </c>
      <c r="B32" s="2">
        <v>3</v>
      </c>
      <c r="C32" s="2">
        <v>0</v>
      </c>
      <c r="D32" s="2">
        <v>40</v>
      </c>
      <c r="E32" s="2">
        <v>0</v>
      </c>
      <c r="F32" s="2">
        <v>13.33</v>
      </c>
      <c r="G32" s="2">
        <v>3</v>
      </c>
      <c r="H32">
        <f>G32*[1]bowling_scores!$B$1+E32*[1]bowling_scores!$B$2+C32*[1]bowling_scores!$B$3+IF(E32&gt;=3,[1]bowling_scores!$B$5,0)+IF(E32&gt;=4,[1]bowling_scores!$B$6,0)+IF(E32&gt;=5,[1]bowling_scores!$B$7,0)+IF(B32&gt;=2,IF(F32&lt;5,[1]Economy_scores!$B$1,0)+IF(AND(F32&gt;=5,F32&lt;=5.99),[1]Economy_scores!$B$2,0)+IF(AND(F32&gt;=6,F32&lt;=6.99),[1]Economy_scores!$B$3,0)+IF(AND(F32&gt;=7,F32&lt;=9.99),[1]Economy_scores!$B$4,0)+IF(AND(F32&gt;=10,F32&lt;=10.99),[1]Economy_scores!$B$5,0)+IF(AND(F32&gt;=11,F32&lt;=11.99),[1]Economy_scores!$B$6,0)+IF(F32&gt;=12,[1]Economy_scores!$B$7,0),0)</f>
        <v>-3</v>
      </c>
    </row>
    <row r="33" spans="1:8" ht="18">
      <c r="A33" s="1" t="s">
        <v>20</v>
      </c>
      <c r="B33" s="2">
        <v>4</v>
      </c>
      <c r="C33" s="2">
        <v>0</v>
      </c>
      <c r="D33" s="2">
        <v>36</v>
      </c>
      <c r="E33" s="2">
        <v>1</v>
      </c>
      <c r="F33" s="2">
        <v>9</v>
      </c>
      <c r="G33" s="2">
        <v>7</v>
      </c>
      <c r="H33">
        <f>G33*[1]bowling_scores!$B$1+E33*[1]bowling_scores!$B$2+C33*[1]bowling_scores!$B$3+IF(E33&gt;=3,[1]bowling_scores!$B$5,0)+IF(E33&gt;=4,[1]bowling_scores!$B$6,0)+IF(E33&gt;=5,[1]bowling_scores!$B$7,0)+IF(B33&gt;=2,IF(F33&lt;5,[1]Economy_scores!$B$1,0)+IF(AND(F33&gt;=5,F33&lt;=5.99),[1]Economy_scores!$B$2,0)+IF(AND(F33&gt;=6,F33&lt;=6.99),[1]Economy_scores!$B$3,0)+IF(AND(F33&gt;=7,F33&lt;=9.99),[1]Economy_scores!$B$4,0)+IF(AND(F33&gt;=10,F33&lt;=10.99),[1]Economy_scores!$B$5,0)+IF(AND(F33&gt;=11,F33&lt;=11.99),[1]Economy_scores!$B$6,0)+IF(F33&gt;=12,[1]Economy_scores!$B$7,0),0)</f>
        <v>37</v>
      </c>
    </row>
    <row r="34" spans="1:8" ht="18">
      <c r="A34" s="1" t="s">
        <v>23</v>
      </c>
      <c r="B34" s="2">
        <v>3</v>
      </c>
      <c r="C34" s="2">
        <v>0</v>
      </c>
      <c r="D34" s="2">
        <v>31</v>
      </c>
      <c r="E34" s="2">
        <v>0</v>
      </c>
      <c r="F34" s="2">
        <v>10.33</v>
      </c>
      <c r="G34" s="2">
        <v>5</v>
      </c>
      <c r="H34">
        <f>G34*[1]bowling_scores!$B$1+E34*[1]bowling_scores!$B$2+C34*[1]bowling_scores!$B$3+IF(E34&gt;=3,[1]bowling_scores!$B$5,0)+IF(E34&gt;=4,[1]bowling_scores!$B$6,0)+IF(E34&gt;=5,[1]bowling_scores!$B$7,0)+IF(B34&gt;=2,IF(F34&lt;5,[1]Economy_scores!$B$1,0)+IF(AND(F34&gt;=5,F34&lt;=5.99),[1]Economy_scores!$B$2,0)+IF(AND(F34&gt;=6,F34&lt;=6.99),[1]Economy_scores!$B$3,0)+IF(AND(F34&gt;=7,F34&lt;=9.99),[1]Economy_scores!$B$4,0)+IF(AND(F34&gt;=10,F34&lt;=10.99),[1]Economy_scores!$B$5,0)+IF(AND(F34&gt;=11,F34&lt;=11.99),[1]Economy_scores!$B$6,0)+IF(F34&gt;=12,[1]Economy_scores!$B$7,0),0)</f>
        <v>3</v>
      </c>
    </row>
    <row r="35" spans="1:8" ht="18">
      <c r="A35" s="1" t="s">
        <v>11</v>
      </c>
      <c r="B35" s="2">
        <v>4</v>
      </c>
      <c r="C35" s="2">
        <v>0</v>
      </c>
      <c r="D35" s="2">
        <v>38</v>
      </c>
      <c r="E35" s="2">
        <v>0</v>
      </c>
      <c r="F35" s="2">
        <v>9.5</v>
      </c>
      <c r="G35" s="2">
        <v>5</v>
      </c>
      <c r="H35">
        <f>G35*[1]bowling_scores!$B$1+E35*[1]bowling_scores!$B$2+C35*[1]bowling_scores!$B$3+IF(E35&gt;=3,[1]bowling_scores!$B$5,0)+IF(E35&gt;=4,[1]bowling_scores!$B$6,0)+IF(E35&gt;=5,[1]bowling_scores!$B$7,0)+IF(B35&gt;=2,IF(F35&lt;5,[1]Economy_scores!$B$1,0)+IF(AND(F35&gt;=5,F35&lt;=5.99),[1]Economy_scores!$B$2,0)+IF(AND(F35&gt;=6,F35&lt;=6.99),[1]Economy_scores!$B$3,0)+IF(AND(F35&gt;=7,F35&lt;=9.99),[1]Economy_scores!$B$4,0)+IF(AND(F35&gt;=10,F35&lt;=10.99),[1]Economy_scores!$B$5,0)+IF(AND(F35&gt;=11,F35&lt;=11.99),[1]Economy_scores!$B$6,0)+IF(F35&gt;=12,[1]Economy_scores!$B$7,0),0)</f>
        <v>5</v>
      </c>
    </row>
    <row r="36" spans="1:8" ht="18">
      <c r="A36" s="1" t="s">
        <v>22</v>
      </c>
      <c r="B36" s="2">
        <v>1</v>
      </c>
      <c r="C36" s="2">
        <v>0</v>
      </c>
      <c r="D36" s="2">
        <v>13</v>
      </c>
      <c r="E36" s="2">
        <v>0</v>
      </c>
      <c r="F36" s="2">
        <v>13</v>
      </c>
      <c r="G36" s="2">
        <v>3</v>
      </c>
      <c r="H36">
        <f>G36*[1]bowling_scores!$B$1+E36*[1]bowling_scores!$B$2+C36*[1]bowling_scores!$B$3+IF(E36&gt;=3,[1]bowling_scores!$B$5,0)+IF(E36&gt;=4,[1]bowling_scores!$B$6,0)+IF(E36&gt;=5,[1]bowling_scores!$B$7,0)+IF(B36&gt;=2,IF(F36&lt;5,[1]Economy_scores!$B$1,0)+IF(AND(F36&gt;=5,F36&lt;=5.99),[1]Economy_scores!$B$2,0)+IF(AND(F36&gt;=6,F36&lt;=6.99),[1]Economy_scores!$B$3,0)+IF(AND(F36&gt;=7,F36&lt;=9.99),[1]Economy_scores!$B$4,0)+IF(AND(F36&gt;=10,F36&lt;=10.99),[1]Economy_scores!$B$5,0)+IF(AND(F36&gt;=11,F36&lt;=11.99),[1]Economy_scores!$B$6,0)+IF(F36&gt;=12,[1]Economy_scores!$B$7,0),0)</f>
        <v>3</v>
      </c>
    </row>
    <row r="37" spans="1:8" ht="18">
      <c r="A37" s="1" t="s">
        <v>21</v>
      </c>
      <c r="B37" s="2">
        <v>3</v>
      </c>
      <c r="C37" s="2">
        <v>0</v>
      </c>
      <c r="D37" s="2">
        <v>23</v>
      </c>
      <c r="E37" s="2">
        <v>1</v>
      </c>
      <c r="F37" s="2">
        <v>7.67</v>
      </c>
      <c r="G37" s="2">
        <v>9</v>
      </c>
      <c r="H37">
        <f>G37*[1]bowling_scores!$B$1+E37*[1]bowling_scores!$B$2+C37*[1]bowling_scores!$B$3+IF(E37&gt;=3,[1]bowling_scores!$B$5,0)+IF(E37&gt;=4,[1]bowling_scores!$B$6,0)+IF(E37&gt;=5,[1]bowling_scores!$B$7,0)+IF(B37&gt;=2,IF(F37&lt;5,[1]Economy_scores!$B$1,0)+IF(AND(F37&gt;=5,F37&lt;=5.99),[1]Economy_scores!$B$2,0)+IF(AND(F37&gt;=6,F37&lt;=6.99),[1]Economy_scores!$B$3,0)+IF(AND(F37&gt;=7,F37&lt;=9.99),[1]Economy_scores!$B$4,0)+IF(AND(F37&gt;=10,F37&lt;=10.99),[1]Economy_scores!$B$5,0)+IF(AND(F37&gt;=11,F37&lt;=11.99),[1]Economy_scores!$B$6,0)+IF(F37&gt;=12,[1]Economy_scores!$B$7,0),0)</f>
        <v>39</v>
      </c>
    </row>
    <row r="38" spans="1:8" ht="18">
      <c r="A38" s="1" t="s">
        <v>24</v>
      </c>
      <c r="B38" s="2">
        <v>4</v>
      </c>
      <c r="C38" s="2">
        <v>0</v>
      </c>
      <c r="D38" s="2">
        <v>33</v>
      </c>
      <c r="E38" s="2">
        <v>1</v>
      </c>
      <c r="F38" s="2">
        <v>8.25</v>
      </c>
      <c r="G38" s="2">
        <v>7</v>
      </c>
      <c r="H38">
        <f>G38*[1]bowling_scores!$B$1+E38*[1]bowling_scores!$B$2+C38*[1]bowling_scores!$B$3+IF(E38&gt;=3,[1]bowling_scores!$B$5,0)+IF(E38&gt;=4,[1]bowling_scores!$B$6,0)+IF(E38&gt;=5,[1]bowling_scores!$B$7,0)+IF(B38&gt;=2,IF(F38&lt;5,[1]Economy_scores!$B$1,0)+IF(AND(F38&gt;=5,F38&lt;=5.99),[1]Economy_scores!$B$2,0)+IF(AND(F38&gt;=6,F38&lt;=6.99),[1]Economy_scores!$B$3,0)+IF(AND(F38&gt;=7,F38&lt;=9.99),[1]Economy_scores!$B$4,0)+IF(AND(F38&gt;=10,F38&lt;=10.99),[1]Economy_scores!$B$5,0)+IF(AND(F38&gt;=11,F38&lt;=11.99),[1]Economy_scores!$B$6,0)+IF(F38&gt;=12,[1]Economy_scores!$B$7,0),0)</f>
        <v>37</v>
      </c>
    </row>
    <row r="39" spans="1:8" ht="18">
      <c r="A39" s="1" t="s">
        <v>25</v>
      </c>
      <c r="B39" s="2">
        <v>1</v>
      </c>
      <c r="C39" s="2">
        <v>0</v>
      </c>
      <c r="D39" s="2">
        <v>12</v>
      </c>
      <c r="E39" s="2">
        <v>0</v>
      </c>
      <c r="F39" s="2">
        <v>12</v>
      </c>
      <c r="G39" s="2">
        <v>2</v>
      </c>
      <c r="H39">
        <f>G39*[1]bowling_scores!$B$1+E39*[1]bowling_scores!$B$2+C39*[1]bowling_scores!$B$3+IF(E39&gt;=3,[1]bowling_scores!$B$5,0)+IF(E39&gt;=4,[1]bowling_scores!$B$6,0)+IF(E39&gt;=5,[1]bowling_scores!$B$7,0)+IF(B39&gt;=2,IF(F39&lt;5,[1]Economy_scores!$B$1,0)+IF(AND(F39&gt;=5,F39&lt;=5.99),[1]Economy_scores!$B$2,0)+IF(AND(F39&gt;=6,F39&lt;=6.99),[1]Economy_scores!$B$3,0)+IF(AND(F39&gt;=7,F39&lt;=9.99),[1]Economy_scores!$B$4,0)+IF(AND(F39&gt;=10,F39&lt;=10.99),[1]Economy_scores!$B$5,0)+IF(AND(F39&gt;=11,F39&lt;=11.99),[1]Economy_scores!$B$6,0)+IF(F39&gt;=12,[1]Economy_scores!$B$7,0),0)</f>
        <v>2</v>
      </c>
    </row>
    <row r="40" spans="1:8" ht="18">
      <c r="A40" s="1" t="s">
        <v>20</v>
      </c>
      <c r="B40" s="2">
        <v>3.2</v>
      </c>
      <c r="C40" s="2">
        <v>0</v>
      </c>
      <c r="D40" s="2">
        <v>49</v>
      </c>
      <c r="E40" s="2">
        <v>0</v>
      </c>
      <c r="F40" s="2">
        <v>14.7</v>
      </c>
      <c r="G40" s="2">
        <v>4</v>
      </c>
      <c r="H40">
        <f>G40*[1]bowling_scores!$B$1+E40*[1]bowling_scores!$B$2+C40*[1]bowling_scores!$B$3+IF(E40&gt;=3,[1]bowling_scores!$B$5,0)+IF(E40&gt;=4,[1]bowling_scores!$B$6,0)+IF(E40&gt;=5,[1]bowling_scores!$B$7,0)+IF(B40&gt;=2,IF(F40&lt;5,[1]Economy_scores!$B$1,0)+IF(AND(F40&gt;=5,F40&lt;=5.99),[1]Economy_scores!$B$2,0)+IF(AND(F40&gt;=6,F40&lt;=6.99),[1]Economy_scores!$B$3,0)+IF(AND(F40&gt;=7,F40&lt;=9.99),[1]Economy_scores!$B$4,0)+IF(AND(F40&gt;=10,F40&lt;=10.99),[1]Economy_scores!$B$5,0)+IF(AND(F40&gt;=11,F40&lt;=11.99),[1]Economy_scores!$B$6,0)+IF(F40&gt;=12,[1]Economy_scores!$B$7,0),0)</f>
        <v>-2</v>
      </c>
    </row>
    <row r="41" spans="1:8" ht="18">
      <c r="A41" s="1" t="s">
        <v>34</v>
      </c>
      <c r="B41" s="2">
        <v>4</v>
      </c>
      <c r="C41" s="2">
        <v>0</v>
      </c>
      <c r="D41" s="2">
        <v>40</v>
      </c>
      <c r="E41" s="2">
        <v>1</v>
      </c>
      <c r="F41" s="2">
        <v>10</v>
      </c>
      <c r="G41" s="2">
        <v>6</v>
      </c>
      <c r="H41">
        <f>G41*[1]bowling_scores!$B$1+E41*[1]bowling_scores!$B$2+C41*[1]bowling_scores!$B$3+IF(E41&gt;=3,[1]bowling_scores!$B$5,0)+IF(E41&gt;=4,[1]bowling_scores!$B$6,0)+IF(E41&gt;=5,[1]bowling_scores!$B$7,0)+IF(B41&gt;=2,IF(F41&lt;5,[1]Economy_scores!$B$1,0)+IF(AND(F41&gt;=5,F41&lt;=5.99),[1]Economy_scores!$B$2,0)+IF(AND(F41&gt;=6,F41&lt;=6.99),[1]Economy_scores!$B$3,0)+IF(AND(F41&gt;=7,F41&lt;=9.99),[1]Economy_scores!$B$4,0)+IF(AND(F41&gt;=10,F41&lt;=10.99),[1]Economy_scores!$B$5,0)+IF(AND(F41&gt;=11,F41&lt;=11.99),[1]Economy_scores!$B$6,0)+IF(F41&gt;=12,[1]Economy_scores!$B$7,0),0)</f>
        <v>34</v>
      </c>
    </row>
    <row r="42" spans="1:8" ht="18">
      <c r="A42" s="1" t="s">
        <v>21</v>
      </c>
      <c r="B42" s="2">
        <v>2</v>
      </c>
      <c r="C42" s="2">
        <v>0</v>
      </c>
      <c r="D42" s="2">
        <v>18</v>
      </c>
      <c r="E42" s="2">
        <v>0</v>
      </c>
      <c r="F42" s="2">
        <v>9</v>
      </c>
      <c r="G42" s="2">
        <v>3</v>
      </c>
      <c r="H42">
        <f>G42*[1]bowling_scores!$B$1+E42*[1]bowling_scores!$B$2+C42*[1]bowling_scores!$B$3+IF(E42&gt;=3,[1]bowling_scores!$B$5,0)+IF(E42&gt;=4,[1]bowling_scores!$B$6,0)+IF(E42&gt;=5,[1]bowling_scores!$B$7,0)+IF(B42&gt;=2,IF(F42&lt;5,[1]Economy_scores!$B$1,0)+IF(AND(F42&gt;=5,F42&lt;=5.99),[1]Economy_scores!$B$2,0)+IF(AND(F42&gt;=6,F42&lt;=6.99),[1]Economy_scores!$B$3,0)+IF(AND(F42&gt;=7,F42&lt;=9.99),[1]Economy_scores!$B$4,0)+IF(AND(F42&gt;=10,F42&lt;=10.99),[1]Economy_scores!$B$5,0)+IF(AND(F42&gt;=11,F42&lt;=11.99),[1]Economy_scores!$B$6,0)+IF(F42&gt;=12,[1]Economy_scores!$B$7,0),0)</f>
        <v>3</v>
      </c>
    </row>
    <row r="43" spans="1:8" ht="18">
      <c r="A43" s="1" t="s">
        <v>22</v>
      </c>
      <c r="B43" s="2">
        <v>4</v>
      </c>
      <c r="C43" s="2">
        <v>0</v>
      </c>
      <c r="D43" s="2">
        <v>34</v>
      </c>
      <c r="E43" s="2">
        <v>0</v>
      </c>
      <c r="F43" s="2">
        <v>8.5</v>
      </c>
      <c r="G43" s="2">
        <v>10</v>
      </c>
      <c r="H43">
        <f>G43*[1]bowling_scores!$B$1+E43*[1]bowling_scores!$B$2+C43*[1]bowling_scores!$B$3+IF(E43&gt;=3,[1]bowling_scores!$B$5,0)+IF(E43&gt;=4,[1]bowling_scores!$B$6,0)+IF(E43&gt;=5,[1]bowling_scores!$B$7,0)+IF(B43&gt;=2,IF(F43&lt;5,[1]Economy_scores!$B$1,0)+IF(AND(F43&gt;=5,F43&lt;=5.99),[1]Economy_scores!$B$2,0)+IF(AND(F43&gt;=6,F43&lt;=6.99),[1]Economy_scores!$B$3,0)+IF(AND(F43&gt;=7,F43&lt;=9.99),[1]Economy_scores!$B$4,0)+IF(AND(F43&gt;=10,F43&lt;=10.99),[1]Economy_scores!$B$5,0)+IF(AND(F43&gt;=11,F43&lt;=11.99),[1]Economy_scores!$B$6,0)+IF(F43&gt;=12,[1]Economy_scores!$B$7,0),0)</f>
        <v>10</v>
      </c>
    </row>
    <row r="44" spans="1:8" ht="18">
      <c r="A44" s="1" t="s">
        <v>24</v>
      </c>
      <c r="B44" s="2">
        <v>4</v>
      </c>
      <c r="C44" s="2">
        <v>0</v>
      </c>
      <c r="D44" s="2">
        <v>30</v>
      </c>
      <c r="E44" s="2">
        <v>1</v>
      </c>
      <c r="F44" s="2">
        <v>7.5</v>
      </c>
      <c r="G44" s="2">
        <v>7</v>
      </c>
      <c r="H44">
        <f>G44*[1]bowling_scores!$B$1+E44*[1]bowling_scores!$B$2+C44*[1]bowling_scores!$B$3+IF(E44&gt;=3,[1]bowling_scores!$B$5,0)+IF(E44&gt;=4,[1]bowling_scores!$B$6,0)+IF(E44&gt;=5,[1]bowling_scores!$B$7,0)+IF(B44&gt;=2,IF(F44&lt;5,[1]Economy_scores!$B$1,0)+IF(AND(F44&gt;=5,F44&lt;=5.99),[1]Economy_scores!$B$2,0)+IF(AND(F44&gt;=6,F44&lt;=6.99),[1]Economy_scores!$B$3,0)+IF(AND(F44&gt;=7,F44&lt;=9.99),[1]Economy_scores!$B$4,0)+IF(AND(F44&gt;=10,F44&lt;=10.99),[1]Economy_scores!$B$5,0)+IF(AND(F44&gt;=11,F44&lt;=11.99),[1]Economy_scores!$B$6,0)+IF(F44&gt;=12,[1]Economy_scores!$B$7,0),0)</f>
        <v>37</v>
      </c>
    </row>
    <row r="45" spans="1:8" ht="18">
      <c r="A45" s="1" t="s">
        <v>11</v>
      </c>
      <c r="B45" s="2">
        <v>2</v>
      </c>
      <c r="C45" s="2">
        <v>0</v>
      </c>
      <c r="D45" s="2">
        <v>28</v>
      </c>
      <c r="E45" s="2">
        <v>0</v>
      </c>
      <c r="F45" s="2">
        <v>14</v>
      </c>
      <c r="G45" s="2">
        <v>1</v>
      </c>
      <c r="H45">
        <f>G45*[1]bowling_scores!$B$1+E45*[1]bowling_scores!$B$2+C45*[1]bowling_scores!$B$3+IF(E45&gt;=3,[1]bowling_scores!$B$5,0)+IF(E45&gt;=4,[1]bowling_scores!$B$6,0)+IF(E45&gt;=5,[1]bowling_scores!$B$7,0)+IF(B45&gt;=2,IF(F45&lt;5,[1]Economy_scores!$B$1,0)+IF(AND(F45&gt;=5,F45&lt;=5.99),[1]Economy_scores!$B$2,0)+IF(AND(F45&gt;=6,F45&lt;=6.99),[1]Economy_scores!$B$3,0)+IF(AND(F45&gt;=7,F45&lt;=9.99),[1]Economy_scores!$B$4,0)+IF(AND(F45&gt;=10,F45&lt;=10.99),[1]Economy_scores!$B$5,0)+IF(AND(F45&gt;=11,F45&lt;=11.99),[1]Economy_scores!$B$6,0)+IF(F45&gt;=12,[1]Economy_scores!$B$7,0),0)</f>
        <v>-5</v>
      </c>
    </row>
    <row r="46" spans="1:8" ht="18">
      <c r="A46" s="1" t="s">
        <v>21</v>
      </c>
      <c r="B46" s="2">
        <v>4</v>
      </c>
      <c r="C46" s="2">
        <v>0</v>
      </c>
      <c r="D46" s="2">
        <v>29</v>
      </c>
      <c r="E46" s="2">
        <v>0</v>
      </c>
      <c r="F46" s="2">
        <v>7.25</v>
      </c>
      <c r="G46" s="2">
        <v>6</v>
      </c>
      <c r="H46">
        <f>G46*[1]bowling_scores!$B$1+E46*[1]bowling_scores!$B$2+C46*[1]bowling_scores!$B$3+IF(E46&gt;=3,[1]bowling_scores!$B$5,0)+IF(E46&gt;=4,[1]bowling_scores!$B$6,0)+IF(E46&gt;=5,[1]bowling_scores!$B$7,0)+IF(B46&gt;=2,IF(F46&lt;5,[1]Economy_scores!$B$1,0)+IF(AND(F46&gt;=5,F46&lt;=5.99),[1]Economy_scores!$B$2,0)+IF(AND(F46&gt;=6,F46&lt;=6.99),[1]Economy_scores!$B$3,0)+IF(AND(F46&gt;=7,F46&lt;=9.99),[1]Economy_scores!$B$4,0)+IF(AND(F46&gt;=10,F46&lt;=10.99),[1]Economy_scores!$B$5,0)+IF(AND(F46&gt;=11,F46&lt;=11.99),[1]Economy_scores!$B$6,0)+IF(F46&gt;=12,[1]Economy_scores!$B$7,0),0)</f>
        <v>6</v>
      </c>
    </row>
    <row r="47" spans="1:8" ht="18">
      <c r="A47" s="1" t="s">
        <v>20</v>
      </c>
      <c r="B47" s="2">
        <v>4</v>
      </c>
      <c r="C47" s="2">
        <v>0</v>
      </c>
      <c r="D47" s="2">
        <v>25</v>
      </c>
      <c r="E47" s="2">
        <v>1</v>
      </c>
      <c r="F47" s="2">
        <v>6.25</v>
      </c>
      <c r="G47" s="2">
        <v>9</v>
      </c>
      <c r="H47">
        <f>G47*[1]bowling_scores!$B$1+E47*[1]bowling_scores!$B$2+C47*[1]bowling_scores!$B$3+IF(E47&gt;=3,[1]bowling_scores!$B$5,0)+IF(E47&gt;=4,[1]bowling_scores!$B$6,0)+IF(E47&gt;=5,[1]bowling_scores!$B$7,0)+IF(B47&gt;=2,IF(F47&lt;5,[1]Economy_scores!$B$1,0)+IF(AND(F47&gt;=5,F47&lt;=5.99),[1]Economy_scores!$B$2,0)+IF(AND(F47&gt;=6,F47&lt;=6.99),[1]Economy_scores!$B$3,0)+IF(AND(F47&gt;=7,F47&lt;=9.99),[1]Economy_scores!$B$4,0)+IF(AND(F47&gt;=10,F47&lt;=10.99),[1]Economy_scores!$B$5,0)+IF(AND(F47&gt;=11,F47&lt;=11.99),[1]Economy_scores!$B$6,0)+IF(F47&gt;=12,[1]Economy_scores!$B$7,0),0)</f>
        <v>41</v>
      </c>
    </row>
    <row r="48" spans="1:8" ht="18">
      <c r="A48" s="1" t="s">
        <v>34</v>
      </c>
      <c r="B48" s="2">
        <v>4</v>
      </c>
      <c r="C48" s="2">
        <v>0</v>
      </c>
      <c r="D48" s="2">
        <v>33</v>
      </c>
      <c r="E48" s="2">
        <v>4</v>
      </c>
      <c r="F48" s="2">
        <v>8.25</v>
      </c>
      <c r="G48" s="2">
        <v>11</v>
      </c>
      <c r="H48">
        <f>G48*[1]bowling_scores!$B$1+E48*[1]bowling_scores!$B$2+C48*[1]bowling_scores!$B$3+IF(E48&gt;=3,[1]bowling_scores!$B$5,0)+IF(E48&gt;=4,[1]bowling_scores!$B$6,0)+IF(E48&gt;=5,[1]bowling_scores!$B$7,0)+IF(B48&gt;=2,IF(F48&lt;5,[1]Economy_scores!$B$1,0)+IF(AND(F48&gt;=5,F48&lt;=5.99),[1]Economy_scores!$B$2,0)+IF(AND(F48&gt;=6,F48&lt;=6.99),[1]Economy_scores!$B$3,0)+IF(AND(F48&gt;=7,F48&lt;=9.99),[1]Economy_scores!$B$4,0)+IF(AND(F48&gt;=10,F48&lt;=10.99),[1]Economy_scores!$B$5,0)+IF(AND(F48&gt;=11,F48&lt;=11.99),[1]Economy_scores!$B$6,0)+IF(F48&gt;=12,[1]Economy_scores!$B$7,0),0)</f>
        <v>143</v>
      </c>
    </row>
    <row r="49" spans="1:8" ht="18">
      <c r="A49" s="1" t="s">
        <v>45</v>
      </c>
      <c r="B49" s="2">
        <v>3</v>
      </c>
      <c r="C49" s="2">
        <v>0</v>
      </c>
      <c r="D49" s="2">
        <v>25</v>
      </c>
      <c r="E49" s="2">
        <v>1</v>
      </c>
      <c r="F49" s="2">
        <v>8.33</v>
      </c>
      <c r="G49" s="2">
        <v>4</v>
      </c>
      <c r="H49">
        <f>G49*[1]bowling_scores!$B$1+E49*[1]bowling_scores!$B$2+C49*[1]bowling_scores!$B$3+IF(E49&gt;=3,[1]bowling_scores!$B$5,0)+IF(E49&gt;=4,[1]bowling_scores!$B$6,0)+IF(E49&gt;=5,[1]bowling_scores!$B$7,0)+IF(B49&gt;=2,IF(F49&lt;5,[1]Economy_scores!$B$1,0)+IF(AND(F49&gt;=5,F49&lt;=5.99),[1]Economy_scores!$B$2,0)+IF(AND(F49&gt;=6,F49&lt;=6.99),[1]Economy_scores!$B$3,0)+IF(AND(F49&gt;=7,F49&lt;=9.99),[1]Economy_scores!$B$4,0)+IF(AND(F49&gt;=10,F49&lt;=10.99),[1]Economy_scores!$B$5,0)+IF(AND(F49&gt;=11,F49&lt;=11.99),[1]Economy_scores!$B$6,0)+IF(F49&gt;=12,[1]Economy_scores!$B$7,0),0)</f>
        <v>34</v>
      </c>
    </row>
    <row r="50" spans="1:8" ht="18">
      <c r="A50" s="1" t="s">
        <v>22</v>
      </c>
      <c r="B50" s="2">
        <v>1</v>
      </c>
      <c r="C50" s="2">
        <v>0</v>
      </c>
      <c r="D50" s="2">
        <v>14</v>
      </c>
      <c r="E50" s="2">
        <v>0</v>
      </c>
      <c r="F50" s="2">
        <v>14</v>
      </c>
      <c r="G50" s="2">
        <v>0</v>
      </c>
      <c r="H50">
        <f>G50*[1]bowling_scores!$B$1+E50*[1]bowling_scores!$B$2+C50*[1]bowling_scores!$B$3+IF(E50&gt;=3,[1]bowling_scores!$B$5,0)+IF(E50&gt;=4,[1]bowling_scores!$B$6,0)+IF(E50&gt;=5,[1]bowling_scores!$B$7,0)+IF(B50&gt;=2,IF(F50&lt;5,[1]Economy_scores!$B$1,0)+IF(AND(F50&gt;=5,F50&lt;=5.99),[1]Economy_scores!$B$2,0)+IF(AND(F50&gt;=6,F50&lt;=6.99),[1]Economy_scores!$B$3,0)+IF(AND(F50&gt;=7,F50&lt;=9.99),[1]Economy_scores!$B$4,0)+IF(AND(F50&gt;=10,F50&lt;=10.99),[1]Economy_scores!$B$5,0)+IF(AND(F50&gt;=11,F50&lt;=11.99),[1]Economy_scores!$B$6,0)+IF(F50&gt;=12,[1]Economy_scores!$B$7,0),0)</f>
        <v>0</v>
      </c>
    </row>
    <row r="51" spans="1:8" ht="18">
      <c r="A51" s="1" t="s">
        <v>24</v>
      </c>
      <c r="B51" s="2">
        <v>4</v>
      </c>
      <c r="C51" s="2">
        <v>0</v>
      </c>
      <c r="D51" s="2">
        <v>33</v>
      </c>
      <c r="E51" s="2">
        <v>0</v>
      </c>
      <c r="F51" s="2">
        <v>8.25</v>
      </c>
      <c r="G51" s="2"/>
      <c r="H51">
        <f>G51*[1]bowling_scores!$B$1+E51*[1]bowling_scores!$B$2+C51*[1]bowling_scores!$B$3+IF(E51&gt;=3,[1]bowling_scores!$B$5,0)+IF(E51&gt;=4,[1]bowling_scores!$B$6,0)+IF(E51&gt;=5,[1]bowling_scores!$B$7,0)+IF(B51&gt;=2,IF(F51&lt;5,[1]Economy_scores!$B$1,0)+IF(AND(F51&gt;=5,F51&lt;=5.99),[1]Economy_scores!$B$2,0)+IF(AND(F51&gt;=6,F51&lt;=6.99),[1]Economy_scores!$B$3,0)+IF(AND(F51&gt;=7,F51&lt;=9.99),[1]Economy_scores!$B$4,0)+IF(AND(F51&gt;=10,F51&lt;=10.99),[1]Economy_scores!$B$5,0)+IF(AND(F51&gt;=11,F51&lt;=11.99),[1]Economy_scores!$B$6,0)+IF(F51&gt;=12,[1]Economy_scores!$B$7,0),0)</f>
        <v>0</v>
      </c>
    </row>
    <row r="52" spans="1:8" ht="18">
      <c r="A52" s="1" t="s">
        <v>21</v>
      </c>
      <c r="B52" s="2">
        <v>4</v>
      </c>
      <c r="C52" s="2">
        <v>0</v>
      </c>
      <c r="D52" s="2">
        <v>19</v>
      </c>
      <c r="E52" s="2">
        <v>2</v>
      </c>
      <c r="F52" s="2">
        <v>4.75</v>
      </c>
      <c r="G52" s="2">
        <v>9</v>
      </c>
      <c r="H52">
        <f>G52*[1]bowling_scores!$B$1+E52*[1]bowling_scores!$B$2+C52*[1]bowling_scores!$B$3+IF(E52&gt;=3,[1]bowling_scores!$B$5,0)+IF(E52&gt;=4,[1]bowling_scores!$B$6,0)+IF(E52&gt;=5,[1]bowling_scores!$B$7,0)+IF(B52&gt;=2,IF(F52&lt;5,[1]Economy_scores!$B$1,0)+IF(AND(F52&gt;=5,F52&lt;=5.99),[1]Economy_scores!$B$2,0)+IF(AND(F52&gt;=6,F52&lt;=6.99),[1]Economy_scores!$B$3,0)+IF(AND(F52&gt;=7,F52&lt;=9.99),[1]Economy_scores!$B$4,0)+IF(AND(F52&gt;=10,F52&lt;=10.99),[1]Economy_scores!$B$5,0)+IF(AND(F52&gt;=11,F52&lt;=11.99),[1]Economy_scores!$B$6,0)+IF(F52&gt;=12,[1]Economy_scores!$B$7,0),0)</f>
        <v>75</v>
      </c>
    </row>
    <row r="53" spans="1:8" ht="18">
      <c r="A53" s="1" t="s">
        <v>20</v>
      </c>
      <c r="B53" s="2">
        <v>3</v>
      </c>
      <c r="C53" s="2">
        <v>0</v>
      </c>
      <c r="D53" s="2">
        <v>31</v>
      </c>
      <c r="E53" s="2">
        <v>0</v>
      </c>
      <c r="F53" s="2">
        <v>10.33</v>
      </c>
      <c r="G53" s="2">
        <v>6</v>
      </c>
      <c r="H53">
        <f>G53*[1]bowling_scores!$B$1+E53*[1]bowling_scores!$B$2+C53*[1]bowling_scores!$B$3+IF(E53&gt;=3,[1]bowling_scores!$B$5,0)+IF(E53&gt;=4,[1]bowling_scores!$B$6,0)+IF(E53&gt;=5,[1]bowling_scores!$B$7,0)+IF(B53&gt;=2,IF(F53&lt;5,[1]Economy_scores!$B$1,0)+IF(AND(F53&gt;=5,F53&lt;=5.99),[1]Economy_scores!$B$2,0)+IF(AND(F53&gt;=6,F53&lt;=6.99),[1]Economy_scores!$B$3,0)+IF(AND(F53&gt;=7,F53&lt;=9.99),[1]Economy_scores!$B$4,0)+IF(AND(F53&gt;=10,F53&lt;=10.99),[1]Economy_scores!$B$5,0)+IF(AND(F53&gt;=11,F53&lt;=11.99),[1]Economy_scores!$B$6,0)+IF(F53&gt;=12,[1]Economy_scores!$B$7,0),0)</f>
        <v>4</v>
      </c>
    </row>
    <row r="54" spans="1:8" ht="18">
      <c r="A54" s="1" t="s">
        <v>34</v>
      </c>
      <c r="B54" s="2">
        <v>3.3</v>
      </c>
      <c r="C54" s="2">
        <v>0</v>
      </c>
      <c r="D54" s="2">
        <v>51</v>
      </c>
      <c r="E54" s="2">
        <v>0</v>
      </c>
      <c r="F54" s="2">
        <v>14.57</v>
      </c>
      <c r="G54" s="2">
        <v>7</v>
      </c>
      <c r="H54">
        <f>G54*[1]bowling_scores!$B$1+E54*[1]bowling_scores!$B$2+C54*[1]bowling_scores!$B$3+IF(E54&gt;=3,[1]bowling_scores!$B$5,0)+IF(E54&gt;=4,[1]bowling_scores!$B$6,0)+IF(E54&gt;=5,[1]bowling_scores!$B$7,0)+IF(B54&gt;=2,IF(F54&lt;5,[1]Economy_scores!$B$1,0)+IF(AND(F54&gt;=5,F54&lt;=5.99),[1]Economy_scores!$B$2,0)+IF(AND(F54&gt;=6,F54&lt;=6.99),[1]Economy_scores!$B$3,0)+IF(AND(F54&gt;=7,F54&lt;=9.99),[1]Economy_scores!$B$4,0)+IF(AND(F54&gt;=10,F54&lt;=10.99),[1]Economy_scores!$B$5,0)+IF(AND(F54&gt;=11,F54&lt;=11.99),[1]Economy_scores!$B$6,0)+IF(F54&gt;=12,[1]Economy_scores!$B$7,0),0)</f>
        <v>1</v>
      </c>
    </row>
    <row r="55" spans="1:8" ht="18">
      <c r="A55" s="1" t="s">
        <v>22</v>
      </c>
      <c r="B55" s="2">
        <v>1</v>
      </c>
      <c r="C55" s="2">
        <v>0</v>
      </c>
      <c r="D55" s="2">
        <v>12</v>
      </c>
      <c r="E55" s="2">
        <v>0</v>
      </c>
      <c r="F55" s="2">
        <v>12</v>
      </c>
      <c r="G55" s="2">
        <v>1</v>
      </c>
      <c r="H55">
        <f>G55*[1]bowling_scores!$B$1+E55*[1]bowling_scores!$B$2+C55*[1]bowling_scores!$B$3+IF(E55&gt;=3,[1]bowling_scores!$B$5,0)+IF(E55&gt;=4,[1]bowling_scores!$B$6,0)+IF(E55&gt;=5,[1]bowling_scores!$B$7,0)+IF(B55&gt;=2,IF(F55&lt;5,[1]Economy_scores!$B$1,0)+IF(AND(F55&gt;=5,F55&lt;=5.99),[1]Economy_scores!$B$2,0)+IF(AND(F55&gt;=6,F55&lt;=6.99),[1]Economy_scores!$B$3,0)+IF(AND(F55&gt;=7,F55&lt;=9.99),[1]Economy_scores!$B$4,0)+IF(AND(F55&gt;=10,F55&lt;=10.99),[1]Economy_scores!$B$5,0)+IF(AND(F55&gt;=11,F55&lt;=11.99),[1]Economy_scores!$B$6,0)+IF(F55&gt;=12,[1]Economy_scores!$B$7,0),0)</f>
        <v>1</v>
      </c>
    </row>
    <row r="56" spans="1:8" ht="18">
      <c r="A56" s="1" t="s">
        <v>24</v>
      </c>
      <c r="B56" s="2">
        <v>4</v>
      </c>
      <c r="C56" s="2">
        <v>0</v>
      </c>
      <c r="D56" s="2">
        <v>28</v>
      </c>
      <c r="E56" s="2">
        <v>0</v>
      </c>
      <c r="F56" s="2">
        <v>7</v>
      </c>
      <c r="G56" s="2">
        <v>8</v>
      </c>
      <c r="H56">
        <f>G56*[1]bowling_scores!$B$1+E56*[1]bowling_scores!$B$2+C56*[1]bowling_scores!$B$3+IF(E56&gt;=3,[1]bowling_scores!$B$5,0)+IF(E56&gt;=4,[1]bowling_scores!$B$6,0)+IF(E56&gt;=5,[1]bowling_scores!$B$7,0)+IF(B56&gt;=2,IF(F56&lt;5,[1]Economy_scores!$B$1,0)+IF(AND(F56&gt;=5,F56&lt;=5.99),[1]Economy_scores!$B$2,0)+IF(AND(F56&gt;=6,F56&lt;=6.99),[1]Economy_scores!$B$3,0)+IF(AND(F56&gt;=7,F56&lt;=9.99),[1]Economy_scores!$B$4,0)+IF(AND(F56&gt;=10,F56&lt;=10.99),[1]Economy_scores!$B$5,0)+IF(AND(F56&gt;=11,F56&lt;=11.99),[1]Economy_scores!$B$6,0)+IF(F56&gt;=12,[1]Economy_scores!$B$7,0),0)</f>
        <v>8</v>
      </c>
    </row>
    <row r="57" spans="1:8" ht="18">
      <c r="A57" s="1" t="s">
        <v>45</v>
      </c>
      <c r="B57" s="2">
        <v>3</v>
      </c>
      <c r="C57" s="2">
        <v>0</v>
      </c>
      <c r="D57" s="2">
        <v>24</v>
      </c>
      <c r="E57" s="2">
        <v>1</v>
      </c>
      <c r="F57" s="2">
        <v>8</v>
      </c>
      <c r="G57" s="2">
        <v>3</v>
      </c>
      <c r="H57">
        <f>G57*[1]bowling_scores!$B$1+E57*[1]bowling_scores!$B$2+C57*[1]bowling_scores!$B$3+IF(E57&gt;=3,[1]bowling_scores!$B$5,0)+IF(E57&gt;=4,[1]bowling_scores!$B$6,0)+IF(E57&gt;=5,[1]bowling_scores!$B$7,0)+IF(B57&gt;=2,IF(F57&lt;5,[1]Economy_scores!$B$1,0)+IF(AND(F57&gt;=5,F57&lt;=5.99),[1]Economy_scores!$B$2,0)+IF(AND(F57&gt;=6,F57&lt;=6.99),[1]Economy_scores!$B$3,0)+IF(AND(F57&gt;=7,F57&lt;=9.99),[1]Economy_scores!$B$4,0)+IF(AND(F57&gt;=10,F57&lt;=10.99),[1]Economy_scores!$B$5,0)+IF(AND(F57&gt;=11,F57&lt;=11.99),[1]Economy_scores!$B$6,0)+IF(F57&gt;=12,[1]Economy_scores!$B$7,0),0)</f>
        <v>33</v>
      </c>
    </row>
    <row r="58" spans="1:8" ht="18">
      <c r="A58" s="1" t="s">
        <v>20</v>
      </c>
      <c r="B58" s="2">
        <v>4</v>
      </c>
      <c r="C58" s="2">
        <v>0</v>
      </c>
      <c r="D58" s="2">
        <v>43</v>
      </c>
      <c r="E58" s="2">
        <v>3</v>
      </c>
      <c r="F58" s="2">
        <v>10.75</v>
      </c>
      <c r="G58" s="2">
        <v>12</v>
      </c>
      <c r="H58">
        <f>G58*[1]bowling_scores!$B$1+E58*[1]bowling_scores!$B$2+C58*[1]bowling_scores!$B$3+IF(E58&gt;=3,[1]bowling_scores!$B$5,0)+IF(E58&gt;=4,[1]bowling_scores!$B$6,0)+IF(E58&gt;=5,[1]bowling_scores!$B$7,0)+IF(B58&gt;=2,IF(F58&lt;5,[1]Economy_scores!$B$1,0)+IF(AND(F58&gt;=5,F58&lt;=5.99),[1]Economy_scores!$B$2,0)+IF(AND(F58&gt;=6,F58&lt;=6.99),[1]Economy_scores!$B$3,0)+IF(AND(F58&gt;=7,F58&lt;=9.99),[1]Economy_scores!$B$4,0)+IF(AND(F58&gt;=10,F58&lt;=10.99),[1]Economy_scores!$B$5,0)+IF(AND(F58&gt;=11,F58&lt;=11.99),[1]Economy_scores!$B$6,0)+IF(F58&gt;=12,[1]Economy_scores!$B$7,0),0)</f>
        <v>104</v>
      </c>
    </row>
    <row r="59" spans="1:8" ht="18">
      <c r="A59" s="1" t="s">
        <v>45</v>
      </c>
      <c r="B59" s="2">
        <v>3</v>
      </c>
      <c r="C59" s="2">
        <v>0</v>
      </c>
      <c r="D59" s="2">
        <v>46</v>
      </c>
      <c r="E59" s="2">
        <v>1</v>
      </c>
      <c r="F59" s="2">
        <v>15.33</v>
      </c>
      <c r="G59" s="2">
        <v>4</v>
      </c>
      <c r="H59">
        <f>G59*[1]bowling_scores!$B$1+E59*[1]bowling_scores!$B$2+C59*[1]bowling_scores!$B$3+IF(E59&gt;=3,[1]bowling_scores!$B$5,0)+IF(E59&gt;=4,[1]bowling_scores!$B$6,0)+IF(E59&gt;=5,[1]bowling_scores!$B$7,0)+IF(B59&gt;=2,IF(F59&lt;5,[1]Economy_scores!$B$1,0)+IF(AND(F59&gt;=5,F59&lt;=5.99),[1]Economy_scores!$B$2,0)+IF(AND(F59&gt;=6,F59&lt;=6.99),[1]Economy_scores!$B$3,0)+IF(AND(F59&gt;=7,F59&lt;=9.99),[1]Economy_scores!$B$4,0)+IF(AND(F59&gt;=10,F59&lt;=10.99),[1]Economy_scores!$B$5,0)+IF(AND(F59&gt;=11,F59&lt;=11.99),[1]Economy_scores!$B$6,0)+IF(F59&gt;=12,[1]Economy_scores!$B$7,0),0)</f>
        <v>28</v>
      </c>
    </row>
    <row r="60" spans="1:8" ht="18">
      <c r="A60" s="1" t="s">
        <v>23</v>
      </c>
      <c r="B60" s="2">
        <v>2</v>
      </c>
      <c r="C60" s="2">
        <v>0</v>
      </c>
      <c r="D60" s="2">
        <v>17</v>
      </c>
      <c r="E60" s="2">
        <v>0</v>
      </c>
      <c r="F60" s="2">
        <v>8.5</v>
      </c>
      <c r="G60" s="2">
        <v>6</v>
      </c>
      <c r="H60">
        <f>G60*[1]bowling_scores!$B$1+E60*[1]bowling_scores!$B$2+C60*[1]bowling_scores!$B$3+IF(E60&gt;=3,[1]bowling_scores!$B$5,0)+IF(E60&gt;=4,[1]bowling_scores!$B$6,0)+IF(E60&gt;=5,[1]bowling_scores!$B$7,0)+IF(B60&gt;=2,IF(F60&lt;5,[1]Economy_scores!$B$1,0)+IF(AND(F60&gt;=5,F60&lt;=5.99),[1]Economy_scores!$B$2,0)+IF(AND(F60&gt;=6,F60&lt;=6.99),[1]Economy_scores!$B$3,0)+IF(AND(F60&gt;=7,F60&lt;=9.99),[1]Economy_scores!$B$4,0)+IF(AND(F60&gt;=10,F60&lt;=10.99),[1]Economy_scores!$B$5,0)+IF(AND(F60&gt;=11,F60&lt;=11.99),[1]Economy_scores!$B$6,0)+IF(F60&gt;=12,[1]Economy_scores!$B$7,0),0)</f>
        <v>6</v>
      </c>
    </row>
    <row r="61" spans="1:8" ht="18">
      <c r="A61" s="1" t="s">
        <v>22</v>
      </c>
      <c r="B61" s="2">
        <v>4</v>
      </c>
      <c r="C61" s="2">
        <v>0</v>
      </c>
      <c r="D61" s="2">
        <v>41</v>
      </c>
      <c r="E61" s="2">
        <v>2</v>
      </c>
      <c r="F61" s="2">
        <v>10.25</v>
      </c>
      <c r="G61" s="2">
        <v>7</v>
      </c>
      <c r="H61">
        <f>G61*[1]bowling_scores!$B$1+E61*[1]bowling_scores!$B$2+C61*[1]bowling_scores!$B$3+IF(E61&gt;=3,[1]bowling_scores!$B$5,0)+IF(E61&gt;=4,[1]bowling_scores!$B$6,0)+IF(E61&gt;=5,[1]bowling_scores!$B$7,0)+IF(B61&gt;=2,IF(F61&lt;5,[1]Economy_scores!$B$1,0)+IF(AND(F61&gt;=5,F61&lt;=5.99),[1]Economy_scores!$B$2,0)+IF(AND(F61&gt;=6,F61&lt;=6.99),[1]Economy_scores!$B$3,0)+IF(AND(F61&gt;=7,F61&lt;=9.99),[1]Economy_scores!$B$4,0)+IF(AND(F61&gt;=10,F61&lt;=10.99),[1]Economy_scores!$B$5,0)+IF(AND(F61&gt;=11,F61&lt;=11.99),[1]Economy_scores!$B$6,0)+IF(F61&gt;=12,[1]Economy_scores!$B$7,0),0)</f>
        <v>65</v>
      </c>
    </row>
    <row r="62" spans="1:8" ht="18">
      <c r="A62" s="1" t="s">
        <v>21</v>
      </c>
      <c r="B62" s="2">
        <v>4</v>
      </c>
      <c r="C62" s="2">
        <v>0</v>
      </c>
      <c r="D62" s="2">
        <v>27</v>
      </c>
      <c r="E62" s="2">
        <v>2</v>
      </c>
      <c r="F62" s="2">
        <v>6.75</v>
      </c>
      <c r="G62" s="2">
        <v>6</v>
      </c>
      <c r="H62">
        <f>G62*[1]bowling_scores!$B$1+E62*[1]bowling_scores!$B$2+C62*[1]bowling_scores!$B$3+IF(E62&gt;=3,[1]bowling_scores!$B$5,0)+IF(E62&gt;=4,[1]bowling_scores!$B$6,0)+IF(E62&gt;=5,[1]bowling_scores!$B$7,0)+IF(B62&gt;=2,IF(F62&lt;5,[1]Economy_scores!$B$1,0)+IF(AND(F62&gt;=5,F62&lt;=5.99),[1]Economy_scores!$B$2,0)+IF(AND(F62&gt;=6,F62&lt;=6.99),[1]Economy_scores!$B$3,0)+IF(AND(F62&gt;=7,F62&lt;=9.99),[1]Economy_scores!$B$4,0)+IF(AND(F62&gt;=10,F62&lt;=10.99),[1]Economy_scores!$B$5,0)+IF(AND(F62&gt;=11,F62&lt;=11.99),[1]Economy_scores!$B$6,0)+IF(F62&gt;=12,[1]Economy_scores!$B$7,0),0)</f>
        <v>68</v>
      </c>
    </row>
    <row r="63" spans="1:8" ht="18">
      <c r="A63" s="1" t="s">
        <v>24</v>
      </c>
      <c r="B63" s="2">
        <v>3</v>
      </c>
      <c r="C63" s="2">
        <v>0</v>
      </c>
      <c r="D63" s="2">
        <v>27</v>
      </c>
      <c r="E63" s="2">
        <v>0</v>
      </c>
      <c r="F63" s="2">
        <v>9</v>
      </c>
      <c r="G63" s="2">
        <v>7</v>
      </c>
      <c r="H63">
        <f>G63*[1]bowling_scores!$B$1+E63*[1]bowling_scores!$B$2+C63*[1]bowling_scores!$B$3+IF(E63&gt;=3,[1]bowling_scores!$B$5,0)+IF(E63&gt;=4,[1]bowling_scores!$B$6,0)+IF(E63&gt;=5,[1]bowling_scores!$B$7,0)+IF(B63&gt;=2,IF(F63&lt;5,[1]Economy_scores!$B$1,0)+IF(AND(F63&gt;=5,F63&lt;=5.99),[1]Economy_scores!$B$2,0)+IF(AND(F63&gt;=6,F63&lt;=6.99),[1]Economy_scores!$B$3,0)+IF(AND(F63&gt;=7,F63&lt;=9.99),[1]Economy_scores!$B$4,0)+IF(AND(F63&gt;=10,F63&lt;=10.99),[1]Economy_scores!$B$5,0)+IF(AND(F63&gt;=11,F63&lt;=11.99),[1]Economy_scores!$B$6,0)+IF(F63&gt;=12,[1]Economy_scores!$B$7,0),0)</f>
        <v>7</v>
      </c>
    </row>
    <row r="64" spans="1:8" ht="18">
      <c r="A64" s="1" t="s">
        <v>21</v>
      </c>
      <c r="B64" s="2">
        <v>3</v>
      </c>
      <c r="C64" s="2">
        <v>0</v>
      </c>
      <c r="D64" s="2">
        <v>35</v>
      </c>
      <c r="E64" s="2">
        <v>0</v>
      </c>
      <c r="F64" s="2">
        <v>11.67</v>
      </c>
      <c r="G64" s="2">
        <v>5</v>
      </c>
      <c r="H64">
        <f>G64*[1]bowling_scores!$B$1+E64*[1]bowling_scores!$B$2+C64*[1]bowling_scores!$B$3+IF(E64&gt;=3,[1]bowling_scores!$B$5,0)+IF(E64&gt;=4,[1]bowling_scores!$B$6,0)+IF(E64&gt;=5,[1]bowling_scores!$B$7,0)+IF(B64&gt;=2,IF(F64&lt;5,[1]Economy_scores!$B$1,0)+IF(AND(F64&gt;=5,F64&lt;=5.99),[1]Economy_scores!$B$2,0)+IF(AND(F64&gt;=6,F64&lt;=6.99),[1]Economy_scores!$B$3,0)+IF(AND(F64&gt;=7,F64&lt;=9.99),[1]Economy_scores!$B$4,0)+IF(AND(F64&gt;=10,F64&lt;=10.99),[1]Economy_scores!$B$5,0)+IF(AND(F64&gt;=11,F64&lt;=11.99),[1]Economy_scores!$B$6,0)+IF(F64&gt;=12,[1]Economy_scores!$B$7,0),0)</f>
        <v>1</v>
      </c>
    </row>
    <row r="65" spans="1:8" ht="18">
      <c r="A65" s="1" t="s">
        <v>49</v>
      </c>
      <c r="B65" s="2">
        <v>3</v>
      </c>
      <c r="C65" s="2">
        <v>0</v>
      </c>
      <c r="D65" s="2">
        <v>49</v>
      </c>
      <c r="E65" s="2">
        <v>0</v>
      </c>
      <c r="F65" s="2">
        <v>16.329999999999998</v>
      </c>
      <c r="G65" s="2">
        <v>1</v>
      </c>
      <c r="H65">
        <f>G65*[1]bowling_scores!$B$1+E65*[1]bowling_scores!$B$2+C65*[1]bowling_scores!$B$3+IF(E65&gt;=3,[1]bowling_scores!$B$5,0)+IF(E65&gt;=4,[1]bowling_scores!$B$6,0)+IF(E65&gt;=5,[1]bowling_scores!$B$7,0)+IF(B65&gt;=2,IF(F65&lt;5,[1]Economy_scores!$B$1,0)+IF(AND(F65&gt;=5,F65&lt;=5.99),[1]Economy_scores!$B$2,0)+IF(AND(F65&gt;=6,F65&lt;=6.99),[1]Economy_scores!$B$3,0)+IF(AND(F65&gt;=7,F65&lt;=9.99),[1]Economy_scores!$B$4,0)+IF(AND(F65&gt;=10,F65&lt;=10.99),[1]Economy_scores!$B$5,0)+IF(AND(F65&gt;=11,F65&lt;=11.99),[1]Economy_scores!$B$6,0)+IF(F65&gt;=12,[1]Economy_scores!$B$7,0),0)</f>
        <v>-5</v>
      </c>
    </row>
    <row r="66" spans="1:8" ht="18">
      <c r="A66" s="1" t="s">
        <v>50</v>
      </c>
      <c r="B66" s="2">
        <v>3</v>
      </c>
      <c r="C66" s="2">
        <v>0</v>
      </c>
      <c r="D66" s="2">
        <v>24</v>
      </c>
      <c r="E66" s="2">
        <v>0</v>
      </c>
      <c r="F66" s="2">
        <v>8</v>
      </c>
      <c r="G66" s="2">
        <v>5</v>
      </c>
      <c r="H66">
        <f>G66*[1]bowling_scores!$B$1+E66*[1]bowling_scores!$B$2+C66*[1]bowling_scores!$B$3+IF(E66&gt;=3,[1]bowling_scores!$B$5,0)+IF(E66&gt;=4,[1]bowling_scores!$B$6,0)+IF(E66&gt;=5,[1]bowling_scores!$B$7,0)+IF(B66&gt;=2,IF(F66&lt;5,[1]Economy_scores!$B$1,0)+IF(AND(F66&gt;=5,F66&lt;=5.99),[1]Economy_scores!$B$2,0)+IF(AND(F66&gt;=6,F66&lt;=6.99),[1]Economy_scores!$B$3,0)+IF(AND(F66&gt;=7,F66&lt;=9.99),[1]Economy_scores!$B$4,0)+IF(AND(F66&gt;=10,F66&lt;=10.99),[1]Economy_scores!$B$5,0)+IF(AND(F66&gt;=11,F66&lt;=11.99),[1]Economy_scores!$B$6,0)+IF(F66&gt;=12,[1]Economy_scores!$B$7,0),0)</f>
        <v>5</v>
      </c>
    </row>
    <row r="67" spans="1:8" ht="18">
      <c r="A67" s="1" t="s">
        <v>51</v>
      </c>
      <c r="B67" s="2">
        <v>2</v>
      </c>
      <c r="C67" s="2">
        <v>0</v>
      </c>
      <c r="D67" s="2">
        <v>22</v>
      </c>
      <c r="E67" s="2">
        <v>0</v>
      </c>
      <c r="F67" s="2">
        <v>11</v>
      </c>
      <c r="G67" s="2">
        <v>3</v>
      </c>
      <c r="H67">
        <f>G67*[1]bowling_scores!$B$1+E67*[1]bowling_scores!$B$2+C67*[1]bowling_scores!$B$3+IF(E67&gt;=3,[1]bowling_scores!$B$5,0)+IF(E67&gt;=4,[1]bowling_scores!$B$6,0)+IF(E67&gt;=5,[1]bowling_scores!$B$7,0)+IF(B67&gt;=2,IF(F67&lt;5,[1]Economy_scores!$B$1,0)+IF(AND(F67&gt;=5,F67&lt;=5.99),[1]Economy_scores!$B$2,0)+IF(AND(F67&gt;=6,F67&lt;=6.99),[1]Economy_scores!$B$3,0)+IF(AND(F67&gt;=7,F67&lt;=9.99),[1]Economy_scores!$B$4,0)+IF(AND(F67&gt;=10,F67&lt;=10.99),[1]Economy_scores!$B$5,0)+IF(AND(F67&gt;=11,F67&lt;=11.99),[1]Economy_scores!$B$6,0)+IF(F67&gt;=12,[1]Economy_scores!$B$7,0),0)</f>
        <v>-1</v>
      </c>
    </row>
    <row r="68" spans="1:8" ht="18">
      <c r="A68" s="1" t="s">
        <v>22</v>
      </c>
      <c r="B68" s="2">
        <v>4</v>
      </c>
      <c r="C68" s="2">
        <v>0</v>
      </c>
      <c r="D68" s="2">
        <v>37</v>
      </c>
      <c r="E68" s="2">
        <v>0</v>
      </c>
      <c r="F68" s="2">
        <v>9.25</v>
      </c>
      <c r="G68" s="2">
        <v>4</v>
      </c>
      <c r="H68">
        <f>G68*[1]bowling_scores!$B$1+E68*[1]bowling_scores!$B$2+C68*[1]bowling_scores!$B$3+IF(E68&gt;=3,[1]bowling_scores!$B$5,0)+IF(E68&gt;=4,[1]bowling_scores!$B$6,0)+IF(E68&gt;=5,[1]bowling_scores!$B$7,0)+IF(B68&gt;=2,IF(F68&lt;5,[1]Economy_scores!$B$1,0)+IF(AND(F68&gt;=5,F68&lt;=5.99),[1]Economy_scores!$B$2,0)+IF(AND(F68&gt;=6,F68&lt;=6.99),[1]Economy_scores!$B$3,0)+IF(AND(F68&gt;=7,F68&lt;=9.99),[1]Economy_scores!$B$4,0)+IF(AND(F68&gt;=10,F68&lt;=10.99),[1]Economy_scores!$B$5,0)+IF(AND(F68&gt;=11,F68&lt;=11.99),[1]Economy_scores!$B$6,0)+IF(F68&gt;=12,[1]Economy_scores!$B$7,0),0)</f>
        <v>4</v>
      </c>
    </row>
    <row r="69" spans="1:8" ht="18">
      <c r="A69" s="1" t="s">
        <v>24</v>
      </c>
      <c r="B69" s="2">
        <v>4</v>
      </c>
      <c r="C69" s="2">
        <v>0</v>
      </c>
      <c r="D69" s="2">
        <v>37</v>
      </c>
      <c r="E69" s="2">
        <v>0</v>
      </c>
      <c r="F69" s="2">
        <v>9.25</v>
      </c>
      <c r="G69" s="2">
        <v>4</v>
      </c>
      <c r="H69">
        <f>G69*[1]bowling_scores!$B$1+E69*[1]bowling_scores!$B$2+C69*[1]bowling_scores!$B$3+IF(E69&gt;=3,[1]bowling_scores!$B$5,0)+IF(E69&gt;=4,[1]bowling_scores!$B$6,0)+IF(E69&gt;=5,[1]bowling_scores!$B$7,0)+IF(B69&gt;=2,IF(F69&lt;5,[1]Economy_scores!$B$1,0)+IF(AND(F69&gt;=5,F69&lt;=5.99),[1]Economy_scores!$B$2,0)+IF(AND(F69&gt;=6,F69&lt;=6.99),[1]Economy_scores!$B$3,0)+IF(AND(F69&gt;=7,F69&lt;=9.99),[1]Economy_scores!$B$4,0)+IF(AND(F69&gt;=10,F69&lt;=10.99),[1]Economy_scores!$B$5,0)+IF(AND(F69&gt;=11,F69&lt;=11.99),[1]Economy_scores!$B$6,0)+IF(F69&gt;=12,[1]Economy_scores!$B$7,0),0)</f>
        <v>4</v>
      </c>
    </row>
    <row r="70" spans="1:8" ht="18">
      <c r="A70" s="1" t="s">
        <v>23</v>
      </c>
      <c r="B70" s="2">
        <v>4</v>
      </c>
      <c r="C70" s="2">
        <v>0</v>
      </c>
      <c r="D70" s="2">
        <v>48</v>
      </c>
      <c r="E70" s="2">
        <v>2</v>
      </c>
      <c r="F70" s="2">
        <v>12</v>
      </c>
      <c r="G70" s="2">
        <v>7</v>
      </c>
      <c r="H70">
        <f>G70*[1]bowling_scores!$B$1+E70*[1]bowling_scores!$B$2+C70*[1]bowling_scores!$B$3+IF(E70&gt;=3,[1]bowling_scores!$B$5,0)+IF(E70&gt;=4,[1]bowling_scores!$B$6,0)+IF(E70&gt;=5,[1]bowling_scores!$B$7,0)+IF(B70&gt;=2,IF(F70&lt;5,[1]Economy_scores!$B$1,0)+IF(AND(F70&gt;=5,F70&lt;=5.99),[1]Economy_scores!$B$2,0)+IF(AND(F70&gt;=6,F70&lt;=6.99),[1]Economy_scores!$B$3,0)+IF(AND(F70&gt;=7,F70&lt;=9.99),[1]Economy_scores!$B$4,0)+IF(AND(F70&gt;=10,F70&lt;=10.99),[1]Economy_scores!$B$5,0)+IF(AND(F70&gt;=11,F70&lt;=11.99),[1]Economy_scores!$B$6,0)+IF(F70&gt;=12,[1]Economy_scores!$B$7,0),0)</f>
        <v>61</v>
      </c>
    </row>
    <row r="71" spans="1:8" ht="18">
      <c r="A71" s="1" t="s">
        <v>45</v>
      </c>
      <c r="B71" s="2">
        <v>4</v>
      </c>
      <c r="C71" s="2">
        <v>0</v>
      </c>
      <c r="D71" s="2">
        <v>54</v>
      </c>
      <c r="E71" s="2">
        <v>1</v>
      </c>
      <c r="F71" s="2">
        <v>13.5</v>
      </c>
      <c r="G71" s="2">
        <v>6</v>
      </c>
      <c r="H71">
        <f>G71*[1]bowling_scores!$B$1+E71*[1]bowling_scores!$B$2+C71*[1]bowling_scores!$B$3+IF(E71&gt;=3,[1]bowling_scores!$B$5,0)+IF(E71&gt;=4,[1]bowling_scores!$B$6,0)+IF(E71&gt;=5,[1]bowling_scores!$B$7,0)+IF(B71&gt;=2,IF(F71&lt;5,[1]Economy_scores!$B$1,0)+IF(AND(F71&gt;=5,F71&lt;=5.99),[1]Economy_scores!$B$2,0)+IF(AND(F71&gt;=6,F71&lt;=6.99),[1]Economy_scores!$B$3,0)+IF(AND(F71&gt;=7,F71&lt;=9.99),[1]Economy_scores!$B$4,0)+IF(AND(F71&gt;=10,F71&lt;=10.99),[1]Economy_scores!$B$5,0)+IF(AND(F71&gt;=11,F71&lt;=11.99),[1]Economy_scores!$B$6,0)+IF(F71&gt;=12,[1]Economy_scores!$B$7,0),0)</f>
        <v>30</v>
      </c>
    </row>
    <row r="72" spans="1:8" ht="18">
      <c r="A72" s="1" t="s">
        <v>50</v>
      </c>
      <c r="B72" s="2">
        <v>4</v>
      </c>
      <c r="C72" s="2">
        <v>0</v>
      </c>
      <c r="D72" s="2">
        <v>30</v>
      </c>
      <c r="E72" s="2">
        <v>1</v>
      </c>
      <c r="F72" s="2">
        <v>7.5</v>
      </c>
      <c r="G72" s="2">
        <v>10</v>
      </c>
      <c r="H72">
        <f>G72*[1]bowling_scores!$B$1+E72*[1]bowling_scores!$B$2+C72*[1]bowling_scores!$B$3+IF(E72&gt;=3,[1]bowling_scores!$B$5,0)+IF(E72&gt;=4,[1]bowling_scores!$B$6,0)+IF(E72&gt;=5,[1]bowling_scores!$B$7,0)+IF(B72&gt;=2,IF(F72&lt;5,[1]Economy_scores!$B$1,0)+IF(AND(F72&gt;=5,F72&lt;=5.99),[1]Economy_scores!$B$2,0)+IF(AND(F72&gt;=6,F72&lt;=6.99),[1]Economy_scores!$B$3,0)+IF(AND(F72&gt;=7,F72&lt;=9.99),[1]Economy_scores!$B$4,0)+IF(AND(F72&gt;=10,F72&lt;=10.99),[1]Economy_scores!$B$5,0)+IF(AND(F72&gt;=11,F72&lt;=11.99),[1]Economy_scores!$B$6,0)+IF(F72&gt;=12,[1]Economy_scores!$B$7,0),0)</f>
        <v>40</v>
      </c>
    </row>
    <row r="73" spans="1:8" ht="18">
      <c r="A73" s="1" t="s">
        <v>22</v>
      </c>
      <c r="B73" s="2">
        <v>4</v>
      </c>
      <c r="C73" s="2">
        <v>0</v>
      </c>
      <c r="D73" s="2">
        <v>25</v>
      </c>
      <c r="E73" s="2">
        <v>0</v>
      </c>
      <c r="F73" s="2">
        <v>6.25</v>
      </c>
      <c r="G73" s="2">
        <v>8</v>
      </c>
      <c r="H73">
        <f>G73*[1]bowling_scores!$B$1+E73*[1]bowling_scores!$B$2+C73*[1]bowling_scores!$B$3+IF(E73&gt;=3,[1]bowling_scores!$B$5,0)+IF(E73&gt;=4,[1]bowling_scores!$B$6,0)+IF(E73&gt;=5,[1]bowling_scores!$B$7,0)+IF(B73&gt;=2,IF(F73&lt;5,[1]Economy_scores!$B$1,0)+IF(AND(F73&gt;=5,F73&lt;=5.99),[1]Economy_scores!$B$2,0)+IF(AND(F73&gt;=6,F73&lt;=6.99),[1]Economy_scores!$B$3,0)+IF(AND(F73&gt;=7,F73&lt;=9.99),[1]Economy_scores!$B$4,0)+IF(AND(F73&gt;=10,F73&lt;=10.99),[1]Economy_scores!$B$5,0)+IF(AND(F73&gt;=11,F73&lt;=11.99),[1]Economy_scores!$B$6,0)+IF(F73&gt;=12,[1]Economy_scores!$B$7,0),0)</f>
        <v>10</v>
      </c>
    </row>
    <row r="74" spans="1:8" ht="18">
      <c r="A74" s="1" t="s">
        <v>24</v>
      </c>
      <c r="B74" s="2">
        <v>4</v>
      </c>
      <c r="C74" s="2">
        <v>0</v>
      </c>
      <c r="D74" s="2">
        <v>22</v>
      </c>
      <c r="E74" s="2">
        <v>1</v>
      </c>
      <c r="F74" s="2">
        <v>5.5</v>
      </c>
      <c r="G74" s="2">
        <v>9</v>
      </c>
      <c r="H74">
        <f>G74*[1]bowling_scores!$B$1+E74*[1]bowling_scores!$B$2+C74*[1]bowling_scores!$B$3+IF(E74&gt;=3,[1]bowling_scores!$B$5,0)+IF(E74&gt;=4,[1]bowling_scores!$B$6,0)+IF(E74&gt;=5,[1]bowling_scores!$B$7,0)+IF(B74&gt;=2,IF(F74&lt;5,[1]Economy_scores!$B$1,0)+IF(AND(F74&gt;=5,F74&lt;=5.99),[1]Economy_scores!$B$2,0)+IF(AND(F74&gt;=6,F74&lt;=6.99),[1]Economy_scores!$B$3,0)+IF(AND(F74&gt;=7,F74&lt;=9.99),[1]Economy_scores!$B$4,0)+IF(AND(F74&gt;=10,F74&lt;=10.99),[1]Economy_scores!$B$5,0)+IF(AND(F74&gt;=11,F74&lt;=11.99),[1]Economy_scores!$B$6,0)+IF(F74&gt;=12,[1]Economy_scores!$B$7,0),0)</f>
        <v>43</v>
      </c>
    </row>
    <row r="75" spans="1:8" ht="18">
      <c r="A75" s="1" t="s">
        <v>23</v>
      </c>
      <c r="B75" s="2">
        <v>4</v>
      </c>
      <c r="C75" s="2">
        <v>0</v>
      </c>
      <c r="D75" s="2">
        <v>49</v>
      </c>
      <c r="E75" s="2">
        <v>1</v>
      </c>
      <c r="F75" s="2">
        <v>12.25</v>
      </c>
      <c r="G75" s="2">
        <v>9</v>
      </c>
      <c r="H75">
        <f>G75*[1]bowling_scores!$B$1+E75*[1]bowling_scores!$B$2+C75*[1]bowling_scores!$B$3+IF(E75&gt;=3,[1]bowling_scores!$B$5,0)+IF(E75&gt;=4,[1]bowling_scores!$B$6,0)+IF(E75&gt;=5,[1]bowling_scores!$B$7,0)+IF(B75&gt;=2,IF(F75&lt;5,[1]Economy_scores!$B$1,0)+IF(AND(F75&gt;=5,F75&lt;=5.99),[1]Economy_scores!$B$2,0)+IF(AND(F75&gt;=6,F75&lt;=6.99),[1]Economy_scores!$B$3,0)+IF(AND(F75&gt;=7,F75&lt;=9.99),[1]Economy_scores!$B$4,0)+IF(AND(F75&gt;=10,F75&lt;=10.99),[1]Economy_scores!$B$5,0)+IF(AND(F75&gt;=11,F75&lt;=11.99),[1]Economy_scores!$B$6,0)+IF(F75&gt;=12,[1]Economy_scores!$B$7,0),0)</f>
        <v>33</v>
      </c>
    </row>
    <row r="76" spans="1:8" ht="18">
      <c r="A76" s="1" t="s">
        <v>50</v>
      </c>
      <c r="B76" s="2">
        <v>4</v>
      </c>
      <c r="C76" s="2">
        <v>0</v>
      </c>
      <c r="D76" s="2">
        <v>33</v>
      </c>
      <c r="E76" s="2">
        <v>3</v>
      </c>
      <c r="F76" s="2">
        <v>8.25</v>
      </c>
      <c r="G76" s="2">
        <v>8</v>
      </c>
      <c r="H76">
        <f>G76*[1]bowling_scores!$B$1+E76*[1]bowling_scores!$B$2+C76*[1]bowling_scores!$B$3+IF(E76&gt;=3,[1]bowling_scores!$B$5,0)+IF(E76&gt;=4,[1]bowling_scores!$B$6,0)+IF(E76&gt;=5,[1]bowling_scores!$B$7,0)+IF(B76&gt;=2,IF(F76&lt;5,[1]Economy_scores!$B$1,0)+IF(AND(F76&gt;=5,F76&lt;=5.99),[1]Economy_scores!$B$2,0)+IF(AND(F76&gt;=6,F76&lt;=6.99),[1]Economy_scores!$B$3,0)+IF(AND(F76&gt;=7,F76&lt;=9.99),[1]Economy_scores!$B$4,0)+IF(AND(F76&gt;=10,F76&lt;=10.99),[1]Economy_scores!$B$5,0)+IF(AND(F76&gt;=11,F76&lt;=11.99),[1]Economy_scores!$B$6,0)+IF(F76&gt;=12,[1]Economy_scores!$B$7,0),0)</f>
        <v>102</v>
      </c>
    </row>
    <row r="77" spans="1:8" ht="18">
      <c r="A77" s="1" t="s">
        <v>11</v>
      </c>
      <c r="B77" s="2">
        <v>4</v>
      </c>
      <c r="C77" s="2">
        <v>0</v>
      </c>
      <c r="D77" s="2">
        <v>47</v>
      </c>
      <c r="E77" s="2">
        <v>0</v>
      </c>
      <c r="F77" s="2">
        <v>11.75</v>
      </c>
      <c r="G77" s="2">
        <v>5</v>
      </c>
      <c r="H77">
        <f>G77*[1]bowling_scores!$B$1+E77*[1]bowling_scores!$B$2+C77*[1]bowling_scores!$B$3+IF(E77&gt;=3,[1]bowling_scores!$B$5,0)+IF(E77&gt;=4,[1]bowling_scores!$B$6,0)+IF(E77&gt;=5,[1]bowling_scores!$B$7,0)+IF(B77&gt;=2,IF(F77&lt;5,[1]Economy_scores!$B$1,0)+IF(AND(F77&gt;=5,F77&lt;=5.99),[1]Economy_scores!$B$2,0)+IF(AND(F77&gt;=6,F77&lt;=6.99),[1]Economy_scores!$B$3,0)+IF(AND(F77&gt;=7,F77&lt;=9.99),[1]Economy_scores!$B$4,0)+IF(AND(F77&gt;=10,F77&lt;=10.99),[1]Economy_scores!$B$5,0)+IF(AND(F77&gt;=11,F77&lt;=11.99),[1]Economy_scores!$B$6,0)+IF(F77&gt;=12,[1]Economy_scores!$B$7,0),0)</f>
        <v>1</v>
      </c>
    </row>
    <row r="78" spans="1:8" ht="18">
      <c r="A78" s="1" t="s">
        <v>22</v>
      </c>
      <c r="B78" s="2">
        <v>4</v>
      </c>
      <c r="C78" s="2">
        <v>0</v>
      </c>
      <c r="D78" s="2">
        <v>38</v>
      </c>
      <c r="E78" s="2">
        <v>2</v>
      </c>
      <c r="F78" s="2">
        <v>9.5</v>
      </c>
      <c r="G78" s="2">
        <v>5</v>
      </c>
      <c r="H78">
        <f>G78*[1]bowling_scores!$B$1+E78*[1]bowling_scores!$B$2+C78*[1]bowling_scores!$B$3+IF(E78&gt;=3,[1]bowling_scores!$B$5,0)+IF(E78&gt;=4,[1]bowling_scores!$B$6,0)+IF(E78&gt;=5,[1]bowling_scores!$B$7,0)+IF(B78&gt;=2,IF(F78&lt;5,[1]Economy_scores!$B$1,0)+IF(AND(F78&gt;=5,F78&lt;=5.99),[1]Economy_scores!$B$2,0)+IF(AND(F78&gt;=6,F78&lt;=6.99),[1]Economy_scores!$B$3,0)+IF(AND(F78&gt;=7,F78&lt;=9.99),[1]Economy_scores!$B$4,0)+IF(AND(F78&gt;=10,F78&lt;=10.99),[1]Economy_scores!$B$5,0)+IF(AND(F78&gt;=11,F78&lt;=11.99),[1]Economy_scores!$B$6,0)+IF(F78&gt;=12,[1]Economy_scores!$B$7,0),0)</f>
        <v>65</v>
      </c>
    </row>
    <row r="79" spans="1:8" ht="18">
      <c r="A79" s="1" t="s">
        <v>24</v>
      </c>
      <c r="B79" s="2">
        <v>4</v>
      </c>
      <c r="C79" s="2">
        <v>0</v>
      </c>
      <c r="D79" s="2">
        <v>39</v>
      </c>
      <c r="E79" s="2">
        <v>2</v>
      </c>
      <c r="F79" s="2">
        <v>9.75</v>
      </c>
      <c r="G79" s="2">
        <v>7</v>
      </c>
      <c r="H79">
        <f>G79*[1]bowling_scores!$B$1+E79*[1]bowling_scores!$B$2+C79*[1]bowling_scores!$B$3+IF(E79&gt;=3,[1]bowling_scores!$B$5,0)+IF(E79&gt;=4,[1]bowling_scores!$B$6,0)+IF(E79&gt;=5,[1]bowling_scores!$B$7,0)+IF(B79&gt;=2,IF(F79&lt;5,[1]Economy_scores!$B$1,0)+IF(AND(F79&gt;=5,F79&lt;=5.99),[1]Economy_scores!$B$2,0)+IF(AND(F79&gt;=6,F79&lt;=6.99),[1]Economy_scores!$B$3,0)+IF(AND(F79&gt;=7,F79&lt;=9.99),[1]Economy_scores!$B$4,0)+IF(AND(F79&gt;=10,F79&lt;=10.99),[1]Economy_scores!$B$5,0)+IF(AND(F79&gt;=11,F79&lt;=11.99),[1]Economy_scores!$B$6,0)+IF(F79&gt;=12,[1]Economy_scores!$B$7,0),0)</f>
        <v>67</v>
      </c>
    </row>
  </sheetData>
  <hyperlinks>
    <hyperlink ref="A2" r:id="rId1" display="javascript:void(0);" xr:uid="{D4E4960A-4C2F-D847-8684-ACEF793FAFA9}"/>
    <hyperlink ref="A3" r:id="rId2" display="javascript:void(0);" xr:uid="{0BBA836B-03ED-ED42-B04B-4F0D0D66A3FF}"/>
    <hyperlink ref="A4" r:id="rId3" display="javascript:void(0);" xr:uid="{E6DC51B8-D1A0-574B-9878-7BF28C6F4BB1}"/>
    <hyperlink ref="A5" r:id="rId4" display="javascript:void(0);" xr:uid="{08B1E835-E3F9-BD43-88CD-24B1FF2D8472}"/>
    <hyperlink ref="A6" r:id="rId5" display="javascript:void(0);" xr:uid="{CB0888A0-D75A-7746-85F8-CBBF92EECE7D}"/>
    <hyperlink ref="A7" r:id="rId6" display="javascript:void(0);" xr:uid="{67FCC002-8483-4649-ADEE-3256FD4380EF}"/>
    <hyperlink ref="A8" r:id="rId7" display="javascript:void(0);" xr:uid="{D4071666-AEF2-3C46-8B6D-3E5FC9F39577}"/>
    <hyperlink ref="A9" r:id="rId8" display="javascript:void(0);" xr:uid="{D740F9F6-440A-2944-91FD-5793B62839E0}"/>
    <hyperlink ref="A10" r:id="rId9" display="javascript:void(0);" xr:uid="{1FD7AD60-70A9-1D45-B682-B5D8681A8F51}"/>
    <hyperlink ref="A11" r:id="rId10" display="javascript:void(0);" xr:uid="{830BEF1D-E78C-CD4E-95DC-46786DF4F254}"/>
    <hyperlink ref="A12" r:id="rId11" display="javascript:void(0);" xr:uid="{3C5D2F51-24AD-5F46-9CB5-934882907906}"/>
    <hyperlink ref="A13" r:id="rId12" display="javascript:void(0);" xr:uid="{624D3473-A284-384E-B66A-4098E95ACA14}"/>
    <hyperlink ref="A14" r:id="rId13" display="javascript:void(0);" xr:uid="{CD0328F2-9E30-5648-A752-816836B2008E}"/>
    <hyperlink ref="A15" r:id="rId14" display="javascript:void(0);" xr:uid="{A3BF4C3A-E8C2-CC49-9376-C731A541E10A}"/>
    <hyperlink ref="A16" r:id="rId15" display="javascript:void(0);" xr:uid="{B651CB69-6234-144C-9CD8-3F9245D7CC36}"/>
    <hyperlink ref="A17" r:id="rId16" display="javascript:void(0);" xr:uid="{CC6A9701-77D0-F548-B2E7-C7DD840CD7F6}"/>
    <hyperlink ref="A18" r:id="rId17" display="javascript:void(0);" xr:uid="{ECAB3659-E90A-CD4C-A7A2-0733643EB4A0}"/>
    <hyperlink ref="A19" r:id="rId18" display="javascript:void(0);" xr:uid="{4E271170-0A2A-BC4D-8509-636FE112CF2F}"/>
    <hyperlink ref="A20" r:id="rId19" display="javascript:void(0);" xr:uid="{4FE7CBE7-DEB1-C540-A473-95B499A22421}"/>
    <hyperlink ref="A21" r:id="rId20" display="javascript:void(0);" xr:uid="{23CA43E3-4D6C-F140-82CF-06382C42413A}"/>
    <hyperlink ref="A22" r:id="rId21" display="javascript:void(0);" xr:uid="{34A07B3E-10E7-B349-9182-63DBC6143615}"/>
    <hyperlink ref="A23" r:id="rId22" display="javascript:void(0);" xr:uid="{54EE248A-E497-B442-9B67-8C473F4A33CA}"/>
    <hyperlink ref="A24" r:id="rId23" display="javascript:void(0);" xr:uid="{7143307A-6C2D-8D4B-AF4B-93AD44F1505A}"/>
    <hyperlink ref="A25" r:id="rId24" display="javascript:void(0);" xr:uid="{9F9DBB48-05C3-014F-BFC3-4661A0F20D2D}"/>
    <hyperlink ref="A26" r:id="rId25" display="javascript:void(0);" xr:uid="{4CEF4D41-8D6F-A94E-8FBD-AC14167E1424}"/>
    <hyperlink ref="A27" r:id="rId26" display="javascript:void(0);" xr:uid="{2E3B6B9A-96CD-C94C-8460-7DB42F215CBE}"/>
    <hyperlink ref="A28" r:id="rId27" display="javascript:void(0);" xr:uid="{936354C6-7243-7446-BA10-719D0D8973D7}"/>
    <hyperlink ref="A29" r:id="rId28" display="javascript:void(0);" xr:uid="{8CDCF134-48EF-5948-BC20-D20A7FB21E86}"/>
    <hyperlink ref="A30" r:id="rId29" display="javascript:void(0);" xr:uid="{7C0C70E4-951C-7048-A03D-3657F3E36F43}"/>
    <hyperlink ref="A31" r:id="rId30" display="javascript:void(0);" xr:uid="{92698589-CA27-124A-BA08-AE041047795D}"/>
    <hyperlink ref="A32" r:id="rId31" display="javascript:void(0);" xr:uid="{2D274ECB-6A30-BD4E-89B3-7F4374DB45C2}"/>
    <hyperlink ref="A33" r:id="rId32" display="javascript:void(0);" xr:uid="{73603E12-8BAD-EB40-875E-8FB8BA172B61}"/>
    <hyperlink ref="A34" r:id="rId33" display="javascript:void(0);" xr:uid="{DB402940-6ED9-2C4B-B2CA-28A20F627284}"/>
    <hyperlink ref="A35" r:id="rId34" display="javascript:void(0);" xr:uid="{167BFB1E-3F9A-8745-8992-1CD7A51430F1}"/>
    <hyperlink ref="A36" r:id="rId35" display="javascript:void(0);" xr:uid="{AD7BEFAA-DA5E-3844-BEB6-415CA9E1F2F1}"/>
    <hyperlink ref="A37" r:id="rId36" display="javascript:void(0);" xr:uid="{62CA59FD-9EB9-CF49-8A23-DFD5BA64E89F}"/>
    <hyperlink ref="A38" r:id="rId37" display="javascript:void(0);" xr:uid="{A922F7BD-4269-B747-9539-3B74BD09888F}"/>
    <hyperlink ref="A39" r:id="rId38" display="javascript:void(0);" xr:uid="{F7EB7585-E553-9445-A3C8-CA0A3362BF9B}"/>
    <hyperlink ref="A40" r:id="rId39" display="javascript:void(0);" xr:uid="{D3F426A2-4D9B-444B-8CD4-6F48FDBC7EF1}"/>
    <hyperlink ref="A41" r:id="rId40" display="javascript:void(0);" xr:uid="{C24ACB78-217A-054E-9796-628032BD1ECE}"/>
    <hyperlink ref="A42" r:id="rId41" display="javascript:void(0);" xr:uid="{61B527FA-2763-4B4D-8018-89F45A28DA0F}"/>
    <hyperlink ref="A43" r:id="rId42" display="javascript:void(0);" xr:uid="{2840C7F9-A22E-3540-B975-503898360E2D}"/>
    <hyperlink ref="A44" r:id="rId43" display="javascript:void(0);" xr:uid="{AEE6A34A-DC71-4742-A4EC-DFC51349FC77}"/>
    <hyperlink ref="A45" r:id="rId44" display="javascript:void(0);" xr:uid="{14BFC94C-1DDB-4647-89CA-578F7BF2BB19}"/>
    <hyperlink ref="A46" r:id="rId45" display="javascript:void(0);" xr:uid="{8876AB0E-6E3C-0A44-9C98-8BA2C20F7354}"/>
    <hyperlink ref="A47" r:id="rId46" display="javascript:void(0);" xr:uid="{5C93383C-B890-2F4A-A41A-1FF84F6462FF}"/>
    <hyperlink ref="A48" r:id="rId47" display="javascript:void(0);" xr:uid="{BBECF413-C981-A647-9334-FA5C0A31964D}"/>
    <hyperlink ref="A49" r:id="rId48" display="javascript:void(0);" xr:uid="{BEE7E646-36D7-8642-A237-BB049D216108}"/>
    <hyperlink ref="A50" r:id="rId49" display="javascript:void(0);" xr:uid="{0DAC1DB5-3FF6-5944-8C93-B1D6CF575393}"/>
    <hyperlink ref="A51" r:id="rId50" display="javascript:void(0);" xr:uid="{4C9E9AC4-2862-9646-B777-6B4DEF5F49D5}"/>
    <hyperlink ref="A52" r:id="rId51" display="javascript:void(0);" xr:uid="{0E8B9EE8-66F3-C842-907C-719526522D04}"/>
    <hyperlink ref="A53" r:id="rId52" display="javascript:void(0);" xr:uid="{6CE59662-1318-814E-8AC5-81628C4567E4}"/>
    <hyperlink ref="A54" r:id="rId53" display="javascript:void(0);" xr:uid="{F38A4E69-81D5-8641-9BF4-E6A858B49891}"/>
    <hyperlink ref="A55" r:id="rId54" display="javascript:void(0);" xr:uid="{CA683885-0625-CB4B-A6E9-E37E099BC526}"/>
    <hyperlink ref="A56" r:id="rId55" display="javascript:void(0);" xr:uid="{85F8ECD1-DF1F-6D43-B276-C0DDB3236B5A}"/>
    <hyperlink ref="A57" r:id="rId56" display="javascript:void(0);" xr:uid="{D0B19290-DEA2-ED47-ADDC-A8D434B4D6AD}"/>
    <hyperlink ref="A58" r:id="rId57" display="javascript:void(0);" xr:uid="{EB52464F-3333-E549-B4B9-626DF7DDB45B}"/>
    <hyperlink ref="A59" r:id="rId58" display="javascript:void(0);" xr:uid="{C83602AC-38E9-A948-AEB7-54341FFFF6A6}"/>
    <hyperlink ref="A60" r:id="rId59" display="javascript:void(0);" xr:uid="{864C4BA2-9CD0-684D-8CF9-98AB0F66B073}"/>
    <hyperlink ref="A61" r:id="rId60" display="javascript:void(0);" xr:uid="{5ED52931-BA2D-5845-A005-268251D31ED0}"/>
    <hyperlink ref="A62" r:id="rId61" display="javascript:void(0);" xr:uid="{0966696F-1BC2-0142-B5EC-125DA4FB52F8}"/>
    <hyperlink ref="A63" r:id="rId62" display="javascript:void(0);" xr:uid="{C7FB7F82-547D-3142-A0CF-25BBBB68952F}"/>
    <hyperlink ref="A64" r:id="rId63" display="javascript:void(0);" xr:uid="{A9A1C452-E165-D94E-88EE-4DFBD166235D}"/>
    <hyperlink ref="A65" r:id="rId64" display="javascript:void(0);" xr:uid="{16C5E785-01F3-1A40-A9A5-76A3170227F3}"/>
    <hyperlink ref="A66" r:id="rId65" display="javascript:void(0);" xr:uid="{6DCB78B0-D846-504A-B3BA-B3BC9F1FC6CC}"/>
    <hyperlink ref="A67" r:id="rId66" display="javascript:void(0);" xr:uid="{97577C69-47A9-FD43-A93E-3C3B2828AA93}"/>
    <hyperlink ref="A68" r:id="rId67" display="javascript:void(0);" xr:uid="{CC1CFE02-9E87-824C-8973-55E36AFCC19C}"/>
    <hyperlink ref="A69" r:id="rId68" display="javascript:void(0);" xr:uid="{5D611616-C137-E843-BFD4-6FF81881EC65}"/>
    <hyperlink ref="A70" r:id="rId69" display="javascript:void(0);" xr:uid="{076EE52B-1861-5045-9011-CA79F8050FF0}"/>
    <hyperlink ref="A71" r:id="rId70" display="javascript:void(0);" xr:uid="{870CD481-3289-0147-A9CB-C4F6C907215D}"/>
    <hyperlink ref="A72" r:id="rId71" display="javascript:void(0);" xr:uid="{F06C0D5E-0D0E-C54C-81C4-AE808FD97306}"/>
    <hyperlink ref="A73" r:id="rId72" display="javascript:void(0);" xr:uid="{469FD0A5-C1A2-D34D-BF48-572184110B67}"/>
    <hyperlink ref="A74" r:id="rId73" display="javascript:void(0);" xr:uid="{934FC10B-DBF4-A34D-8156-74219E31257D}"/>
    <hyperlink ref="A75" r:id="rId74" display="javascript:void(0);" xr:uid="{4A0C60D9-7013-C34F-B931-E226F100DB8D}"/>
    <hyperlink ref="A76" r:id="rId75" display="javascript:void(0);" xr:uid="{522E3380-E2B1-8748-AD97-E7308E841096}"/>
    <hyperlink ref="A77" r:id="rId76" display="javascript:void(0);" xr:uid="{A0739DDC-4425-CB4B-90E7-E56A3D27A008}"/>
    <hyperlink ref="A78" r:id="rId77" display="javascript:void(0);" xr:uid="{F5E02B6B-B984-4041-B8EE-B97179974DBE}"/>
    <hyperlink ref="A79" r:id="rId78" display="javascript:void(0);" xr:uid="{567B8965-B47A-F94B-9740-034CC89C48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</vt:lpstr>
      <vt:lpstr>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2025-07-05T04:27:12Z</dcterms:created>
  <dcterms:modified xsi:type="dcterms:W3CDTF">2025-07-14T08:37:55Z</dcterms:modified>
</cp:coreProperties>
</file>