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511\Week 11\1337406422_606348\CH 12\"/>
    </mc:Choice>
  </mc:AlternateContent>
  <xr:revisionPtr revIDLastSave="0" documentId="13_ncr:1_{5EFE9D15-D7FD-417B-AA9C-006D76DEFCDB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Model" sheetId="4" r:id="rId1"/>
  </sheets>
  <definedNames>
    <definedName name="objValue">#REF!</definedName>
    <definedName name="solver_adj" localSheetId="0" hidden="1">Model!$B$14:$C$14</definedName>
    <definedName name="solver_cct" localSheetId="0" hidden="1">20</definedName>
    <definedName name="solver_cgt" localSheetId="0" hidden="1">1</definedName>
    <definedName name="solver_cir1" localSheetId="0" hidden="1">1</definedName>
    <definedName name="solver_con1" localSheetId="0" hidden="1">" "</definedName>
    <definedName name="solver_cvg" localSheetId="0" hidden="1">0.0001</definedName>
    <definedName name="solver_dia" localSheetId="0" hidden="1">1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est" localSheetId="0" hidden="1">1</definedName>
    <definedName name="solver_gct" localSheetId="0" hidden="1">20</definedName>
    <definedName name="solver_gop" localSheetId="0" hidden="1">1</definedName>
    <definedName name="solver_ibd" localSheetId="0" hidden="1">0</definedName>
    <definedName name="solver_itr" localSheetId="0" hidden="1">100</definedName>
    <definedName name="solver_lhs1" localSheetId="0" hidden="1">Model!$B$19:$B$22</definedName>
    <definedName name="solver_lhs2" localSheetId="0" hidden="1">Model!$B$20</definedName>
    <definedName name="solver_lhs3" localSheetId="0" hidden="1">Model!$B$21:$B$22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0</definedName>
    <definedName name="solver_opt" localSheetId="0" hidden="1">Model!$B$16</definedName>
    <definedName name="solver_phr" localSheetId="0" hidden="1">0</definedName>
    <definedName name="solver_piv" localSheetId="0" hidden="1">0.000001</definedName>
    <definedName name="solver_pre" localSheetId="0" hidden="1">0.000001</definedName>
    <definedName name="solver_pro" localSheetId="0" hidden="1">0</definedName>
    <definedName name="solver_psi" localSheetId="0" hidden="1">0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eo" localSheetId="0" hidden="1">2</definedName>
    <definedName name="solver_rep" localSheetId="0" hidden="1">0</definedName>
    <definedName name="solver_rhs1" localSheetId="0" hidden="1">Model!$C$19:$C$22</definedName>
    <definedName name="solver_rhs2" localSheetId="0" hidden="1">Model!$C$20</definedName>
    <definedName name="solver_rhs3" localSheetId="0" hidden="1">Model!$C$21:$C$22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4" l="1"/>
  <c r="B16" i="4" l="1"/>
  <c r="C8" i="4"/>
  <c r="B8" i="4"/>
  <c r="B6" i="4"/>
  <c r="B20" i="4" s="1"/>
  <c r="B5" i="4"/>
  <c r="B19" i="4" s="1"/>
  <c r="C7" i="4"/>
  <c r="B21" i="4" s="1"/>
  <c r="C6" i="4"/>
  <c r="C20" i="4"/>
  <c r="C22" i="4"/>
  <c r="C19" i="4"/>
  <c r="B22" i="4" l="1"/>
</calcChain>
</file>

<file path=xl/sharedStrings.xml><?xml version="1.0" encoding="utf-8"?>
<sst xmlns="http://schemas.openxmlformats.org/spreadsheetml/2006/main" count="26" uniqueCount="20">
  <si>
    <t>Model</t>
  </si>
  <si>
    <t>Par, Inc.</t>
  </si>
  <si>
    <t>Operation</t>
  </si>
  <si>
    <t>Cutting and Dyeing</t>
  </si>
  <si>
    <t>Sewing</t>
  </si>
  <si>
    <t>Finishing</t>
  </si>
  <si>
    <t>Inspection and Packaging</t>
  </si>
  <si>
    <t>Profit Per Bag</t>
  </si>
  <si>
    <t>Standard</t>
  </si>
  <si>
    <t>Deluxe</t>
  </si>
  <si>
    <t>Time Available</t>
  </si>
  <si>
    <t>Bags Produced</t>
  </si>
  <si>
    <t>Parameters</t>
  </si>
  <si>
    <t>Hours</t>
  </si>
  <si>
    <t>Production Time (Hours)</t>
  </si>
  <si>
    <t>Total Profit</t>
  </si>
  <si>
    <t>Hours Used</t>
  </si>
  <si>
    <t>Hours Available</t>
  </si>
  <si>
    <t xml:space="preserve">  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</si>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</sst>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#."/>
    <numFmt numFmtId="166" formatCode="&quot;$&quot;#,##0.00"/>
  </numFmts>
  <fonts count="11" x14ac:knownFonts="1">
    <font>
      <sz val="10"/>
      <name val="Arial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53"/>
      <name val="Times New Roman"/>
      <family val="1"/>
    </font>
    <font>
      <sz val="12"/>
      <color indexed="22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2" fillId="0" borderId="0">
      <protection locked="0"/>
    </xf>
    <xf numFmtId="165" fontId="2" fillId="0" borderId="0">
      <protection locked="0"/>
    </xf>
    <xf numFmtId="165" fontId="1" fillId="0" borderId="1">
      <protection locked="0"/>
    </xf>
  </cellStyleXfs>
  <cellXfs count="2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2" xfId="0" applyFont="1" applyBorder="1"/>
    <xf numFmtId="0" fontId="9" fillId="0" borderId="3" xfId="0" applyFont="1" applyBorder="1"/>
    <xf numFmtId="0" fontId="9" fillId="0" borderId="0" xfId="0" applyFont="1"/>
    <xf numFmtId="0" fontId="9" fillId="0" borderId="4" xfId="0" applyFont="1" applyBorder="1"/>
    <xf numFmtId="164" fontId="9" fillId="0" borderId="9" xfId="0" applyNumberFormat="1" applyFont="1" applyBorder="1"/>
    <xf numFmtId="0" fontId="9" fillId="0" borderId="5" xfId="0" applyFont="1" applyBorder="1"/>
    <xf numFmtId="0" fontId="9" fillId="0" borderId="6" xfId="0" applyFont="1" applyBorder="1"/>
    <xf numFmtId="1" fontId="9" fillId="0" borderId="0" xfId="0" applyNumberFormat="1" applyFont="1"/>
    <xf numFmtId="2" fontId="9" fillId="0" borderId="0" xfId="0" applyNumberFormat="1" applyFont="1"/>
    <xf numFmtId="0" fontId="10" fillId="0" borderId="0" xfId="0" applyFont="1"/>
    <xf numFmtId="164" fontId="8" fillId="2" borderId="7" xfId="0" applyNumberFormat="1" applyFont="1" applyFill="1" applyBorder="1"/>
    <xf numFmtId="164" fontId="8" fillId="2" borderId="8" xfId="0" applyNumberFormat="1" applyFont="1" applyFill="1" applyBorder="1"/>
    <xf numFmtId="164" fontId="8" fillId="0" borderId="0" xfId="0" applyNumberFormat="1" applyFont="1" applyFill="1" applyBorder="1"/>
    <xf numFmtId="0" fontId="8" fillId="0" borderId="0" xfId="0" quotePrefix="1" applyFont="1"/>
    <xf numFmtId="166" fontId="8" fillId="0" borderId="0" xfId="0" applyNumberFormat="1" applyFont="1" applyFill="1" applyBorder="1"/>
    <xf numFmtId="49" fontId="7" fillId="0" borderId="0" xfId="0" applyNumberFormat="1" applyFont="1" applyAlignment="1">
      <alignment horizontal="centerContinuous" wrapText="1"/>
    </xf>
    <xf numFmtId="0" fontId="9" fillId="0" borderId="0" xfId="0" applyFont="1" applyFill="1"/>
    <xf numFmtId="0" fontId="8" fillId="0" borderId="0" xfId="0" applyFont="1" applyFill="1"/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3"/>
  <sheetViews>
    <sheetView tabSelected="1" workbookViewId="0">
      <selection activeCell="H16" sqref="H16"/>
    </sheetView>
  </sheetViews>
  <sheetFormatPr defaultRowHeight="15.75" x14ac:dyDescent="0.25"/>
  <cols>
    <col min="1" max="1" width="26.28515625" style="1" customWidth="1"/>
    <col min="2" max="2" width="19.5703125" style="1" customWidth="1"/>
    <col min="3" max="3" width="16.5703125" style="1" bestFit="1" customWidth="1"/>
    <col min="4" max="4" width="19.7109375" style="1" customWidth="1"/>
    <col min="5" max="5" width="17.85546875" style="1" bestFit="1" customWidth="1"/>
    <col min="6" max="16384" width="9.140625" style="1"/>
  </cols>
  <sheetData>
    <row r="1" spans="1:8" x14ac:dyDescent="0.25">
      <c r="A1" s="28" t="s">
        <v>1</v>
      </c>
      <c r="B1" s="28"/>
      <c r="C1" s="28"/>
      <c r="D1" s="28"/>
    </row>
    <row r="2" spans="1:8" x14ac:dyDescent="0.25">
      <c r="A2" s="7" t="s">
        <v>12</v>
      </c>
      <c r="B2" s="6"/>
      <c r="C2" s="6"/>
      <c r="D2" s="6"/>
    </row>
    <row r="3" spans="1:8" x14ac:dyDescent="0.25">
      <c r="A3" s="6"/>
      <c r="B3" s="27" t="s">
        <v>14</v>
      </c>
      <c r="C3" s="27"/>
      <c r="D3" s="7" t="s">
        <v>10</v>
      </c>
    </row>
    <row r="4" spans="1:8" ht="16.5" thickBot="1" x14ac:dyDescent="0.3">
      <c r="A4" s="5" t="s">
        <v>2</v>
      </c>
      <c r="B4" s="7" t="s">
        <v>8</v>
      </c>
      <c r="C4" s="7" t="s">
        <v>9</v>
      </c>
      <c r="D4" s="7" t="s">
        <v>13</v>
      </c>
    </row>
    <row r="5" spans="1:8" x14ac:dyDescent="0.25">
      <c r="A5" s="8" t="s">
        <v>3</v>
      </c>
      <c r="B5" s="9">
        <f>7/10</f>
        <v>0.7</v>
      </c>
      <c r="C5" s="10">
        <v>1</v>
      </c>
      <c r="D5" s="11">
        <v>630</v>
      </c>
    </row>
    <row r="6" spans="1:8" x14ac:dyDescent="0.25">
      <c r="A6" s="8" t="s">
        <v>4</v>
      </c>
      <c r="B6" s="12">
        <f>5/10</f>
        <v>0.5</v>
      </c>
      <c r="C6" s="13">
        <f>5/6</f>
        <v>0.83333333333333337</v>
      </c>
      <c r="D6" s="11">
        <v>600</v>
      </c>
    </row>
    <row r="7" spans="1:8" x14ac:dyDescent="0.25">
      <c r="A7" s="8" t="s">
        <v>5</v>
      </c>
      <c r="B7" s="12">
        <v>1</v>
      </c>
      <c r="C7" s="13">
        <f>2/3</f>
        <v>0.66666666666666663</v>
      </c>
      <c r="D7" s="11">
        <v>708</v>
      </c>
    </row>
    <row r="8" spans="1:8" ht="16.5" thickBot="1" x14ac:dyDescent="0.3">
      <c r="A8" s="8" t="s">
        <v>6</v>
      </c>
      <c r="B8" s="14">
        <f>1/10</f>
        <v>0.1</v>
      </c>
      <c r="C8" s="15">
        <f>1/4</f>
        <v>0.25</v>
      </c>
      <c r="D8" s="11">
        <v>135</v>
      </c>
    </row>
    <row r="9" spans="1:8" x14ac:dyDescent="0.25">
      <c r="A9" s="6" t="s">
        <v>7</v>
      </c>
      <c r="B9" s="16">
        <v>10</v>
      </c>
      <c r="C9" s="17">
        <v>9</v>
      </c>
      <c r="D9" s="17"/>
    </row>
    <row r="10" spans="1:8" x14ac:dyDescent="0.25">
      <c r="A10" s="5"/>
      <c r="B10" s="6"/>
      <c r="C10" s="6"/>
      <c r="D10" s="6"/>
    </row>
    <row r="11" spans="1:8" x14ac:dyDescent="0.25">
      <c r="A11" s="5" t="s">
        <v>0</v>
      </c>
      <c r="B11" s="18"/>
      <c r="C11" s="18"/>
      <c r="D11" s="18"/>
      <c r="E11" s="2"/>
    </row>
    <row r="12" spans="1:8" x14ac:dyDescent="0.25">
      <c r="A12" s="6"/>
      <c r="B12" s="7"/>
      <c r="C12" s="7"/>
      <c r="D12" s="7"/>
    </row>
    <row r="13" spans="1:8" ht="16.5" thickBot="1" x14ac:dyDescent="0.3">
      <c r="A13" s="6"/>
      <c r="B13" s="7" t="s">
        <v>8</v>
      </c>
      <c r="C13" s="7" t="s">
        <v>9</v>
      </c>
      <c r="D13" s="7"/>
    </row>
    <row r="14" spans="1:8" ht="16.5" thickBot="1" x14ac:dyDescent="0.3">
      <c r="A14" s="6" t="s">
        <v>11</v>
      </c>
      <c r="B14" s="19">
        <v>1</v>
      </c>
      <c r="C14" s="20">
        <v>1</v>
      </c>
      <c r="D14" s="21"/>
    </row>
    <row r="15" spans="1:8" x14ac:dyDescent="0.25">
      <c r="A15" s="6"/>
      <c r="B15" s="22" t="s">
        <v>18</v>
      </c>
      <c r="C15" s="6"/>
      <c r="D15" s="6"/>
      <c r="H15" s="3"/>
    </row>
    <row r="16" spans="1:8" x14ac:dyDescent="0.25">
      <c r="A16" s="5" t="s">
        <v>15</v>
      </c>
      <c r="B16" s="23">
        <f>SUMPRODUCT(B9:C9,$B$14:$C$14)</f>
        <v>19</v>
      </c>
      <c r="C16" s="6"/>
      <c r="D16" s="6"/>
      <c r="G16" s="4"/>
    </row>
    <row r="17" spans="1:4" x14ac:dyDescent="0.25">
      <c r="A17" s="6"/>
      <c r="B17" s="6"/>
      <c r="C17" s="6"/>
      <c r="D17" s="6"/>
    </row>
    <row r="18" spans="1:4" ht="21.75" customHeight="1" x14ac:dyDescent="0.25">
      <c r="A18" s="5" t="s">
        <v>19</v>
      </c>
      <c r="B18" s="24" t="s">
        <v>16</v>
      </c>
      <c r="C18" s="24" t="s">
        <v>17</v>
      </c>
      <c r="D18" s="6"/>
    </row>
    <row r="19" spans="1:4" x14ac:dyDescent="0.25">
      <c r="A19" s="8" t="s">
        <v>3</v>
      </c>
      <c r="B19" s="25">
        <f>SUMPRODUCT($B$14:$C$14,B5:C5)</f>
        <v>1.7</v>
      </c>
      <c r="C19" s="26">
        <f>D5</f>
        <v>630</v>
      </c>
      <c r="D19" s="6"/>
    </row>
    <row r="20" spans="1:4" x14ac:dyDescent="0.25">
      <c r="A20" s="8" t="s">
        <v>4</v>
      </c>
      <c r="B20" s="25">
        <f>SUMPRODUCT($B$14:$C$14,B6:C6)</f>
        <v>1.3333333333333335</v>
      </c>
      <c r="C20" s="26">
        <f>D6</f>
        <v>600</v>
      </c>
      <c r="D20" s="6"/>
    </row>
    <row r="21" spans="1:4" x14ac:dyDescent="0.25">
      <c r="A21" s="8" t="s">
        <v>5</v>
      </c>
      <c r="B21" s="25">
        <f>SUMPRODUCT($B$14:$C$14,B7:C7)</f>
        <v>1.6666666666666665</v>
      </c>
      <c r="C21" s="26">
        <f>D7</f>
        <v>708</v>
      </c>
      <c r="D21" s="6"/>
    </row>
    <row r="22" spans="1:4" x14ac:dyDescent="0.25">
      <c r="A22" s="8" t="s">
        <v>6</v>
      </c>
      <c r="B22" s="25">
        <f>SUMPRODUCT($B$14:$C$14,B8:C8)</f>
        <v>0.35</v>
      </c>
      <c r="C22" s="26">
        <f>D8</f>
        <v>135</v>
      </c>
      <c r="D22" s="6"/>
    </row>
    <row r="23" spans="1:4" x14ac:dyDescent="0.25">
      <c r="A23" s="6"/>
      <c r="B23" s="6"/>
      <c r="C23" s="6"/>
      <c r="D23" s="6"/>
    </row>
  </sheetData>
  <mergeCells count="2">
    <mergeCell ref="B3:C3"/>
    <mergeCell ref="A1:D1"/>
  </mergeCells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RIT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Williams, Ph.D.</dc:creator>
  <cp:lastModifiedBy>Hari Gude</cp:lastModifiedBy>
  <dcterms:created xsi:type="dcterms:W3CDTF">1997-06-03T17:29:30Z</dcterms:created>
  <dcterms:modified xsi:type="dcterms:W3CDTF">2021-11-15T15:59:13Z</dcterms:modified>
</cp:coreProperties>
</file>