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cala\Dropbox\ASW Files\BusAnalytics (EBA)\EBA 2e\12_Ch12_IntegerOptimization_Camm\DATA_MODELFiles\"/>
    </mc:Choice>
  </mc:AlternateContent>
  <bookViews>
    <workbookView xWindow="240" yWindow="12" windowWidth="12120" windowHeight="8580"/>
  </bookViews>
  <sheets>
    <sheet name="Model" sheetId="5" r:id="rId1"/>
    <sheet name="Answer Report 1" sheetId="9" r:id="rId2"/>
  </sheets>
  <definedNames>
    <definedName name="_xlnm.Print_Area" localSheetId="0">Model!#REF!</definedName>
    <definedName name="solver_adj" localSheetId="0" hidden="1">Model!$B$16:$J$16,Model!$H$22:$H$29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Model!$B$16:$J$16</definedName>
    <definedName name="solver_lhs2" localSheetId="0" hidden="1">Model!$C$22:$C$29</definedName>
    <definedName name="solver_lhs3" localSheetId="0" hidden="1">Model!$C$32:$C$35</definedName>
    <definedName name="solver_lhs4" localSheetId="0" hidden="1">Model!$H$22:$H$29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Model!$B$18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eo" localSheetId="0" hidden="1">2</definedName>
    <definedName name="solver_rep" localSheetId="0" hidden="1">2</definedName>
    <definedName name="solver_rhs1" localSheetId="0" hidden="1">binary</definedName>
    <definedName name="solver_rhs2" localSheetId="0" hidden="1">Model!$E$22:$E$29</definedName>
    <definedName name="solver_rhs3" localSheetId="0" hidden="1">Model!$E$32:$E$35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C23" i="5" l="1"/>
  <c r="C24" i="5"/>
  <c r="C25" i="5"/>
  <c r="K9" i="5"/>
  <c r="C26" i="5" s="1"/>
  <c r="C27" i="5"/>
  <c r="C28" i="5"/>
  <c r="C29" i="5"/>
  <c r="C22" i="5"/>
  <c r="B18" i="5"/>
  <c r="C35" i="5"/>
  <c r="C34" i="5"/>
  <c r="C33" i="5"/>
  <c r="C32" i="5"/>
</calcChain>
</file>

<file path=xl/sharedStrings.xml><?xml version="1.0" encoding="utf-8"?>
<sst xmlns="http://schemas.openxmlformats.org/spreadsheetml/2006/main" count="198" uniqueCount="134">
  <si>
    <t>Crust</t>
  </si>
  <si>
    <t>Cheese</t>
  </si>
  <si>
    <t>Sauce</t>
  </si>
  <si>
    <t>Sausage</t>
  </si>
  <si>
    <t>Consumer</t>
  </si>
  <si>
    <t>Thin</t>
  </si>
  <si>
    <t>Thick</t>
  </si>
  <si>
    <t>Blend</t>
  </si>
  <si>
    <t>Smooth</t>
  </si>
  <si>
    <t>Chunky</t>
  </si>
  <si>
    <t>Mild</t>
  </si>
  <si>
    <t>Medium</t>
  </si>
  <si>
    <t>Hot</t>
  </si>
  <si>
    <t>Mozzarella</t>
  </si>
  <si>
    <t>LHS</t>
  </si>
  <si>
    <t>RHS</t>
  </si>
  <si>
    <t>=</t>
  </si>
  <si>
    <t>Current</t>
  </si>
  <si>
    <t>Favorite</t>
  </si>
  <si>
    <t>Max Share</t>
  </si>
  <si>
    <t>Constraints</t>
  </si>
  <si>
    <t>Salem Foods</t>
  </si>
  <si>
    <t>&gt;=</t>
  </si>
  <si>
    <t xml:space="preserve">  </t>
  </si>
  <si>
    <t>Microsoft Excel 14.0 Answer Report</t>
  </si>
  <si>
    <t>Worksheet: [Salem.xlsx]Model</t>
  </si>
  <si>
    <t>Result: Solver found a solution.  All Constraints and optimality conditions are satisfied.</t>
  </si>
  <si>
    <t>Solver Engine</t>
  </si>
  <si>
    <t>Engine: Simplex LP</t>
  </si>
  <si>
    <t>Iterations: 4 Subproblems: 78</t>
  </si>
  <si>
    <t>Solver Options</t>
  </si>
  <si>
    <t>Max Time 100 sec,  Iterations 100, Precision 0.000001</t>
  </si>
  <si>
    <t>Max Subproblems 5000, Max Integer Sols 5000,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</si>
  <si>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</si>
  <si>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</si>
  <si>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</si>
  <si>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</si>
  <si>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</si>
  <si>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</si>
  <si>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</si>
  <si>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</si>
  <si>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</si>
  <si>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</si>
  <si>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</si>
  <si>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$B$17</t>
  </si>
  <si>
    <t>$B$15</t>
  </si>
  <si>
    <t>$C$15</t>
  </si>
  <si>
    <t>$D$15</t>
  </si>
  <si>
    <t>$E$15</t>
  </si>
  <si>
    <t>$F$15</t>
  </si>
  <si>
    <t>$G$15</t>
  </si>
  <si>
    <t>$H$15</t>
  </si>
  <si>
    <t>$I$15</t>
  </si>
  <si>
    <t>$J$15</t>
  </si>
  <si>
    <t>$C$21</t>
  </si>
  <si>
    <t>$C$21&gt;=$E$21</t>
  </si>
  <si>
    <t>Not Binding</t>
  </si>
  <si>
    <t>$C$22</t>
  </si>
  <si>
    <t>$C$22&gt;=$E$22</t>
  </si>
  <si>
    <t>$C$23</t>
  </si>
  <si>
    <t>$C$23&gt;=$E$23</t>
  </si>
  <si>
    <t>$C$24</t>
  </si>
  <si>
    <t>$C$24&gt;=$E$24</t>
  </si>
  <si>
    <t>$C$25</t>
  </si>
  <si>
    <t>$C$25&gt;=$E$25</t>
  </si>
  <si>
    <t>$C$26</t>
  </si>
  <si>
    <t>$C$26&gt;=$E$26</t>
  </si>
  <si>
    <t>$C$27</t>
  </si>
  <si>
    <t>$C$27&gt;=$E$27</t>
  </si>
  <si>
    <t>Binding</t>
  </si>
  <si>
    <t>$C$28</t>
  </si>
  <si>
    <t>$C$28&gt;=$E$28</t>
  </si>
  <si>
    <t>$C$31</t>
  </si>
  <si>
    <t xml:space="preserve">Crust   </t>
  </si>
  <si>
    <t>$C$31=$E$31</t>
  </si>
  <si>
    <t>$C$32</t>
  </si>
  <si>
    <t xml:space="preserve">Cheese   </t>
  </si>
  <si>
    <t>$C$32=$E$32</t>
  </si>
  <si>
    <t>$C$33</t>
  </si>
  <si>
    <t xml:space="preserve">Sauce   </t>
  </si>
  <si>
    <t>$C$33=$E$33</t>
  </si>
  <si>
    <t>$C$34</t>
  </si>
  <si>
    <t xml:space="preserve">Sausage   </t>
  </si>
  <si>
    <t>$C$34=$E$34</t>
  </si>
  <si>
    <t>$B$15:$J$15=Binary</t>
  </si>
  <si>
    <t>Binary</t>
  </si>
  <si>
    <t>Captured?</t>
  </si>
  <si>
    <t>Consumer 1</t>
  </si>
  <si>
    <t>Consumer 2</t>
  </si>
  <si>
    <t>Consumer 3</t>
  </si>
  <si>
    <t>Consumer 4</t>
  </si>
  <si>
    <t>Consumer 5</t>
  </si>
  <si>
    <t>Consumer 6</t>
  </si>
  <si>
    <t>Consumer 7</t>
  </si>
  <si>
    <t>Consumer 8</t>
  </si>
  <si>
    <t>$H$21</t>
  </si>
  <si>
    <t>Consumer 1 Captured?</t>
  </si>
  <si>
    <t>$H$22</t>
  </si>
  <si>
    <t>Consumer 2 Captured?</t>
  </si>
  <si>
    <t>$H$23</t>
  </si>
  <si>
    <t>Consumer 3 Captured?</t>
  </si>
  <si>
    <t>$H$24</t>
  </si>
  <si>
    <t>Consumer 4 Captured?</t>
  </si>
  <si>
    <t>$H$25</t>
  </si>
  <si>
    <t>Consumer 5 Captured?</t>
  </si>
  <si>
    <t>$H$26</t>
  </si>
  <si>
    <t>Consumer 6 Captured?</t>
  </si>
  <si>
    <t>$H$27</t>
  </si>
  <si>
    <t>Consumer 7 Captured?</t>
  </si>
  <si>
    <t>$H$28</t>
  </si>
  <si>
    <t>Consumer 8 Captured?</t>
  </si>
  <si>
    <t>Consumer 1 LHS</t>
  </si>
  <si>
    <t>Consumer 2 LHS</t>
  </si>
  <si>
    <t>Consumer 3 LHS</t>
  </si>
  <si>
    <t>Consumer 4 LHS</t>
  </si>
  <si>
    <t>Consumer 5 LHS</t>
  </si>
  <si>
    <t>Consumer 6 LHS</t>
  </si>
  <si>
    <t>Consumer 7 LHS</t>
  </si>
  <si>
    <t>Consumer 8 LHS</t>
  </si>
  <si>
    <t>$H$21:$H$28=Binary</t>
  </si>
  <si>
    <t>Max Share Thin</t>
  </si>
  <si>
    <t>Report Created: 7/3/2012 9:33:46 PM</t>
  </si>
  <si>
    <t>Solution Time: 0.328 Seconds.</t>
  </si>
  <si>
    <t xml:space="preserve">   Thin</t>
  </si>
  <si>
    <t xml:space="preserve">   Thick</t>
  </si>
  <si>
    <t xml:space="preserve">   Mozzarella</t>
  </si>
  <si>
    <t xml:space="preserve">   Blend</t>
  </si>
  <si>
    <t xml:space="preserve">   Smooth</t>
  </si>
  <si>
    <t xml:space="preserve">   Chunky</t>
  </si>
  <si>
    <t xml:space="preserve">   Mild</t>
  </si>
  <si>
    <t xml:space="preserve">   Medium</t>
  </si>
  <si>
    <t xml:space="preserve">   Hot</t>
  </si>
  <si>
    <t>Model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</si>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</sst>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0" xfId="0" applyFont="1" applyFill="1" applyAlignment="1">
      <alignment horizontal="center"/>
    </xf>
    <xf numFmtId="0" fontId="0" fillId="0" borderId="8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8" xfId="0" applyNumberFormat="1" applyFill="1" applyBorder="1" applyAlignment="1"/>
    <xf numFmtId="0" fontId="0" fillId="0" borderId="9" xfId="0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zoomScaleNormal="100" workbookViewId="0"/>
  </sheetViews>
  <sheetFormatPr defaultColWidth="9" defaultRowHeight="15.6" x14ac:dyDescent="0.3"/>
  <cols>
    <col min="1" max="1" width="11.5" style="4" customWidth="1"/>
    <col min="2" max="2" width="10.19921875" style="4" bestFit="1" customWidth="1"/>
    <col min="3" max="3" width="9" style="4"/>
    <col min="4" max="4" width="11.09765625" style="4" bestFit="1" customWidth="1"/>
    <col min="5" max="6" width="9" style="4"/>
    <col min="7" max="7" width="11.09765625" style="4" bestFit="1" customWidth="1"/>
    <col min="8" max="16384" width="9" style="4"/>
  </cols>
  <sheetData>
    <row r="1" spans="1:11" x14ac:dyDescent="0.3">
      <c r="A1" s="2" t="s">
        <v>21</v>
      </c>
    </row>
    <row r="2" spans="1:11" x14ac:dyDescent="0.3">
      <c r="A2" s="2" t="s">
        <v>133</v>
      </c>
    </row>
    <row r="3" spans="1:11" x14ac:dyDescent="0.3">
      <c r="B3" s="21" t="s">
        <v>0</v>
      </c>
      <c r="C3" s="21"/>
      <c r="D3" s="21" t="s">
        <v>1</v>
      </c>
      <c r="E3" s="21"/>
      <c r="F3" s="21" t="s">
        <v>2</v>
      </c>
      <c r="G3" s="21"/>
      <c r="H3" s="21" t="s">
        <v>3</v>
      </c>
      <c r="I3" s="21"/>
      <c r="J3" s="21"/>
      <c r="K3" s="1" t="s">
        <v>17</v>
      </c>
    </row>
    <row r="4" spans="1:11" x14ac:dyDescent="0.3">
      <c r="A4" s="1" t="s">
        <v>4</v>
      </c>
      <c r="B4" s="1" t="s">
        <v>5</v>
      </c>
      <c r="C4" s="1" t="s">
        <v>6</v>
      </c>
      <c r="D4" s="1" t="s">
        <v>13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18</v>
      </c>
    </row>
    <row r="5" spans="1:11" x14ac:dyDescent="0.3">
      <c r="A5" s="4">
        <v>1</v>
      </c>
      <c r="B5" s="4">
        <v>11</v>
      </c>
      <c r="C5" s="4">
        <v>2</v>
      </c>
      <c r="D5" s="4">
        <v>6</v>
      </c>
      <c r="E5" s="4">
        <v>7</v>
      </c>
      <c r="F5" s="4">
        <v>3</v>
      </c>
      <c r="G5" s="4">
        <v>17</v>
      </c>
      <c r="H5" s="4">
        <v>26</v>
      </c>
      <c r="I5" s="4">
        <v>27</v>
      </c>
      <c r="J5" s="4">
        <v>8</v>
      </c>
      <c r="K5" s="4">
        <v>52</v>
      </c>
    </row>
    <row r="6" spans="1:11" x14ac:dyDescent="0.3">
      <c r="A6" s="4">
        <v>2</v>
      </c>
      <c r="B6" s="4">
        <v>11</v>
      </c>
      <c r="C6" s="4">
        <v>7</v>
      </c>
      <c r="D6" s="4">
        <v>15</v>
      </c>
      <c r="E6" s="4">
        <v>17</v>
      </c>
      <c r="F6" s="4">
        <v>16</v>
      </c>
      <c r="G6" s="4">
        <v>26</v>
      </c>
      <c r="H6" s="4">
        <v>14</v>
      </c>
      <c r="I6" s="4">
        <v>1</v>
      </c>
      <c r="J6" s="4">
        <v>10</v>
      </c>
      <c r="K6" s="4">
        <v>58</v>
      </c>
    </row>
    <row r="7" spans="1:11" x14ac:dyDescent="0.3">
      <c r="A7" s="4">
        <v>3</v>
      </c>
      <c r="B7" s="4">
        <v>7</v>
      </c>
      <c r="C7" s="4">
        <v>5</v>
      </c>
      <c r="D7" s="4">
        <v>8</v>
      </c>
      <c r="E7" s="4">
        <v>14</v>
      </c>
      <c r="F7" s="4">
        <v>16</v>
      </c>
      <c r="G7" s="4">
        <v>7</v>
      </c>
      <c r="H7" s="4">
        <v>29</v>
      </c>
      <c r="I7" s="4">
        <v>16</v>
      </c>
      <c r="J7" s="4">
        <v>19</v>
      </c>
      <c r="K7" s="4">
        <v>66</v>
      </c>
    </row>
    <row r="8" spans="1:11" x14ac:dyDescent="0.3">
      <c r="A8" s="4">
        <v>4</v>
      </c>
      <c r="B8" s="4">
        <v>13</v>
      </c>
      <c r="C8" s="4">
        <v>20</v>
      </c>
      <c r="D8" s="4">
        <v>20</v>
      </c>
      <c r="E8" s="4">
        <v>17</v>
      </c>
      <c r="F8" s="4">
        <v>17</v>
      </c>
      <c r="G8" s="4">
        <v>14</v>
      </c>
      <c r="H8" s="4">
        <v>25</v>
      </c>
      <c r="I8" s="4">
        <v>29</v>
      </c>
      <c r="J8" s="4">
        <v>10</v>
      </c>
      <c r="K8" s="4">
        <v>83</v>
      </c>
    </row>
    <row r="9" spans="1:11" x14ac:dyDescent="0.3">
      <c r="A9" s="4">
        <v>5</v>
      </c>
      <c r="B9" s="4">
        <v>2</v>
      </c>
      <c r="C9" s="4">
        <v>8</v>
      </c>
      <c r="D9" s="4">
        <v>6</v>
      </c>
      <c r="E9" s="4">
        <v>11</v>
      </c>
      <c r="F9" s="4">
        <v>30</v>
      </c>
      <c r="G9" s="4">
        <v>20</v>
      </c>
      <c r="H9" s="4">
        <v>15</v>
      </c>
      <c r="I9" s="4">
        <v>5</v>
      </c>
      <c r="J9" s="4">
        <v>12</v>
      </c>
      <c r="K9" s="4">
        <f>B9+E9+F9+H9</f>
        <v>58</v>
      </c>
    </row>
    <row r="10" spans="1:11" x14ac:dyDescent="0.3">
      <c r="A10" s="4">
        <v>6</v>
      </c>
      <c r="B10" s="4">
        <v>12</v>
      </c>
      <c r="C10" s="4">
        <v>17</v>
      </c>
      <c r="D10" s="4">
        <v>11</v>
      </c>
      <c r="E10" s="4">
        <v>9</v>
      </c>
      <c r="F10" s="4">
        <v>2</v>
      </c>
      <c r="G10" s="4">
        <v>30</v>
      </c>
      <c r="H10" s="4">
        <v>22</v>
      </c>
      <c r="I10" s="4">
        <v>12</v>
      </c>
      <c r="J10" s="4">
        <v>20</v>
      </c>
      <c r="K10" s="4">
        <v>70</v>
      </c>
    </row>
    <row r="11" spans="1:11" x14ac:dyDescent="0.3">
      <c r="A11" s="4">
        <v>7</v>
      </c>
      <c r="B11" s="4">
        <v>9</v>
      </c>
      <c r="C11" s="4">
        <v>19</v>
      </c>
      <c r="D11" s="4">
        <v>12</v>
      </c>
      <c r="E11" s="4">
        <v>16</v>
      </c>
      <c r="F11" s="4">
        <v>16</v>
      </c>
      <c r="G11" s="4">
        <v>25</v>
      </c>
      <c r="H11" s="4">
        <v>30</v>
      </c>
      <c r="I11" s="4">
        <v>23</v>
      </c>
      <c r="J11" s="4">
        <v>19</v>
      </c>
      <c r="K11" s="4">
        <v>79</v>
      </c>
    </row>
    <row r="12" spans="1:11" x14ac:dyDescent="0.3">
      <c r="A12" s="4">
        <v>8</v>
      </c>
      <c r="B12" s="4">
        <v>5</v>
      </c>
      <c r="C12" s="4">
        <v>9</v>
      </c>
      <c r="D12" s="4">
        <v>4</v>
      </c>
      <c r="E12" s="4">
        <v>14</v>
      </c>
      <c r="F12" s="4">
        <v>23</v>
      </c>
      <c r="G12" s="4">
        <v>16</v>
      </c>
      <c r="H12" s="4">
        <v>16</v>
      </c>
      <c r="I12" s="4">
        <v>30</v>
      </c>
      <c r="J12" s="4">
        <v>3</v>
      </c>
      <c r="K12" s="4">
        <v>59</v>
      </c>
    </row>
    <row r="14" spans="1:11" x14ac:dyDescent="0.3">
      <c r="A14" s="2" t="s">
        <v>132</v>
      </c>
    </row>
    <row r="15" spans="1:11" ht="16.2" thickBot="1" x14ac:dyDescent="0.35">
      <c r="A15" s="1"/>
      <c r="B15" s="5" t="s">
        <v>5</v>
      </c>
      <c r="C15" s="5" t="s">
        <v>6</v>
      </c>
      <c r="D15" s="5" t="s">
        <v>13</v>
      </c>
      <c r="E15" s="5" t="s">
        <v>7</v>
      </c>
      <c r="F15" s="5" t="s">
        <v>8</v>
      </c>
      <c r="G15" s="5" t="s">
        <v>9</v>
      </c>
      <c r="H15" s="5" t="s">
        <v>10</v>
      </c>
      <c r="I15" s="5" t="s">
        <v>11</v>
      </c>
      <c r="J15" s="5" t="s">
        <v>12</v>
      </c>
    </row>
    <row r="16" spans="1:11" ht="16.2" thickBot="1" x14ac:dyDescent="0.35">
      <c r="A16" s="1" t="s">
        <v>23</v>
      </c>
      <c r="B16" s="6">
        <v>1</v>
      </c>
      <c r="C16" s="7">
        <v>0</v>
      </c>
      <c r="D16" s="7">
        <v>0</v>
      </c>
      <c r="E16" s="7">
        <v>1</v>
      </c>
      <c r="F16" s="7">
        <v>0</v>
      </c>
      <c r="G16" s="7">
        <v>1</v>
      </c>
      <c r="H16" s="7">
        <v>1</v>
      </c>
      <c r="I16" s="7">
        <v>0</v>
      </c>
      <c r="J16" s="8">
        <v>0</v>
      </c>
    </row>
    <row r="18" spans="1:8" x14ac:dyDescent="0.3">
      <c r="A18" s="2" t="s">
        <v>19</v>
      </c>
      <c r="B18" s="13">
        <f>SUM(H22:H29)</f>
        <v>4</v>
      </c>
    </row>
    <row r="19" spans="1:8" x14ac:dyDescent="0.3">
      <c r="A19" s="2"/>
      <c r="H19" s="3"/>
    </row>
    <row r="20" spans="1:8" x14ac:dyDescent="0.3">
      <c r="A20" s="2"/>
      <c r="C20" s="22"/>
      <c r="D20" s="22"/>
      <c r="E20" s="22"/>
      <c r="H20" s="3"/>
    </row>
    <row r="21" spans="1:8" ht="16.2" thickBot="1" x14ac:dyDescent="0.35">
      <c r="B21" s="1"/>
      <c r="C21" s="1" t="s">
        <v>14</v>
      </c>
      <c r="D21" s="5"/>
      <c r="E21" s="1" t="s">
        <v>15</v>
      </c>
      <c r="G21" s="1"/>
      <c r="H21" s="5" t="s">
        <v>86</v>
      </c>
    </row>
    <row r="22" spans="1:8" x14ac:dyDescent="0.3">
      <c r="B22" s="4" t="s">
        <v>87</v>
      </c>
      <c r="C22" s="9">
        <f t="shared" ref="C22:C29" si="0">SUMPRODUCT(B5:J5,$B$16:$J$16)-K5*H22</f>
        <v>9</v>
      </c>
      <c r="D22" s="3" t="s">
        <v>22</v>
      </c>
      <c r="E22" s="9">
        <v>1</v>
      </c>
      <c r="G22" s="4" t="s">
        <v>87</v>
      </c>
      <c r="H22" s="10">
        <v>1</v>
      </c>
    </row>
    <row r="23" spans="1:8" x14ac:dyDescent="0.3">
      <c r="B23" s="4" t="s">
        <v>88</v>
      </c>
      <c r="C23" s="9">
        <f t="shared" si="0"/>
        <v>10</v>
      </c>
      <c r="D23" s="3" t="s">
        <v>22</v>
      </c>
      <c r="E23" s="9">
        <v>1</v>
      </c>
      <c r="G23" s="4" t="s">
        <v>88</v>
      </c>
      <c r="H23" s="11">
        <v>1</v>
      </c>
    </row>
    <row r="24" spans="1:8" x14ac:dyDescent="0.3">
      <c r="B24" s="4" t="s">
        <v>89</v>
      </c>
      <c r="C24" s="9">
        <f t="shared" si="0"/>
        <v>57</v>
      </c>
      <c r="D24" s="3" t="s">
        <v>22</v>
      </c>
      <c r="E24" s="9">
        <v>1</v>
      </c>
      <c r="G24" s="4" t="s">
        <v>89</v>
      </c>
      <c r="H24" s="11">
        <v>0</v>
      </c>
    </row>
    <row r="25" spans="1:8" x14ac:dyDescent="0.3">
      <c r="B25" s="4" t="s">
        <v>90</v>
      </c>
      <c r="C25" s="9">
        <f t="shared" si="0"/>
        <v>69</v>
      </c>
      <c r="D25" s="3" t="s">
        <v>22</v>
      </c>
      <c r="E25" s="9">
        <v>1</v>
      </c>
      <c r="G25" s="4" t="s">
        <v>90</v>
      </c>
      <c r="H25" s="11">
        <v>0</v>
      </c>
    </row>
    <row r="26" spans="1:8" x14ac:dyDescent="0.3">
      <c r="B26" s="4" t="s">
        <v>91</v>
      </c>
      <c r="C26" s="9">
        <f t="shared" si="0"/>
        <v>48</v>
      </c>
      <c r="D26" s="3" t="s">
        <v>22</v>
      </c>
      <c r="E26" s="9">
        <v>1</v>
      </c>
      <c r="G26" s="4" t="s">
        <v>91</v>
      </c>
      <c r="H26" s="11">
        <v>0</v>
      </c>
    </row>
    <row r="27" spans="1:8" x14ac:dyDescent="0.3">
      <c r="B27" s="4" t="s">
        <v>92</v>
      </c>
      <c r="C27" s="9">
        <f t="shared" si="0"/>
        <v>3</v>
      </c>
      <c r="D27" s="3" t="s">
        <v>22</v>
      </c>
      <c r="E27" s="9">
        <v>1</v>
      </c>
      <c r="G27" s="4" t="s">
        <v>92</v>
      </c>
      <c r="H27" s="11">
        <v>1</v>
      </c>
    </row>
    <row r="28" spans="1:8" x14ac:dyDescent="0.3">
      <c r="B28" s="4" t="s">
        <v>93</v>
      </c>
      <c r="C28" s="9">
        <f t="shared" si="0"/>
        <v>1</v>
      </c>
      <c r="D28" s="3" t="s">
        <v>22</v>
      </c>
      <c r="E28" s="9">
        <v>1</v>
      </c>
      <c r="G28" s="4" t="s">
        <v>93</v>
      </c>
      <c r="H28" s="11">
        <v>1</v>
      </c>
    </row>
    <row r="29" spans="1:8" ht="16.2" thickBot="1" x14ac:dyDescent="0.35">
      <c r="B29" s="4" t="s">
        <v>94</v>
      </c>
      <c r="C29" s="9">
        <f t="shared" si="0"/>
        <v>51</v>
      </c>
      <c r="D29" s="3" t="s">
        <v>22</v>
      </c>
      <c r="E29" s="9">
        <v>1</v>
      </c>
      <c r="G29" s="4" t="s">
        <v>94</v>
      </c>
      <c r="H29" s="12">
        <v>0</v>
      </c>
    </row>
    <row r="31" spans="1:8" x14ac:dyDescent="0.3">
      <c r="C31" s="4" t="s">
        <v>23</v>
      </c>
    </row>
    <row r="32" spans="1:8" x14ac:dyDescent="0.3">
      <c r="B32" s="4" t="s">
        <v>0</v>
      </c>
      <c r="C32" s="9">
        <f>SUM(B16:C16)</f>
        <v>1</v>
      </c>
      <c r="D32" s="3" t="s">
        <v>16</v>
      </c>
      <c r="E32" s="9">
        <v>1</v>
      </c>
    </row>
    <row r="33" spans="2:5" x14ac:dyDescent="0.3">
      <c r="B33" s="4" t="s">
        <v>1</v>
      </c>
      <c r="C33" s="9">
        <f>SUM(D16:E16)</f>
        <v>1</v>
      </c>
      <c r="D33" s="3" t="s">
        <v>16</v>
      </c>
      <c r="E33" s="9">
        <v>1</v>
      </c>
    </row>
    <row r="34" spans="2:5" x14ac:dyDescent="0.3">
      <c r="B34" s="4" t="s">
        <v>2</v>
      </c>
      <c r="C34" s="9">
        <f>SUM(F16:G16)</f>
        <v>1</v>
      </c>
      <c r="D34" s="3" t="s">
        <v>16</v>
      </c>
      <c r="E34" s="9">
        <v>1</v>
      </c>
    </row>
    <row r="35" spans="2:5" x14ac:dyDescent="0.3">
      <c r="B35" s="4" t="s">
        <v>3</v>
      </c>
      <c r="C35" s="9">
        <f>SUM(H16:J16)</f>
        <v>1</v>
      </c>
      <c r="D35" s="3" t="s">
        <v>16</v>
      </c>
      <c r="E35" s="9">
        <v>1</v>
      </c>
    </row>
  </sheetData>
  <mergeCells count="5">
    <mergeCell ref="H3:J3"/>
    <mergeCell ref="C20:E20"/>
    <mergeCell ref="B3:C3"/>
    <mergeCell ref="D3:E3"/>
    <mergeCell ref="F3:G3"/>
  </mergeCells>
  <phoneticPr fontId="0" type="noConversion"/>
  <pageMargins left="0.75" right="0.75" top="1" bottom="1" header="0.5" footer="0.5"/>
  <pageSetup scale="97" orientation="landscape" horizontalDpi="300" verticalDpi="300" r:id="rId1"/>
  <headerFooter alignWithMargins="0"/>
  <ignoredErrors>
    <ignoredError sqref="C32:C35 C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showGridLines="0" workbookViewId="0">
      <selection activeCell="I36" sqref="I36"/>
    </sheetView>
  </sheetViews>
  <sheetFormatPr defaultRowHeight="15.6" x14ac:dyDescent="0.3"/>
  <cols>
    <col min="1" max="1" width="2.09765625" customWidth="1"/>
    <col min="2" max="2" width="18.19921875" customWidth="1"/>
    <col min="3" max="3" width="18.8984375" bestFit="1" customWidth="1"/>
    <col min="4" max="4" width="13.09765625" bestFit="1" customWidth="1"/>
    <col min="5" max="5" width="13.69921875" bestFit="1" customWidth="1"/>
    <col min="6" max="6" width="10" customWidth="1"/>
    <col min="7" max="7" width="5.5" customWidth="1"/>
  </cols>
  <sheetData>
    <row r="1" spans="1:5" x14ac:dyDescent="0.3">
      <c r="A1" s="2" t="s">
        <v>24</v>
      </c>
    </row>
    <row r="2" spans="1:5" x14ac:dyDescent="0.3">
      <c r="A2" s="2" t="s">
        <v>25</v>
      </c>
    </row>
    <row r="3" spans="1:5" x14ac:dyDescent="0.3">
      <c r="A3" s="2" t="s">
        <v>121</v>
      </c>
    </row>
    <row r="4" spans="1:5" x14ac:dyDescent="0.3">
      <c r="A4" s="2" t="s">
        <v>26</v>
      </c>
    </row>
    <row r="5" spans="1:5" x14ac:dyDescent="0.3">
      <c r="A5" s="2" t="s">
        <v>27</v>
      </c>
    </row>
    <row r="6" spans="1:5" x14ac:dyDescent="0.3">
      <c r="A6" s="2"/>
      <c r="B6" t="s">
        <v>28</v>
      </c>
    </row>
    <row r="7" spans="1:5" x14ac:dyDescent="0.3">
      <c r="A7" s="2"/>
      <c r="B7" t="s">
        <v>122</v>
      </c>
    </row>
    <row r="8" spans="1:5" x14ac:dyDescent="0.3">
      <c r="A8" s="2"/>
      <c r="B8" t="s">
        <v>29</v>
      </c>
    </row>
    <row r="9" spans="1:5" x14ac:dyDescent="0.3">
      <c r="A9" s="2" t="s">
        <v>30</v>
      </c>
    </row>
    <row r="10" spans="1:5" x14ac:dyDescent="0.3">
      <c r="B10" t="s">
        <v>31</v>
      </c>
    </row>
    <row r="11" spans="1:5" x14ac:dyDescent="0.3">
      <c r="B11" t="s">
        <v>32</v>
      </c>
    </row>
    <row r="14" spans="1:5" ht="16.2" thickBot="1" x14ac:dyDescent="0.35">
      <c r="A14" t="s">
        <v>33</v>
      </c>
    </row>
    <row r="15" spans="1:5" ht="16.2" thickBot="1" x14ac:dyDescent="0.35">
      <c r="B15" s="15" t="s">
        <v>34</v>
      </c>
      <c r="C15" s="15" t="s">
        <v>35</v>
      </c>
      <c r="D15" s="15" t="s">
        <v>36</v>
      </c>
      <c r="E15" s="15" t="s">
        <v>37</v>
      </c>
    </row>
    <row r="16" spans="1:5" ht="16.2" thickBot="1" x14ac:dyDescent="0.35">
      <c r="B16" s="14" t="s">
        <v>44</v>
      </c>
      <c r="C16" s="14" t="s">
        <v>120</v>
      </c>
      <c r="D16" s="16">
        <v>0</v>
      </c>
      <c r="E16" s="16">
        <v>4</v>
      </c>
    </row>
    <row r="19" spans="1:6" ht="16.2" thickBot="1" x14ac:dyDescent="0.35">
      <c r="A19" t="s">
        <v>38</v>
      </c>
    </row>
    <row r="20" spans="1:6" ht="16.2" thickBot="1" x14ac:dyDescent="0.35">
      <c r="B20" s="15" t="s">
        <v>34</v>
      </c>
      <c r="C20" s="15" t="s">
        <v>35</v>
      </c>
      <c r="D20" s="15" t="s">
        <v>36</v>
      </c>
      <c r="E20" s="15" t="s">
        <v>37</v>
      </c>
      <c r="F20" s="15" t="s">
        <v>39</v>
      </c>
    </row>
    <row r="21" spans="1:6" x14ac:dyDescent="0.3">
      <c r="B21" s="17" t="s">
        <v>45</v>
      </c>
      <c r="C21" s="17" t="s">
        <v>123</v>
      </c>
      <c r="D21" s="18">
        <v>0</v>
      </c>
      <c r="E21" s="18">
        <v>1</v>
      </c>
      <c r="F21" s="17" t="s">
        <v>85</v>
      </c>
    </row>
    <row r="22" spans="1:6" x14ac:dyDescent="0.3">
      <c r="B22" s="17" t="s">
        <v>46</v>
      </c>
      <c r="C22" s="17" t="s">
        <v>124</v>
      </c>
      <c r="D22" s="18">
        <v>0</v>
      </c>
      <c r="E22" s="18">
        <v>0</v>
      </c>
      <c r="F22" s="17" t="s">
        <v>85</v>
      </c>
    </row>
    <row r="23" spans="1:6" x14ac:dyDescent="0.3">
      <c r="B23" s="17" t="s">
        <v>47</v>
      </c>
      <c r="C23" s="17" t="s">
        <v>125</v>
      </c>
      <c r="D23" s="18">
        <v>0</v>
      </c>
      <c r="E23" s="18">
        <v>0</v>
      </c>
      <c r="F23" s="17" t="s">
        <v>85</v>
      </c>
    </row>
    <row r="24" spans="1:6" x14ac:dyDescent="0.3">
      <c r="B24" s="17" t="s">
        <v>48</v>
      </c>
      <c r="C24" s="17" t="s">
        <v>126</v>
      </c>
      <c r="D24" s="18">
        <v>0</v>
      </c>
      <c r="E24" s="18">
        <v>1</v>
      </c>
      <c r="F24" s="17" t="s">
        <v>85</v>
      </c>
    </row>
    <row r="25" spans="1:6" x14ac:dyDescent="0.3">
      <c r="B25" s="17" t="s">
        <v>49</v>
      </c>
      <c r="C25" s="17" t="s">
        <v>127</v>
      </c>
      <c r="D25" s="18">
        <v>0</v>
      </c>
      <c r="E25" s="18">
        <v>0</v>
      </c>
      <c r="F25" s="17" t="s">
        <v>85</v>
      </c>
    </row>
    <row r="26" spans="1:6" x14ac:dyDescent="0.3">
      <c r="B26" s="17" t="s">
        <v>50</v>
      </c>
      <c r="C26" s="17" t="s">
        <v>128</v>
      </c>
      <c r="D26" s="18">
        <v>0</v>
      </c>
      <c r="E26" s="18">
        <v>1</v>
      </c>
      <c r="F26" s="17" t="s">
        <v>85</v>
      </c>
    </row>
    <row r="27" spans="1:6" x14ac:dyDescent="0.3">
      <c r="B27" s="17" t="s">
        <v>51</v>
      </c>
      <c r="C27" s="17" t="s">
        <v>129</v>
      </c>
      <c r="D27" s="18">
        <v>0</v>
      </c>
      <c r="E27" s="18">
        <v>1</v>
      </c>
      <c r="F27" s="17" t="s">
        <v>85</v>
      </c>
    </row>
    <row r="28" spans="1:6" x14ac:dyDescent="0.3">
      <c r="B28" s="17" t="s">
        <v>52</v>
      </c>
      <c r="C28" s="17" t="s">
        <v>130</v>
      </c>
      <c r="D28" s="18">
        <v>0</v>
      </c>
      <c r="E28" s="18">
        <v>0</v>
      </c>
      <c r="F28" s="17" t="s">
        <v>85</v>
      </c>
    </row>
    <row r="29" spans="1:6" x14ac:dyDescent="0.3">
      <c r="B29" s="17" t="s">
        <v>53</v>
      </c>
      <c r="C29" s="17" t="s">
        <v>131</v>
      </c>
      <c r="D29" s="18">
        <v>0</v>
      </c>
      <c r="E29" s="18">
        <v>0</v>
      </c>
      <c r="F29" s="17" t="s">
        <v>85</v>
      </c>
    </row>
    <row r="30" spans="1:6" x14ac:dyDescent="0.3">
      <c r="B30" s="17" t="s">
        <v>95</v>
      </c>
      <c r="C30" s="17" t="s">
        <v>96</v>
      </c>
      <c r="D30" s="18">
        <v>0</v>
      </c>
      <c r="E30" s="18">
        <v>1</v>
      </c>
      <c r="F30" s="17" t="s">
        <v>85</v>
      </c>
    </row>
    <row r="31" spans="1:6" x14ac:dyDescent="0.3">
      <c r="B31" s="17" t="s">
        <v>97</v>
      </c>
      <c r="C31" s="17" t="s">
        <v>98</v>
      </c>
      <c r="D31" s="18">
        <v>0</v>
      </c>
      <c r="E31" s="18">
        <v>1</v>
      </c>
      <c r="F31" s="17" t="s">
        <v>85</v>
      </c>
    </row>
    <row r="32" spans="1:6" x14ac:dyDescent="0.3">
      <c r="B32" s="17" t="s">
        <v>99</v>
      </c>
      <c r="C32" s="17" t="s">
        <v>100</v>
      </c>
      <c r="D32" s="18">
        <v>0</v>
      </c>
      <c r="E32" s="18">
        <v>0</v>
      </c>
      <c r="F32" s="17" t="s">
        <v>85</v>
      </c>
    </row>
    <row r="33" spans="1:7" x14ac:dyDescent="0.3">
      <c r="B33" s="17" t="s">
        <v>101</v>
      </c>
      <c r="C33" s="17" t="s">
        <v>102</v>
      </c>
      <c r="D33" s="18">
        <v>0</v>
      </c>
      <c r="E33" s="18">
        <v>0</v>
      </c>
      <c r="F33" s="17" t="s">
        <v>85</v>
      </c>
    </row>
    <row r="34" spans="1:7" x14ac:dyDescent="0.3">
      <c r="B34" s="17" t="s">
        <v>103</v>
      </c>
      <c r="C34" s="17" t="s">
        <v>104</v>
      </c>
      <c r="D34" s="18">
        <v>0</v>
      </c>
      <c r="E34" s="18">
        <v>0</v>
      </c>
      <c r="F34" s="17" t="s">
        <v>85</v>
      </c>
    </row>
    <row r="35" spans="1:7" x14ac:dyDescent="0.3">
      <c r="B35" s="17" t="s">
        <v>105</v>
      </c>
      <c r="C35" s="17" t="s">
        <v>106</v>
      </c>
      <c r="D35" s="18">
        <v>0</v>
      </c>
      <c r="E35" s="18">
        <v>1</v>
      </c>
      <c r="F35" s="17" t="s">
        <v>85</v>
      </c>
    </row>
    <row r="36" spans="1:7" x14ac:dyDescent="0.3">
      <c r="B36" s="17" t="s">
        <v>107</v>
      </c>
      <c r="C36" s="17" t="s">
        <v>108</v>
      </c>
      <c r="D36" s="18">
        <v>0</v>
      </c>
      <c r="E36" s="18">
        <v>1</v>
      </c>
      <c r="F36" s="17" t="s">
        <v>85</v>
      </c>
    </row>
    <row r="37" spans="1:7" ht="16.2" thickBot="1" x14ac:dyDescent="0.35">
      <c r="B37" s="19" t="s">
        <v>109</v>
      </c>
      <c r="C37" s="19" t="s">
        <v>110</v>
      </c>
      <c r="D37" s="20">
        <v>0</v>
      </c>
      <c r="E37" s="20">
        <v>0</v>
      </c>
      <c r="F37" s="19" t="s">
        <v>85</v>
      </c>
    </row>
    <row r="40" spans="1:7" ht="16.2" thickBot="1" x14ac:dyDescent="0.35">
      <c r="A40" t="s">
        <v>20</v>
      </c>
    </row>
    <row r="41" spans="1:7" ht="16.2" thickBot="1" x14ac:dyDescent="0.35">
      <c r="B41" s="15" t="s">
        <v>34</v>
      </c>
      <c r="C41" s="15" t="s">
        <v>35</v>
      </c>
      <c r="D41" s="15" t="s">
        <v>40</v>
      </c>
      <c r="E41" s="15" t="s">
        <v>41</v>
      </c>
      <c r="F41" s="15" t="s">
        <v>42</v>
      </c>
      <c r="G41" s="15" t="s">
        <v>43</v>
      </c>
    </row>
    <row r="42" spans="1:7" x14ac:dyDescent="0.3">
      <c r="B42" s="17" t="s">
        <v>54</v>
      </c>
      <c r="C42" s="17" t="s">
        <v>111</v>
      </c>
      <c r="D42" s="18">
        <v>9</v>
      </c>
      <c r="E42" s="17" t="s">
        <v>55</v>
      </c>
      <c r="F42" s="17" t="s">
        <v>56</v>
      </c>
      <c r="G42" s="18">
        <v>8</v>
      </c>
    </row>
    <row r="43" spans="1:7" x14ac:dyDescent="0.3">
      <c r="B43" s="17" t="s">
        <v>57</v>
      </c>
      <c r="C43" s="17" t="s">
        <v>112</v>
      </c>
      <c r="D43" s="18">
        <v>10</v>
      </c>
      <c r="E43" s="17" t="s">
        <v>58</v>
      </c>
      <c r="F43" s="17" t="s">
        <v>56</v>
      </c>
      <c r="G43" s="18">
        <v>9</v>
      </c>
    </row>
    <row r="44" spans="1:7" x14ac:dyDescent="0.3">
      <c r="B44" s="17" t="s">
        <v>59</v>
      </c>
      <c r="C44" s="17" t="s">
        <v>113</v>
      </c>
      <c r="D44" s="18">
        <v>57</v>
      </c>
      <c r="E44" s="17" t="s">
        <v>60</v>
      </c>
      <c r="F44" s="17" t="s">
        <v>56</v>
      </c>
      <c r="G44" s="18">
        <v>56</v>
      </c>
    </row>
    <row r="45" spans="1:7" x14ac:dyDescent="0.3">
      <c r="B45" s="17" t="s">
        <v>61</v>
      </c>
      <c r="C45" s="17" t="s">
        <v>114</v>
      </c>
      <c r="D45" s="18">
        <v>69</v>
      </c>
      <c r="E45" s="17" t="s">
        <v>62</v>
      </c>
      <c r="F45" s="17" t="s">
        <v>56</v>
      </c>
      <c r="G45" s="18">
        <v>68</v>
      </c>
    </row>
    <row r="46" spans="1:7" x14ac:dyDescent="0.3">
      <c r="B46" s="17" t="s">
        <v>63</v>
      </c>
      <c r="C46" s="17" t="s">
        <v>115</v>
      </c>
      <c r="D46" s="18">
        <v>48</v>
      </c>
      <c r="E46" s="17" t="s">
        <v>64</v>
      </c>
      <c r="F46" s="17" t="s">
        <v>56</v>
      </c>
      <c r="G46" s="18">
        <v>47</v>
      </c>
    </row>
    <row r="47" spans="1:7" x14ac:dyDescent="0.3">
      <c r="B47" s="17" t="s">
        <v>65</v>
      </c>
      <c r="C47" s="17" t="s">
        <v>116</v>
      </c>
      <c r="D47" s="18">
        <v>3</v>
      </c>
      <c r="E47" s="17" t="s">
        <v>66</v>
      </c>
      <c r="F47" s="17" t="s">
        <v>56</v>
      </c>
      <c r="G47" s="18">
        <v>2</v>
      </c>
    </row>
    <row r="48" spans="1:7" x14ac:dyDescent="0.3">
      <c r="B48" s="17" t="s">
        <v>67</v>
      </c>
      <c r="C48" s="17" t="s">
        <v>117</v>
      </c>
      <c r="D48" s="18">
        <v>1</v>
      </c>
      <c r="E48" s="17" t="s">
        <v>68</v>
      </c>
      <c r="F48" s="17" t="s">
        <v>69</v>
      </c>
      <c r="G48" s="18">
        <v>0</v>
      </c>
    </row>
    <row r="49" spans="2:7" x14ac:dyDescent="0.3">
      <c r="B49" s="17" t="s">
        <v>70</v>
      </c>
      <c r="C49" s="17" t="s">
        <v>118</v>
      </c>
      <c r="D49" s="18">
        <v>51</v>
      </c>
      <c r="E49" s="17" t="s">
        <v>71</v>
      </c>
      <c r="F49" s="17" t="s">
        <v>56</v>
      </c>
      <c r="G49" s="18">
        <v>50</v>
      </c>
    </row>
    <row r="50" spans="2:7" x14ac:dyDescent="0.3">
      <c r="B50" s="17" t="s">
        <v>72</v>
      </c>
      <c r="C50" s="17" t="s">
        <v>73</v>
      </c>
      <c r="D50" s="18">
        <v>1</v>
      </c>
      <c r="E50" s="17" t="s">
        <v>74</v>
      </c>
      <c r="F50" s="17" t="s">
        <v>69</v>
      </c>
      <c r="G50" s="17">
        <v>0</v>
      </c>
    </row>
    <row r="51" spans="2:7" x14ac:dyDescent="0.3">
      <c r="B51" s="17" t="s">
        <v>75</v>
      </c>
      <c r="C51" s="17" t="s">
        <v>76</v>
      </c>
      <c r="D51" s="18">
        <v>1</v>
      </c>
      <c r="E51" s="17" t="s">
        <v>77</v>
      </c>
      <c r="F51" s="17" t="s">
        <v>69</v>
      </c>
      <c r="G51" s="17">
        <v>0</v>
      </c>
    </row>
    <row r="52" spans="2:7" x14ac:dyDescent="0.3">
      <c r="B52" s="17" t="s">
        <v>78</v>
      </c>
      <c r="C52" s="17" t="s">
        <v>79</v>
      </c>
      <c r="D52" s="18">
        <v>1</v>
      </c>
      <c r="E52" s="17" t="s">
        <v>80</v>
      </c>
      <c r="F52" s="17" t="s">
        <v>69</v>
      </c>
      <c r="G52" s="17">
        <v>0</v>
      </c>
    </row>
    <row r="53" spans="2:7" x14ac:dyDescent="0.3">
      <c r="B53" s="17" t="s">
        <v>81</v>
      </c>
      <c r="C53" s="17" t="s">
        <v>82</v>
      </c>
      <c r="D53" s="18">
        <v>1</v>
      </c>
      <c r="E53" s="17" t="s">
        <v>83</v>
      </c>
      <c r="F53" s="17" t="s">
        <v>69</v>
      </c>
      <c r="G53" s="17">
        <v>0</v>
      </c>
    </row>
    <row r="54" spans="2:7" x14ac:dyDescent="0.3">
      <c r="B54" s="17" t="s">
        <v>84</v>
      </c>
      <c r="C54" s="17"/>
      <c r="D54" s="17"/>
      <c r="E54" s="17"/>
      <c r="F54" s="17"/>
      <c r="G54" s="17"/>
    </row>
    <row r="55" spans="2:7" ht="16.2" thickBot="1" x14ac:dyDescent="0.35">
      <c r="B55" s="19" t="s">
        <v>119</v>
      </c>
      <c r="C55" s="19"/>
      <c r="D55" s="19"/>
      <c r="E55" s="19"/>
      <c r="F55" s="19"/>
      <c r="G5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Answer Report 1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tacala</cp:lastModifiedBy>
  <cp:lastPrinted>2001-04-09T16:36:32Z</cp:lastPrinted>
  <dcterms:created xsi:type="dcterms:W3CDTF">2001-04-09T15:31:40Z</dcterms:created>
  <dcterms:modified xsi:type="dcterms:W3CDTF">2015-12-20T17:39:01Z</dcterms:modified>
</cp:coreProperties>
</file>