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aahu\OneDrive\Desktop\STUDY\INEURON\ASSIGNMENTS AND PROJECTS\Assignments\Excel Assignments\"/>
    </mc:Choice>
  </mc:AlternateContent>
  <xr:revisionPtr revIDLastSave="0" documentId="13_ncr:1_{AA8A15BC-A30C-4754-B976-48360B2A9F4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uestions" sheetId="1" r:id="rId1"/>
    <sheet name="Answ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2" i="2"/>
  <c r="M3" i="2"/>
  <c r="N10" i="2"/>
  <c r="N9" i="2"/>
  <c r="N6" i="2"/>
  <c r="N5" i="2"/>
  <c r="N4" i="2"/>
  <c r="N11" i="2"/>
  <c r="N8" i="2"/>
  <c r="N7" i="2"/>
  <c r="N3" i="2"/>
  <c r="N2" i="2"/>
  <c r="B15" i="2"/>
  <c r="L3" i="2"/>
  <c r="L4" i="2"/>
  <c r="L5" i="2"/>
  <c r="L6" i="2"/>
  <c r="L8" i="2"/>
  <c r="L9" i="2"/>
  <c r="L10" i="2"/>
  <c r="L11" i="2"/>
  <c r="L2" i="2"/>
  <c r="K3" i="2"/>
  <c r="K4" i="2"/>
  <c r="K5" i="2"/>
  <c r="K6" i="2"/>
  <c r="K7" i="2"/>
  <c r="K8" i="2"/>
  <c r="K9" i="2"/>
  <c r="K10" i="2"/>
  <c r="K11" i="2"/>
  <c r="K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J2" i="2"/>
  <c r="I2" i="2"/>
  <c r="L7" i="2" l="1"/>
</calcChain>
</file>

<file path=xl/sharedStrings.xml><?xml version="1.0" encoding="utf-8"?>
<sst xmlns="http://schemas.openxmlformats.org/spreadsheetml/2006/main" count="57" uniqueCount="38">
  <si>
    <t>1. Use the below table for the following Questions.</t>
  </si>
  <si>
    <t>Roll no.</t>
  </si>
  <si>
    <t>Name of student</t>
  </si>
  <si>
    <t>Sub-1</t>
  </si>
  <si>
    <t>Sub-2</t>
  </si>
  <si>
    <t>Sub-3</t>
  </si>
  <si>
    <t>Sub-4</t>
  </si>
  <si>
    <t>Sub-5</t>
  </si>
  <si>
    <t>Sub-6</t>
  </si>
  <si>
    <t>Rohan</t>
  </si>
  <si>
    <t>Mo han</t>
  </si>
  <si>
    <t>Ravi    meheta</t>
  </si>
  <si>
    <t>Ruby    tondon</t>
  </si>
  <si>
    <t>Radhika    gupta</t>
  </si>
  <si>
    <t>Rakhi</t>
  </si>
  <si>
    <t>david</t>
  </si>
  <si>
    <t>mon  ika mis   hra</t>
  </si>
  <si>
    <t>Tommy     singh</t>
  </si>
  <si>
    <t>p.rakesh</t>
  </si>
  <si>
    <t>1. Find the Minimum Marks and Maximum marks scored by each student.</t>
  </si>
  <si>
    <t>2. Calculate the totals for each student, use conditional formatting to</t>
  </si>
  <si>
    <t>highlight the top students who have scored more than 480.</t>
  </si>
  <si>
    <t>3. Calculate the length of the names of each student.</t>
  </si>
  <si>
    <t>4. Replace the Name Rakhi with Rocky. Use Formulas</t>
  </si>
  <si>
    <t>5. Combine the Roll Numbers and Names. Use formulas. The end result</t>
  </si>
  <si>
    <t>should look like below.</t>
  </si>
  <si>
    <t>100101Rohan</t>
  </si>
  <si>
    <t>6. As you can see that some names have spacing issues. Use Formulas</t>
  </si>
  <si>
    <t>to correct that spacing. Also ensure that the names and surnames start</t>
  </si>
  <si>
    <t>with a capital letter</t>
  </si>
  <si>
    <t xml:space="preserve">Max marks </t>
  </si>
  <si>
    <t>Min marks</t>
  </si>
  <si>
    <t>Total</t>
  </si>
  <si>
    <t>Ans 2. No student scored more than 480</t>
  </si>
  <si>
    <t>Length of name</t>
  </si>
  <si>
    <t xml:space="preserve">Ans 4. </t>
  </si>
  <si>
    <t>Roll no &amp; name</t>
  </si>
  <si>
    <t>Corrected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</si>
</sst>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showGridLines="0" topLeftCell="A8" workbookViewId="0">
      <selection activeCell="B9" sqref="A3:H13"/>
    </sheetView>
  </sheetViews>
  <sheetFormatPr defaultRowHeight="14.4" x14ac:dyDescent="0.3"/>
  <cols>
    <col min="1" max="1" width="26.44140625" customWidth="1"/>
    <col min="2" max="2" width="27.6640625" customWidth="1"/>
    <col min="3" max="3" width="12.6640625" customWidth="1"/>
    <col min="4" max="4" width="14.6640625" customWidth="1"/>
    <col min="5" max="5" width="11.33203125" customWidth="1"/>
    <col min="6" max="7" width="13.33203125" customWidth="1"/>
    <col min="8" max="8" width="13.5546875" customWidth="1"/>
  </cols>
  <sheetData>
    <row r="1" spans="1:8" x14ac:dyDescent="0.3">
      <c r="A1" t="s">
        <v>0</v>
      </c>
    </row>
    <row r="3" spans="1:8" ht="17.39999999999999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t="18" x14ac:dyDescent="0.35">
      <c r="A4" s="3">
        <v>100101</v>
      </c>
      <c r="B4" s="3" t="s">
        <v>9</v>
      </c>
      <c r="C4" s="3">
        <v>72</v>
      </c>
      <c r="D4" s="3">
        <v>55</v>
      </c>
      <c r="E4" s="3">
        <v>52</v>
      </c>
      <c r="F4" s="3">
        <v>69</v>
      </c>
      <c r="G4" s="3">
        <v>95</v>
      </c>
      <c r="H4" s="3">
        <v>32</v>
      </c>
    </row>
    <row r="5" spans="1:8" ht="18" x14ac:dyDescent="0.35">
      <c r="A5" s="3">
        <v>100102</v>
      </c>
      <c r="B5" s="3" t="s">
        <v>10</v>
      </c>
      <c r="C5" s="3">
        <v>65</v>
      </c>
      <c r="D5" s="3">
        <v>51</v>
      </c>
      <c r="E5" s="3">
        <v>63</v>
      </c>
      <c r="F5" s="3">
        <v>85</v>
      </c>
      <c r="G5" s="3">
        <v>71</v>
      </c>
      <c r="H5" s="3">
        <v>69</v>
      </c>
    </row>
    <row r="6" spans="1:8" ht="18" x14ac:dyDescent="0.35">
      <c r="A6" s="3">
        <v>100103</v>
      </c>
      <c r="B6" s="3" t="s">
        <v>11</v>
      </c>
      <c r="C6" s="3">
        <v>72</v>
      </c>
      <c r="D6" s="3">
        <v>56</v>
      </c>
      <c r="E6" s="3">
        <v>78</v>
      </c>
      <c r="F6" s="3">
        <v>85</v>
      </c>
      <c r="G6" s="3">
        <v>47</v>
      </c>
      <c r="H6" s="3">
        <v>68</v>
      </c>
    </row>
    <row r="7" spans="1:8" ht="18" x14ac:dyDescent="0.35">
      <c r="A7" s="3">
        <v>100104</v>
      </c>
      <c r="B7" s="3" t="s">
        <v>12</v>
      </c>
      <c r="C7" s="3">
        <v>68</v>
      </c>
      <c r="D7" s="3">
        <v>71</v>
      </c>
      <c r="E7" s="3">
        <v>85</v>
      </c>
      <c r="F7" s="3">
        <v>84</v>
      </c>
      <c r="G7" s="3">
        <v>78</v>
      </c>
      <c r="H7" s="3">
        <v>60</v>
      </c>
    </row>
    <row r="8" spans="1:8" ht="18" x14ac:dyDescent="0.35">
      <c r="A8" s="3">
        <v>100105</v>
      </c>
      <c r="B8" s="3" t="s">
        <v>13</v>
      </c>
      <c r="C8" s="3">
        <v>80</v>
      </c>
      <c r="D8" s="3">
        <v>78</v>
      </c>
      <c r="E8" s="3">
        <v>58</v>
      </c>
      <c r="F8" s="3">
        <v>65</v>
      </c>
      <c r="G8" s="3">
        <v>68</v>
      </c>
      <c r="H8" s="3">
        <v>45</v>
      </c>
    </row>
    <row r="9" spans="1:8" ht="18" x14ac:dyDescent="0.35">
      <c r="A9" s="3">
        <v>100106</v>
      </c>
      <c r="B9" s="3" t="s">
        <v>14</v>
      </c>
      <c r="C9" s="3">
        <v>61</v>
      </c>
      <c r="D9" s="3">
        <v>78</v>
      </c>
      <c r="E9" s="3">
        <v>45</v>
      </c>
      <c r="F9" s="3">
        <v>62</v>
      </c>
      <c r="G9" s="3">
        <v>75</v>
      </c>
      <c r="H9" s="3">
        <v>64</v>
      </c>
    </row>
    <row r="10" spans="1:8" ht="18" x14ac:dyDescent="0.35">
      <c r="A10" s="3">
        <v>100107</v>
      </c>
      <c r="B10" s="3" t="s">
        <v>15</v>
      </c>
      <c r="C10" s="3">
        <v>78</v>
      </c>
      <c r="D10" s="3">
        <v>69</v>
      </c>
      <c r="E10" s="3">
        <v>96</v>
      </c>
      <c r="F10" s="3">
        <v>52</v>
      </c>
      <c r="G10" s="3">
        <v>63</v>
      </c>
      <c r="H10" s="3">
        <v>87</v>
      </c>
    </row>
    <row r="11" spans="1:8" ht="18" x14ac:dyDescent="0.35">
      <c r="A11" s="3">
        <v>100108</v>
      </c>
      <c r="B11" s="3" t="s">
        <v>16</v>
      </c>
      <c r="C11" s="3">
        <v>96</v>
      </c>
      <c r="D11" s="3">
        <v>85</v>
      </c>
      <c r="E11" s="3">
        <v>86</v>
      </c>
      <c r="F11" s="3">
        <v>84</v>
      </c>
      <c r="G11" s="3">
        <v>45</v>
      </c>
      <c r="H11" s="3">
        <v>63</v>
      </c>
    </row>
    <row r="12" spans="1:8" ht="18" x14ac:dyDescent="0.35">
      <c r="A12" s="3">
        <v>100109</v>
      </c>
      <c r="B12" s="3" t="s">
        <v>17</v>
      </c>
      <c r="C12" s="3">
        <v>75</v>
      </c>
      <c r="D12" s="3">
        <v>63</v>
      </c>
      <c r="E12" s="3">
        <v>54</v>
      </c>
      <c r="F12" s="3">
        <v>63</v>
      </c>
      <c r="G12" s="3">
        <v>61</v>
      </c>
      <c r="H12" s="3">
        <v>98</v>
      </c>
    </row>
    <row r="13" spans="1:8" ht="18" x14ac:dyDescent="0.35">
      <c r="A13" s="3">
        <v>100110</v>
      </c>
      <c r="B13" s="3" t="s">
        <v>18</v>
      </c>
      <c r="C13" s="3">
        <v>63</v>
      </c>
      <c r="D13" s="3">
        <v>52</v>
      </c>
      <c r="E13" s="3">
        <v>96</v>
      </c>
      <c r="F13" s="3">
        <v>87</v>
      </c>
      <c r="G13" s="3">
        <v>78</v>
      </c>
      <c r="H13" s="3">
        <v>45</v>
      </c>
    </row>
    <row r="16" spans="1:8" x14ac:dyDescent="0.3">
      <c r="A16" t="s">
        <v>19</v>
      </c>
    </row>
    <row r="18" spans="1:1" x14ac:dyDescent="0.3">
      <c r="A18" t="s">
        <v>20</v>
      </c>
    </row>
    <row r="19" spans="1:1" x14ac:dyDescent="0.3">
      <c r="A19" t="s">
        <v>21</v>
      </c>
    </row>
    <row r="21" spans="1:1" x14ac:dyDescent="0.3">
      <c r="A21" t="s">
        <v>22</v>
      </c>
    </row>
    <row r="23" spans="1:1" x14ac:dyDescent="0.3">
      <c r="A23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9" spans="1:1" x14ac:dyDescent="0.3">
      <c r="A29" t="s">
        <v>27</v>
      </c>
    </row>
    <row r="30" spans="1:1" x14ac:dyDescent="0.3">
      <c r="A30" t="s">
        <v>28</v>
      </c>
    </row>
    <row r="31" spans="1:1" x14ac:dyDescent="0.3">
      <c r="A31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407D-6A61-42BA-A68B-CC45A5C5349C}">
  <dimension ref="A1:N15"/>
  <sheetViews>
    <sheetView tabSelected="1" topLeftCell="D1" zoomScale="115" zoomScaleNormal="115" workbookViewId="0">
      <selection activeCell="A13" sqref="A13"/>
    </sheetView>
  </sheetViews>
  <sheetFormatPr defaultRowHeight="14.4" x14ac:dyDescent="0.3"/>
  <cols>
    <col min="1" max="1" width="20.21875" customWidth="1"/>
    <col min="2" max="2" width="24" customWidth="1"/>
    <col min="3" max="3" width="15.33203125" customWidth="1"/>
    <col min="4" max="4" width="12.88671875" customWidth="1"/>
    <col min="5" max="5" width="13.6640625" customWidth="1"/>
    <col min="6" max="6" width="12.33203125" customWidth="1"/>
    <col min="7" max="7" width="13.5546875" customWidth="1"/>
    <col min="8" max="8" width="17.6640625" customWidth="1"/>
    <col min="9" max="9" width="16.21875" customWidth="1"/>
    <col min="10" max="10" width="16.44140625" customWidth="1"/>
    <col min="12" max="12" width="18.88671875" bestFit="1" customWidth="1"/>
    <col min="13" max="13" width="30.88671875" customWidth="1"/>
    <col min="14" max="14" width="19.44140625" bestFit="1" customWidth="1"/>
  </cols>
  <sheetData>
    <row r="1" spans="1:14" ht="17.399999999999999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30</v>
      </c>
      <c r="J1" s="2" t="s">
        <v>31</v>
      </c>
      <c r="K1" s="2" t="s">
        <v>32</v>
      </c>
      <c r="L1" s="2" t="s">
        <v>34</v>
      </c>
      <c r="M1" s="2" t="s">
        <v>36</v>
      </c>
      <c r="N1" s="2" t="s">
        <v>37</v>
      </c>
    </row>
    <row r="2" spans="1:14" ht="18" x14ac:dyDescent="0.35">
      <c r="A2" s="3">
        <v>100101</v>
      </c>
      <c r="B2" s="3" t="s">
        <v>9</v>
      </c>
      <c r="C2" s="3">
        <v>72</v>
      </c>
      <c r="D2" s="3">
        <v>55</v>
      </c>
      <c r="E2" s="3">
        <v>52</v>
      </c>
      <c r="F2" s="3">
        <v>69</v>
      </c>
      <c r="G2" s="3">
        <v>95</v>
      </c>
      <c r="H2" s="3">
        <v>32</v>
      </c>
      <c r="I2" s="3">
        <f>MAX(C2:H2)</f>
        <v>95</v>
      </c>
      <c r="J2" s="3">
        <f>MIN(C2:H2)</f>
        <v>32</v>
      </c>
      <c r="K2" s="3">
        <f>SUM(C2:H2)</f>
        <v>375</v>
      </c>
      <c r="L2" s="3">
        <f>LEN(B2)</f>
        <v>5</v>
      </c>
      <c r="M2" s="3" t="str">
        <f>_xlfn.CONCAT(A2, N2)</f>
        <v>100101Rohan</v>
      </c>
      <c r="N2" s="3" t="str">
        <f>TRIM(B2)</f>
        <v>Rohan</v>
      </c>
    </row>
    <row r="3" spans="1:14" ht="18" x14ac:dyDescent="0.35">
      <c r="A3" s="3">
        <v>100102</v>
      </c>
      <c r="B3" s="3" t="s">
        <v>10</v>
      </c>
      <c r="C3" s="3">
        <v>65</v>
      </c>
      <c r="D3" s="3">
        <v>51</v>
      </c>
      <c r="E3" s="3">
        <v>63</v>
      </c>
      <c r="F3" s="3">
        <v>85</v>
      </c>
      <c r="G3" s="3">
        <v>71</v>
      </c>
      <c r="H3" s="3">
        <v>69</v>
      </c>
      <c r="I3" s="3">
        <f t="shared" ref="I3:I11" si="0">MAX(C3:H3)</f>
        <v>85</v>
      </c>
      <c r="J3" s="3">
        <f t="shared" ref="J3:J11" si="1">MIN(C3:H3)</f>
        <v>51</v>
      </c>
      <c r="K3" s="3">
        <f t="shared" ref="K3:K11" si="2">SUM(C3:H3)</f>
        <v>404</v>
      </c>
      <c r="L3" s="3">
        <f t="shared" ref="L3:L11" si="3">LEN(B3)</f>
        <v>6</v>
      </c>
      <c r="M3" s="3" t="str">
        <f t="shared" ref="M3:M11" si="4">_xlfn.CONCAT(A3, N3)</f>
        <v>100102Mohan</v>
      </c>
      <c r="N3" s="3" t="str">
        <f>REPLACE(B3,3,1, "")</f>
        <v>Mohan</v>
      </c>
    </row>
    <row r="4" spans="1:14" ht="18" x14ac:dyDescent="0.35">
      <c r="A4" s="3">
        <v>100103</v>
      </c>
      <c r="B4" s="3" t="s">
        <v>11</v>
      </c>
      <c r="C4" s="3">
        <v>72</v>
      </c>
      <c r="D4" s="3">
        <v>56</v>
      </c>
      <c r="E4" s="3">
        <v>78</v>
      </c>
      <c r="F4" s="3">
        <v>85</v>
      </c>
      <c r="G4" s="3">
        <v>47</v>
      </c>
      <c r="H4" s="3">
        <v>68</v>
      </c>
      <c r="I4" s="3">
        <f t="shared" si="0"/>
        <v>85</v>
      </c>
      <c r="J4" s="3">
        <f t="shared" si="1"/>
        <v>47</v>
      </c>
      <c r="K4" s="3">
        <f t="shared" si="2"/>
        <v>406</v>
      </c>
      <c r="L4" s="3">
        <f t="shared" si="3"/>
        <v>14</v>
      </c>
      <c r="M4" s="3" t="str">
        <f t="shared" si="4"/>
        <v>100103Ravi Meheta</v>
      </c>
      <c r="N4" s="3" t="str">
        <f>PROPER(REPLACE(B4,5,3, ""))</f>
        <v>Ravi Meheta</v>
      </c>
    </row>
    <row r="5" spans="1:14" ht="18" x14ac:dyDescent="0.35">
      <c r="A5" s="3">
        <v>100104</v>
      </c>
      <c r="B5" s="3" t="s">
        <v>12</v>
      </c>
      <c r="C5" s="3">
        <v>68</v>
      </c>
      <c r="D5" s="3">
        <v>71</v>
      </c>
      <c r="E5" s="3">
        <v>85</v>
      </c>
      <c r="F5" s="3">
        <v>84</v>
      </c>
      <c r="G5" s="3">
        <v>78</v>
      </c>
      <c r="H5" s="3">
        <v>60</v>
      </c>
      <c r="I5" s="3">
        <f t="shared" si="0"/>
        <v>85</v>
      </c>
      <c r="J5" s="3">
        <f t="shared" si="1"/>
        <v>60</v>
      </c>
      <c r="K5" s="3">
        <f t="shared" si="2"/>
        <v>446</v>
      </c>
      <c r="L5" s="3">
        <f t="shared" si="3"/>
        <v>14</v>
      </c>
      <c r="M5" s="3" t="str">
        <f t="shared" si="4"/>
        <v>100104Ruby Tondon</v>
      </c>
      <c r="N5" s="3" t="str">
        <f>PROPER(REPLACE(B5,5,3, ""))</f>
        <v>Ruby Tondon</v>
      </c>
    </row>
    <row r="6" spans="1:14" ht="18" x14ac:dyDescent="0.35">
      <c r="A6" s="3">
        <v>100105</v>
      </c>
      <c r="B6" s="3" t="s">
        <v>13</v>
      </c>
      <c r="C6" s="3">
        <v>80</v>
      </c>
      <c r="D6" s="3">
        <v>78</v>
      </c>
      <c r="E6" s="3">
        <v>58</v>
      </c>
      <c r="F6" s="3">
        <v>65</v>
      </c>
      <c r="G6" s="3">
        <v>68</v>
      </c>
      <c r="H6" s="3">
        <v>45</v>
      </c>
      <c r="I6" s="3">
        <f t="shared" si="0"/>
        <v>80</v>
      </c>
      <c r="J6" s="3">
        <f t="shared" si="1"/>
        <v>45</v>
      </c>
      <c r="K6" s="3">
        <f t="shared" si="2"/>
        <v>394</v>
      </c>
      <c r="L6" s="3">
        <f t="shared" si="3"/>
        <v>16</v>
      </c>
      <c r="M6" s="3" t="str">
        <f t="shared" si="4"/>
        <v>100105Radhika Gupta</v>
      </c>
      <c r="N6" s="3" t="str">
        <f>PROPER(REPLACE(B6,8,3, ""))</f>
        <v>Radhika Gupta</v>
      </c>
    </row>
    <row r="7" spans="1:14" ht="18" x14ac:dyDescent="0.35">
      <c r="A7" s="3">
        <v>100106</v>
      </c>
      <c r="B7" s="3" t="s">
        <v>14</v>
      </c>
      <c r="C7" s="3">
        <v>61</v>
      </c>
      <c r="D7" s="3">
        <v>78</v>
      </c>
      <c r="E7" s="3">
        <v>45</v>
      </c>
      <c r="F7" s="3">
        <v>62</v>
      </c>
      <c r="G7" s="3">
        <v>75</v>
      </c>
      <c r="H7" s="3">
        <v>64</v>
      </c>
      <c r="I7" s="3">
        <f t="shared" si="0"/>
        <v>78</v>
      </c>
      <c r="J7" s="3">
        <f t="shared" si="1"/>
        <v>45</v>
      </c>
      <c r="K7" s="3">
        <f t="shared" si="2"/>
        <v>385</v>
      </c>
      <c r="L7" s="3">
        <f t="shared" si="3"/>
        <v>5</v>
      </c>
      <c r="M7" s="3" t="str">
        <f t="shared" si="4"/>
        <v>100106Rakhi</v>
      </c>
      <c r="N7" s="3" t="str">
        <f>TRIM(B7)</f>
        <v>Rakhi</v>
      </c>
    </row>
    <row r="8" spans="1:14" ht="18" x14ac:dyDescent="0.35">
      <c r="A8" s="3">
        <v>100107</v>
      </c>
      <c r="B8" s="3" t="s">
        <v>15</v>
      </c>
      <c r="C8" s="3">
        <v>78</v>
      </c>
      <c r="D8" s="3">
        <v>69</v>
      </c>
      <c r="E8" s="3">
        <v>96</v>
      </c>
      <c r="F8" s="3">
        <v>52</v>
      </c>
      <c r="G8" s="3">
        <v>63</v>
      </c>
      <c r="H8" s="3">
        <v>87</v>
      </c>
      <c r="I8" s="3">
        <f t="shared" si="0"/>
        <v>96</v>
      </c>
      <c r="J8" s="3">
        <f t="shared" si="1"/>
        <v>52</v>
      </c>
      <c r="K8" s="3">
        <f t="shared" si="2"/>
        <v>445</v>
      </c>
      <c r="L8" s="3">
        <f t="shared" si="3"/>
        <v>5</v>
      </c>
      <c r="M8" s="3" t="str">
        <f t="shared" si="4"/>
        <v>100107David</v>
      </c>
      <c r="N8" s="3" t="str">
        <f>PROPER(B8)</f>
        <v>David</v>
      </c>
    </row>
    <row r="9" spans="1:14" ht="18" x14ac:dyDescent="0.35">
      <c r="A9" s="3">
        <v>100108</v>
      </c>
      <c r="B9" s="3" t="s">
        <v>16</v>
      </c>
      <c r="C9" s="3">
        <v>96</v>
      </c>
      <c r="D9" s="3">
        <v>85</v>
      </c>
      <c r="E9" s="3">
        <v>86</v>
      </c>
      <c r="F9" s="3">
        <v>84</v>
      </c>
      <c r="G9" s="3">
        <v>45</v>
      </c>
      <c r="H9" s="3">
        <v>63</v>
      </c>
      <c r="I9" s="3">
        <f t="shared" si="0"/>
        <v>96</v>
      </c>
      <c r="J9" s="3">
        <f t="shared" si="1"/>
        <v>45</v>
      </c>
      <c r="K9" s="3">
        <f t="shared" si="2"/>
        <v>459</v>
      </c>
      <c r="L9" s="3">
        <f t="shared" si="3"/>
        <v>18</v>
      </c>
      <c r="M9" s="3" t="str">
        <f t="shared" si="4"/>
        <v>100108Monika Mishra</v>
      </c>
      <c r="N9" s="3" t="str">
        <f>PROPER(REPLACE(REPLACE(B9,4,2,""), 11,3, ""))</f>
        <v>Monika Mishra</v>
      </c>
    </row>
    <row r="10" spans="1:14" ht="18" x14ac:dyDescent="0.35">
      <c r="A10" s="3">
        <v>100109</v>
      </c>
      <c r="B10" s="3" t="s">
        <v>17</v>
      </c>
      <c r="C10" s="3">
        <v>75</v>
      </c>
      <c r="D10" s="3">
        <v>63</v>
      </c>
      <c r="E10" s="3">
        <v>54</v>
      </c>
      <c r="F10" s="3">
        <v>63</v>
      </c>
      <c r="G10" s="3">
        <v>61</v>
      </c>
      <c r="H10" s="3">
        <v>98</v>
      </c>
      <c r="I10" s="3">
        <f t="shared" si="0"/>
        <v>98</v>
      </c>
      <c r="J10" s="3">
        <f t="shared" si="1"/>
        <v>54</v>
      </c>
      <c r="K10" s="3">
        <f t="shared" si="2"/>
        <v>414</v>
      </c>
      <c r="L10" s="3">
        <f t="shared" si="3"/>
        <v>15</v>
      </c>
      <c r="M10" s="3" t="str">
        <f t="shared" si="4"/>
        <v>100109Tommy Singh</v>
      </c>
      <c r="N10" s="3" t="str">
        <f>PROPER(REPLACE(B10,6,4, ""))</f>
        <v>Tommy Singh</v>
      </c>
    </row>
    <row r="11" spans="1:14" ht="18" x14ac:dyDescent="0.35">
      <c r="A11" s="3">
        <v>100110</v>
      </c>
      <c r="B11" s="3" t="s">
        <v>18</v>
      </c>
      <c r="C11" s="3">
        <v>63</v>
      </c>
      <c r="D11" s="3">
        <v>52</v>
      </c>
      <c r="E11" s="3">
        <v>96</v>
      </c>
      <c r="F11" s="3">
        <v>87</v>
      </c>
      <c r="G11" s="3">
        <v>78</v>
      </c>
      <c r="H11" s="3">
        <v>45</v>
      </c>
      <c r="I11" s="3">
        <f t="shared" si="0"/>
        <v>96</v>
      </c>
      <c r="J11" s="3">
        <f t="shared" si="1"/>
        <v>45</v>
      </c>
      <c r="K11" s="3">
        <f t="shared" si="2"/>
        <v>421</v>
      </c>
      <c r="L11" s="3">
        <f t="shared" si="3"/>
        <v>8</v>
      </c>
      <c r="M11" s="3" t="str">
        <f t="shared" si="4"/>
        <v>100110P.Rakesh</v>
      </c>
      <c r="N11" s="3" t="str">
        <f>PROPER(B11)</f>
        <v>P.Rakesh</v>
      </c>
    </row>
    <row r="13" spans="1:14" x14ac:dyDescent="0.3">
      <c r="A13" t="s">
        <v>33</v>
      </c>
    </row>
    <row r="15" spans="1:14" x14ac:dyDescent="0.3">
      <c r="A15" t="s">
        <v>35</v>
      </c>
      <c r="B15" t="str">
        <f>REPLACE(B7,2, 4, "ocky")</f>
        <v>Rocky</v>
      </c>
    </row>
  </sheetData>
  <conditionalFormatting sqref="A1:N11">
    <cfRule type="expression" priority="1">
      <formula>IF(sum&gt;480, TRUE)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The_Kingpin</dc:creator>
  <cp:lastModifiedBy>KINGPIN</cp:lastModifiedBy>
  <dcterms:created xsi:type="dcterms:W3CDTF">2015-06-05T18:17:20Z</dcterms:created>
  <dcterms:modified xsi:type="dcterms:W3CDTF">2023-03-05T12:24:50Z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2023-03-05T11:34:45Z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b0faf415-d4b3-45a5-813e-87ef1b0e5641</vt:lpwstr>
  </property>
  <property fmtid="{D5CDD505-2E9C-101B-9397-08002B2CF9AE}" pid="7" name="MSIP_Label_defa4170-0d19-0005-0004-bc88714345d2_ActionId">
    <vt:lpwstr>62a6c1b5-929e-47f8-bfea-65022f042556</vt:lpwstr>
  </property>
  <property fmtid="{D5CDD505-2E9C-101B-9397-08002B2CF9AE}" pid="8" name="MSIP_Label_defa4170-0d19-0005-0004-bc88714345d2_ContentBits">
    <vt:lpwstr>0</vt:lpwstr>
  </property>
</Properties>
</file>