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era/"/>
    </mc:Choice>
  </mc:AlternateContent>
  <xr:revisionPtr revIDLastSave="0" documentId="13_ncr:1_{A190A8DE-E5E2-7C47-97CD-FE92F2DE3209}" xr6:coauthVersionLast="47" xr6:coauthVersionMax="47" xr10:uidLastSave="{00000000-0000-0000-0000-000000000000}"/>
  <bookViews>
    <workbookView xWindow="1100" yWindow="500" windowWidth="37300" windowHeight="21100" xr2:uid="{B6DB5044-EAEF-F040-BBFF-62BCAC982907}"/>
  </bookViews>
  <sheets>
    <sheet name="L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/>
  <c r="T29" i="1"/>
  <c r="T27" i="1"/>
  <c r="G27" i="1"/>
  <c r="H27" i="1"/>
  <c r="I27" i="1"/>
  <c r="J27" i="1"/>
  <c r="K27" i="1"/>
  <c r="L27" i="1"/>
  <c r="M27" i="1"/>
  <c r="N27" i="1"/>
  <c r="O27" i="1"/>
  <c r="P27" i="1"/>
  <c r="Q27" i="1"/>
  <c r="R27" i="1"/>
  <c r="M28" i="1"/>
  <c r="N28" i="1"/>
  <c r="O28" i="1"/>
  <c r="P28" i="1"/>
  <c r="Q28" i="1"/>
  <c r="R28" i="1"/>
  <c r="C28" i="1"/>
  <c r="D28" i="1"/>
  <c r="E28" i="1"/>
  <c r="F28" i="1"/>
  <c r="C29" i="1"/>
  <c r="D29" i="1"/>
  <c r="E29" i="1"/>
  <c r="F29" i="1"/>
  <c r="G29" i="1"/>
  <c r="H29" i="1"/>
  <c r="I29" i="1"/>
  <c r="J29" i="1"/>
  <c r="K29" i="1"/>
  <c r="L29" i="1"/>
  <c r="S3" i="1"/>
  <c r="T3" i="1"/>
  <c r="U3" i="1"/>
  <c r="V3" i="1"/>
  <c r="W3" i="1"/>
  <c r="X3" i="1"/>
  <c r="Y3" i="1"/>
  <c r="S4" i="1"/>
  <c r="T4" i="1"/>
  <c r="U4" i="1"/>
  <c r="V4" i="1"/>
  <c r="W4" i="1"/>
  <c r="X4" i="1"/>
  <c r="Y4" i="1"/>
  <c r="S5" i="1"/>
  <c r="T5" i="1"/>
  <c r="U5" i="1"/>
  <c r="V5" i="1"/>
  <c r="W5" i="1"/>
  <c r="X5" i="1"/>
  <c r="Y5" i="1"/>
  <c r="S6" i="1"/>
  <c r="T6" i="1"/>
  <c r="U6" i="1"/>
  <c r="V6" i="1"/>
  <c r="W6" i="1"/>
  <c r="X6" i="1"/>
  <c r="Y6" i="1"/>
  <c r="AA3" i="1"/>
  <c r="AB3" i="1"/>
  <c r="AC3" i="1"/>
  <c r="AD3" i="1"/>
  <c r="AE3" i="1"/>
  <c r="AF3" i="1"/>
  <c r="AA4" i="1"/>
  <c r="AB4" i="1"/>
  <c r="AC4" i="1"/>
  <c r="AD4" i="1"/>
  <c r="AE4" i="1"/>
  <c r="AF4" i="1"/>
  <c r="AA5" i="1"/>
  <c r="AB5" i="1"/>
  <c r="AC5" i="1"/>
  <c r="AD5" i="1"/>
  <c r="AE5" i="1"/>
  <c r="AF5" i="1"/>
  <c r="AA6" i="1"/>
  <c r="AB6" i="1"/>
  <c r="AC6" i="1"/>
  <c r="AD6" i="1"/>
  <c r="AE6" i="1"/>
  <c r="AF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Z3" i="1"/>
  <c r="Z4" i="1"/>
  <c r="Z5" i="1"/>
  <c r="Z6" i="1"/>
  <c r="Z7" i="1"/>
  <c r="Z8" i="1"/>
  <c r="Z9" i="1"/>
  <c r="Z10" i="1"/>
  <c r="Z11" i="1"/>
  <c r="Z12" i="1"/>
  <c r="H13" i="1"/>
  <c r="I13" i="1"/>
  <c r="J13" i="1"/>
  <c r="K13" i="1"/>
  <c r="L13" i="1"/>
  <c r="M13" i="1"/>
  <c r="N13" i="1"/>
  <c r="O13" i="1"/>
  <c r="P13" i="1"/>
  <c r="Q13" i="1"/>
  <c r="R13" i="1"/>
  <c r="G14" i="1"/>
  <c r="H14" i="1"/>
  <c r="I14" i="1"/>
  <c r="J14" i="1"/>
  <c r="K14" i="1"/>
  <c r="L14" i="1"/>
  <c r="M14" i="1"/>
  <c r="N14" i="1"/>
  <c r="O14" i="1"/>
  <c r="P14" i="1"/>
  <c r="Q14" i="1"/>
  <c r="R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T13" i="1"/>
  <c r="U13" i="1"/>
  <c r="V13" i="1"/>
  <c r="W13" i="1"/>
  <c r="X13" i="1"/>
  <c r="Y13" i="1"/>
  <c r="T14" i="1"/>
  <c r="U14" i="1"/>
  <c r="V14" i="1"/>
  <c r="W14" i="1"/>
  <c r="X14" i="1"/>
  <c r="Y14" i="1"/>
  <c r="T15" i="1"/>
  <c r="U15" i="1"/>
  <c r="V15" i="1"/>
  <c r="W15" i="1"/>
  <c r="X15" i="1"/>
  <c r="Y15" i="1"/>
  <c r="T16" i="1"/>
  <c r="U16" i="1"/>
  <c r="V16" i="1"/>
  <c r="W16" i="1"/>
  <c r="X16" i="1"/>
  <c r="Y16" i="1"/>
  <c r="T17" i="1"/>
  <c r="U17" i="1"/>
  <c r="V17" i="1"/>
  <c r="W17" i="1"/>
  <c r="X17" i="1"/>
  <c r="Y17" i="1"/>
  <c r="T18" i="1"/>
  <c r="U18" i="1"/>
  <c r="V18" i="1"/>
  <c r="W18" i="1"/>
  <c r="X18" i="1"/>
  <c r="Y18" i="1"/>
  <c r="AA13" i="1"/>
  <c r="AB13" i="1"/>
  <c r="AC13" i="1"/>
  <c r="AD13" i="1"/>
  <c r="AE13" i="1"/>
  <c r="AF13" i="1"/>
  <c r="AA14" i="1"/>
  <c r="AB14" i="1"/>
  <c r="AC14" i="1"/>
  <c r="AD14" i="1"/>
  <c r="AE14" i="1"/>
  <c r="AF14" i="1"/>
  <c r="AA15" i="1"/>
  <c r="AB15" i="1"/>
  <c r="AC15" i="1"/>
  <c r="AD15" i="1"/>
  <c r="AE15" i="1"/>
  <c r="AF15" i="1"/>
  <c r="AA16" i="1"/>
  <c r="AB16" i="1"/>
  <c r="AC16" i="1"/>
  <c r="AD16" i="1"/>
  <c r="AE16" i="1"/>
  <c r="AF16" i="1"/>
  <c r="AA17" i="1"/>
  <c r="AB17" i="1"/>
  <c r="AC17" i="1"/>
  <c r="AD17" i="1"/>
  <c r="AE17" i="1"/>
  <c r="AF17" i="1"/>
  <c r="AA18" i="1"/>
  <c r="AB18" i="1"/>
  <c r="AC18" i="1"/>
  <c r="AD18" i="1"/>
  <c r="AE18" i="1"/>
  <c r="AF18" i="1"/>
  <c r="W28" i="1" a="1"/>
  <c r="W29" i="1" a="1"/>
  <c r="W27" i="1" a="1"/>
  <c r="W29" i="1" l="1"/>
  <c r="W28" i="1"/>
  <c r="W27" i="1"/>
  <c r="AH5" i="1"/>
  <c r="AI5" i="1" s="1"/>
  <c r="AH8" i="1"/>
  <c r="AI8" i="1" s="1"/>
  <c r="AH13" i="1"/>
  <c r="AI13" i="1" s="1"/>
  <c r="AH11" i="1"/>
  <c r="AI11" i="1" s="1"/>
  <c r="AH9" i="1"/>
  <c r="AI9" i="1" s="1"/>
  <c r="AH7" i="1"/>
  <c r="AI7" i="1" s="1"/>
  <c r="AH4" i="1"/>
  <c r="AI4" i="1" s="1"/>
  <c r="AH16" i="1"/>
  <c r="AI16" i="1" s="1"/>
  <c r="AH10" i="1"/>
  <c r="AI10" i="1" s="1"/>
  <c r="AH12" i="1"/>
  <c r="AI12" i="1" s="1"/>
  <c r="AH17" i="1"/>
  <c r="AI17" i="1" s="1"/>
  <c r="AH14" i="1"/>
  <c r="AI14" i="1" s="1"/>
  <c r="AH15" i="1"/>
  <c r="AI15" i="1" s="1"/>
  <c r="AH18" i="1"/>
  <c r="AI18" i="1" s="1"/>
  <c r="AH3" i="1"/>
  <c r="AI3" i="1" s="1"/>
  <c r="AH6" i="1"/>
  <c r="AI6" i="1" s="1"/>
  <c r="Z28" i="1" l="1"/>
  <c r="AA28" i="1"/>
  <c r="AB28" i="1"/>
  <c r="AC28" i="1"/>
  <c r="AB29" i="1"/>
  <c r="AC29" i="1"/>
  <c r="Z29" i="1"/>
  <c r="AA29" i="1"/>
  <c r="AA27" i="1"/>
  <c r="AB27" i="1"/>
  <c r="AC27" i="1"/>
  <c r="Z27" i="1"/>
  <c r="AJ7" i="1"/>
  <c r="AR7" i="1"/>
  <c r="AK7" i="1"/>
  <c r="AS7" i="1"/>
  <c r="AL7" i="1"/>
  <c r="AT7" i="1"/>
  <c r="AM7" i="1"/>
  <c r="AU7" i="1"/>
  <c r="AN7" i="1"/>
  <c r="AV7" i="1"/>
  <c r="AO7" i="1"/>
  <c r="AW7" i="1"/>
  <c r="AP7" i="1"/>
  <c r="AX7" i="1"/>
  <c r="AQ7" i="1"/>
  <c r="AY7" i="1"/>
  <c r="AJ6" i="1"/>
  <c r="AR6" i="1"/>
  <c r="AK6" i="1"/>
  <c r="AS6" i="1"/>
  <c r="AL6" i="1"/>
  <c r="AT6" i="1"/>
  <c r="AM6" i="1"/>
  <c r="AU6" i="1"/>
  <c r="AN6" i="1"/>
  <c r="AV6" i="1"/>
  <c r="AO6" i="1"/>
  <c r="AW6" i="1"/>
  <c r="AP6" i="1"/>
  <c r="AX6" i="1"/>
  <c r="AQ6" i="1"/>
  <c r="AY6" i="1"/>
  <c r="AJ9" i="1"/>
  <c r="AR9" i="1"/>
  <c r="AK9" i="1"/>
  <c r="AS9" i="1"/>
  <c r="AL9" i="1"/>
  <c r="AT9" i="1"/>
  <c r="AM9" i="1"/>
  <c r="AU9" i="1"/>
  <c r="AN9" i="1"/>
  <c r="AV9" i="1"/>
  <c r="AO9" i="1"/>
  <c r="AW9" i="1"/>
  <c r="AP9" i="1"/>
  <c r="AX9" i="1"/>
  <c r="AQ9" i="1"/>
  <c r="AY9" i="1"/>
  <c r="AJ16" i="1"/>
  <c r="AR16" i="1"/>
  <c r="AK16" i="1"/>
  <c r="AS16" i="1"/>
  <c r="AL16" i="1"/>
  <c r="AT16" i="1"/>
  <c r="AN16" i="1"/>
  <c r="AM16" i="1"/>
  <c r="AU16" i="1"/>
  <c r="AV16" i="1"/>
  <c r="AO16" i="1"/>
  <c r="AW16" i="1"/>
  <c r="AP16" i="1"/>
  <c r="AX16" i="1"/>
  <c r="AQ16" i="1"/>
  <c r="AY16" i="1"/>
  <c r="AJ4" i="1"/>
  <c r="AR4" i="1"/>
  <c r="AK4" i="1"/>
  <c r="AS4" i="1"/>
  <c r="AL4" i="1"/>
  <c r="AT4" i="1"/>
  <c r="AM4" i="1"/>
  <c r="AU4" i="1"/>
  <c r="AN4" i="1"/>
  <c r="AV4" i="1"/>
  <c r="AO4" i="1"/>
  <c r="AW4" i="1"/>
  <c r="AP4" i="1"/>
  <c r="AX4" i="1"/>
  <c r="AQ4" i="1"/>
  <c r="AY4" i="1"/>
  <c r="AJ15" i="1"/>
  <c r="AR15" i="1"/>
  <c r="AK15" i="1"/>
  <c r="AS15" i="1"/>
  <c r="AL15" i="1"/>
  <c r="AT15" i="1"/>
  <c r="AM15" i="1"/>
  <c r="AU15" i="1"/>
  <c r="AN15" i="1"/>
  <c r="AV15" i="1"/>
  <c r="AO15" i="1"/>
  <c r="AW15" i="1"/>
  <c r="AP15" i="1"/>
  <c r="AX15" i="1"/>
  <c r="AQ15" i="1"/>
  <c r="AY15" i="1"/>
  <c r="AJ17" i="1"/>
  <c r="AR17" i="1"/>
  <c r="AV17" i="1"/>
  <c r="AK17" i="1"/>
  <c r="AS17" i="1"/>
  <c r="AN17" i="1"/>
  <c r="AL17" i="1"/>
  <c r="AT17" i="1"/>
  <c r="AM17" i="1"/>
  <c r="AU17" i="1"/>
  <c r="AO17" i="1"/>
  <c r="AW17" i="1"/>
  <c r="AP17" i="1"/>
  <c r="AX17" i="1"/>
  <c r="AQ17" i="1"/>
  <c r="AY17" i="1"/>
  <c r="AJ13" i="1"/>
  <c r="AR13" i="1"/>
  <c r="AK13" i="1"/>
  <c r="AS13" i="1"/>
  <c r="AL13" i="1"/>
  <c r="AT13" i="1"/>
  <c r="AM13" i="1"/>
  <c r="AU13" i="1"/>
  <c r="AN13" i="1"/>
  <c r="AV13" i="1"/>
  <c r="AO13" i="1"/>
  <c r="AW13" i="1"/>
  <c r="AP13" i="1"/>
  <c r="AX13" i="1"/>
  <c r="AQ13" i="1"/>
  <c r="AY13" i="1"/>
  <c r="AK3" i="1"/>
  <c r="AS3" i="1"/>
  <c r="AL3" i="1"/>
  <c r="AT3" i="1"/>
  <c r="AM3" i="1"/>
  <c r="AU3" i="1"/>
  <c r="AN3" i="1"/>
  <c r="AV3" i="1"/>
  <c r="AO3" i="1"/>
  <c r="AW3" i="1"/>
  <c r="AP3" i="1"/>
  <c r="AX3" i="1"/>
  <c r="AQ3" i="1"/>
  <c r="AY3" i="1"/>
  <c r="AR3" i="1"/>
  <c r="AJ3" i="1"/>
  <c r="AJ11" i="1"/>
  <c r="AR11" i="1"/>
  <c r="AK11" i="1"/>
  <c r="AS11" i="1"/>
  <c r="AL11" i="1"/>
  <c r="AT11" i="1"/>
  <c r="AM11" i="1"/>
  <c r="AU11" i="1"/>
  <c r="AN11" i="1"/>
  <c r="AV11" i="1"/>
  <c r="AO11" i="1"/>
  <c r="AW11" i="1"/>
  <c r="AP11" i="1"/>
  <c r="AX11" i="1"/>
  <c r="AQ11" i="1"/>
  <c r="AY11" i="1"/>
  <c r="AJ12" i="1"/>
  <c r="AR12" i="1"/>
  <c r="AK12" i="1"/>
  <c r="AS12" i="1"/>
  <c r="AL12" i="1"/>
  <c r="AT12" i="1"/>
  <c r="AM12" i="1"/>
  <c r="AU12" i="1"/>
  <c r="AN12" i="1"/>
  <c r="AV12" i="1"/>
  <c r="AO12" i="1"/>
  <c r="AW12" i="1"/>
  <c r="AP12" i="1"/>
  <c r="AX12" i="1"/>
  <c r="AQ12" i="1"/>
  <c r="AY12" i="1"/>
  <c r="AJ8" i="1"/>
  <c r="AR8" i="1"/>
  <c r="AK8" i="1"/>
  <c r="AS8" i="1"/>
  <c r="AL8" i="1"/>
  <c r="AT8" i="1"/>
  <c r="AM8" i="1"/>
  <c r="AU8" i="1"/>
  <c r="AN8" i="1"/>
  <c r="AV8" i="1"/>
  <c r="AO8" i="1"/>
  <c r="AW8" i="1"/>
  <c r="AP8" i="1"/>
  <c r="AX8" i="1"/>
  <c r="AQ8" i="1"/>
  <c r="AY8" i="1"/>
  <c r="AJ18" i="1"/>
  <c r="AR18" i="1"/>
  <c r="AK18" i="1"/>
  <c r="AS18" i="1"/>
  <c r="AL18" i="1"/>
  <c r="AT18" i="1"/>
  <c r="AM18" i="1"/>
  <c r="AU18" i="1"/>
  <c r="AN18" i="1"/>
  <c r="AV18" i="1"/>
  <c r="AO18" i="1"/>
  <c r="AW18" i="1"/>
  <c r="AP18" i="1"/>
  <c r="AX18" i="1"/>
  <c r="AQ18" i="1"/>
  <c r="AY18" i="1"/>
  <c r="AJ14" i="1"/>
  <c r="AR14" i="1"/>
  <c r="AK14" i="1"/>
  <c r="AS14" i="1"/>
  <c r="AL14" i="1"/>
  <c r="AT14" i="1"/>
  <c r="AM14" i="1"/>
  <c r="AU14" i="1"/>
  <c r="AN14" i="1"/>
  <c r="AV14" i="1"/>
  <c r="AO14" i="1"/>
  <c r="AW14" i="1"/>
  <c r="AP14" i="1"/>
  <c r="AX14" i="1"/>
  <c r="AQ14" i="1"/>
  <c r="AY14" i="1"/>
  <c r="AJ10" i="1"/>
  <c r="AR10" i="1"/>
  <c r="AK10" i="1"/>
  <c r="AS10" i="1"/>
  <c r="AL10" i="1"/>
  <c r="AT10" i="1"/>
  <c r="AM10" i="1"/>
  <c r="AU10" i="1"/>
  <c r="AN10" i="1"/>
  <c r="AV10" i="1"/>
  <c r="AO10" i="1"/>
  <c r="AW10" i="1"/>
  <c r="AP10" i="1"/>
  <c r="AX10" i="1"/>
  <c r="AQ10" i="1"/>
  <c r="AY10" i="1"/>
  <c r="AJ5" i="1"/>
  <c r="AR5" i="1"/>
  <c r="AK5" i="1"/>
  <c r="AS5" i="1"/>
  <c r="AL5" i="1"/>
  <c r="AT5" i="1"/>
  <c r="AM5" i="1"/>
  <c r="AU5" i="1"/>
  <c r="AN5" i="1"/>
  <c r="AV5" i="1"/>
  <c r="AO5" i="1"/>
  <c r="AW5" i="1"/>
  <c r="AP5" i="1"/>
  <c r="AX5" i="1"/>
  <c r="AQ5" i="1"/>
  <c r="AY5" i="1"/>
  <c r="AD29" i="1" l="1"/>
  <c r="AD27" i="1"/>
  <c r="AD28" i="1"/>
  <c r="AZ3" i="1"/>
  <c r="AZ5" i="1"/>
  <c r="AZ10" i="1"/>
  <c r="AZ14" i="1"/>
  <c r="AZ18" i="1"/>
  <c r="AZ8" i="1"/>
  <c r="AZ12" i="1"/>
  <c r="AZ11" i="1"/>
  <c r="AZ13" i="1"/>
  <c r="AZ17" i="1"/>
  <c r="AZ15" i="1"/>
  <c r="AZ4" i="1"/>
  <c r="AZ16" i="1"/>
  <c r="AZ9" i="1"/>
  <c r="AZ6" i="1"/>
  <c r="AZ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<sst xmlns="http://schemas.openxmlformats.org/spreadsheetml/2006/main" count="80" uniqueCount="62">
  <si>
    <t>INV</t>
  </si>
  <si>
    <t>NOP</t>
  </si>
  <si>
    <t>CF</t>
  </si>
  <si>
    <t>MOV</t>
  </si>
  <si>
    <t>CMOV</t>
  </si>
  <si>
    <t>LDA</t>
  </si>
  <si>
    <t>IMEM</t>
  </si>
  <si>
    <t>IADD</t>
  </si>
  <si>
    <t>IMUL</t>
  </si>
  <si>
    <t>IDIV</t>
  </si>
  <si>
    <t>ICMP</t>
  </si>
  <si>
    <t>LOGIC</t>
  </si>
  <si>
    <t>SHIFT</t>
  </si>
  <si>
    <t>FMEM</t>
  </si>
  <si>
    <t>FCVT</t>
  </si>
  <si>
    <t>FADD</t>
  </si>
  <si>
    <t>FMUL</t>
  </si>
  <si>
    <t>FMA</t>
  </si>
  <si>
    <t>FDIV</t>
  </si>
  <si>
    <t>FCMP</t>
  </si>
  <si>
    <t>FCMOV</t>
  </si>
  <si>
    <t>GATHER</t>
  </si>
  <si>
    <t>SCATTER</t>
  </si>
  <si>
    <t>PFAST</t>
  </si>
  <si>
    <t>PMED</t>
  </si>
  <si>
    <t>PSLOW</t>
  </si>
  <si>
    <t>NPMED</t>
  </si>
  <si>
    <t>NPSLOW</t>
  </si>
  <si>
    <t>NPVSLOW</t>
  </si>
  <si>
    <t>Port 0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</si>
  <si>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</si>
  <si>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</si>
  <si>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</si>
  <si>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</si>
  <si>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</si>
  <si>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</si>
  <si>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</si>
  <si>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</si>
  <si>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</si>
  <si>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</si>
  <si>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</si>
  <si>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</si>
  <si>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</si>
  <si>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</si>
  <si>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</si>
  <si>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FP/VEC</t>
  </si>
  <si>
    <t>INT/LOGIC</t>
  </si>
  <si>
    <t>LOAD</t>
  </si>
  <si>
    <t>STORE</t>
  </si>
  <si>
    <t>Can go anywhere</t>
  </si>
  <si>
    <t>Should go to FP/VEC</t>
  </si>
  <si>
    <t>Should go to INT</t>
  </si>
  <si>
    <t>Generic. Mostly used for costly x87 or vector instructions</t>
  </si>
  <si>
    <t>Should go to LOAD/STORE ports</t>
  </si>
  <si>
    <t>Half mask</t>
  </si>
  <si>
    <t>Full mask with zero prepended</t>
  </si>
  <si>
    <t>Mask in hex</t>
  </si>
  <si>
    <t>FP/VEC RS</t>
  </si>
  <si>
    <t>INT RS</t>
  </si>
  <si>
    <t>MEM RS</t>
  </si>
  <si>
    <t>Mask normal</t>
  </si>
  <si>
    <t>Mask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</si>
</sst>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venir Next"/>
      <family val="2"/>
    </font>
    <font>
      <sz val="11"/>
      <color theme="1"/>
      <name val="Avenir Next"/>
      <family val="2"/>
    </font>
    <font>
      <sz val="11"/>
      <color rgb="FF9C5700"/>
      <name val="Avenir Next"/>
      <family val="2"/>
    </font>
    <font>
      <b/>
      <sz val="11"/>
      <color theme="1"/>
      <name val="Avenir Next"/>
      <family val="2"/>
    </font>
    <font>
      <sz val="11"/>
      <color theme="0"/>
      <name val="Avenir Next"/>
      <family val="2"/>
    </font>
    <font>
      <sz val="8"/>
      <name val="Avenir Next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3" borderId="1" xfId="2" applyBorder="1"/>
    <xf numFmtId="0" fontId="1" fillId="4" borderId="1" xfId="3" applyBorder="1"/>
    <xf numFmtId="0" fontId="1" fillId="7" borderId="1" xfId="6" applyBorder="1"/>
    <xf numFmtId="0" fontId="4" fillId="6" borderId="1" xfId="5" applyBorder="1"/>
    <xf numFmtId="0" fontId="4" fillId="5" borderId="1" xfId="4" applyBorder="1"/>
    <xf numFmtId="0" fontId="2" fillId="2" borderId="1" xfId="1" applyBorder="1"/>
    <xf numFmtId="0" fontId="0" fillId="0" borderId="3" xfId="0" applyBorder="1"/>
    <xf numFmtId="0" fontId="0" fillId="0" borderId="2" xfId="0" applyBorder="1"/>
    <xf numFmtId="0" fontId="1" fillId="3" borderId="2" xfId="2" applyBorder="1"/>
    <xf numFmtId="0" fontId="1" fillId="4" borderId="2" xfId="3" applyBorder="1"/>
    <xf numFmtId="0" fontId="4" fillId="6" borderId="2" xfId="5" applyBorder="1"/>
    <xf numFmtId="0" fontId="1" fillId="7" borderId="2" xfId="6" applyBorder="1"/>
    <xf numFmtId="0" fontId="4" fillId="5" borderId="2" xfId="4" applyBorder="1"/>
    <xf numFmtId="0" fontId="2" fillId="2" borderId="2" xfId="1" applyBorder="1"/>
    <xf numFmtId="0" fontId="0" fillId="0" borderId="4" xfId="0" applyBorder="1"/>
    <xf numFmtId="0" fontId="0" fillId="0" borderId="1" xfId="0" applyFill="1" applyBorder="1"/>
    <xf numFmtId="0" fontId="3" fillId="0" borderId="1" xfId="0" applyFont="1" applyBorder="1"/>
    <xf numFmtId="0" fontId="0" fillId="0" borderId="3" xfId="0" applyFill="1" applyBorder="1"/>
    <xf numFmtId="0" fontId="3" fillId="0" borderId="2" xfId="0" applyFont="1" applyBorder="1"/>
    <xf numFmtId="0" fontId="0" fillId="0" borderId="0" xfId="0" applyBorder="1"/>
    <xf numFmtId="0" fontId="0" fillId="0" borderId="0" xfId="0" applyBorder="1" applyAlignment="1">
      <alignment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3" xfId="0" applyFont="1" applyFill="1" applyBorder="1"/>
    <xf numFmtId="0" fontId="4" fillId="8" borderId="1" xfId="0" applyFont="1" applyFill="1" applyBorder="1" applyAlignment="1">
      <alignment horizontal="center" vertical="center" textRotation="90"/>
    </xf>
    <xf numFmtId="0" fontId="4" fillId="8" borderId="1" xfId="0" applyFont="1" applyFill="1" applyBorder="1"/>
    <xf numFmtId="0" fontId="4" fillId="8" borderId="2" xfId="0" applyFont="1" applyFill="1" applyBorder="1" applyAlignment="1">
      <alignment horizontal="center" vertical="center" textRotation="90"/>
    </xf>
    <xf numFmtId="0" fontId="4" fillId="8" borderId="2" xfId="0" applyFont="1" applyFill="1" applyBorder="1"/>
    <xf numFmtId="0" fontId="4" fillId="9" borderId="4" xfId="0" applyFont="1" applyFill="1" applyBorder="1" applyAlignment="1">
      <alignment horizontal="center" vertical="center" textRotation="90"/>
    </xf>
    <xf numFmtId="0" fontId="4" fillId="9" borderId="4" xfId="0" applyFont="1" applyFill="1" applyBorder="1"/>
    <xf numFmtId="0" fontId="4" fillId="9" borderId="1" xfId="0" applyFont="1" applyFill="1" applyBorder="1" applyAlignment="1">
      <alignment horizontal="center" vertical="center" textRotation="90"/>
    </xf>
    <xf numFmtId="0" fontId="4" fillId="9" borderId="1" xfId="0" applyFont="1" applyFill="1" applyBorder="1"/>
    <xf numFmtId="0" fontId="4" fillId="9" borderId="2" xfId="0" applyFont="1" applyFill="1" applyBorder="1" applyAlignment="1">
      <alignment horizontal="center" vertical="center" textRotation="90"/>
    </xf>
    <xf numFmtId="0" fontId="4" fillId="9" borderId="2" xfId="0" applyFont="1" applyFill="1" applyBorder="1"/>
    <xf numFmtId="0" fontId="4" fillId="10" borderId="4" xfId="0" applyFont="1" applyFill="1" applyBorder="1" applyAlignment="1">
      <alignment horizontal="center" vertical="center" textRotation="90"/>
    </xf>
    <xf numFmtId="0" fontId="4" fillId="10" borderId="4" xfId="0" applyFont="1" applyFill="1" applyBorder="1"/>
    <xf numFmtId="0" fontId="4" fillId="10" borderId="1" xfId="0" applyFont="1" applyFill="1" applyBorder="1" applyAlignment="1">
      <alignment horizontal="center" vertical="center" textRotation="90"/>
    </xf>
    <xf numFmtId="0" fontId="4" fillId="10" borderId="1" xfId="0" applyFont="1" applyFill="1" applyBorder="1"/>
    <xf numFmtId="0" fontId="4" fillId="10" borderId="2" xfId="0" applyFont="1" applyFill="1" applyBorder="1" applyAlignment="1">
      <alignment horizontal="center" vertical="center" textRotation="90"/>
    </xf>
    <xf numFmtId="0" fontId="4" fillId="1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7">
    <cellStyle name="40% - Accent1" xfId="2" builtinId="31"/>
    <cellStyle name="40% - Accent2" xfId="3" builtinId="35"/>
    <cellStyle name="40% - Accent6" xfId="6" builtinId="51"/>
    <cellStyle name="Accent4" xfId="4" builtinId="41"/>
    <cellStyle name="Accent5" xfId="5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F4BC-B3A4-7E46-B404-1B83578AFC45}">
  <dimension ref="B2:AZ44"/>
  <sheetViews>
    <sheetView tabSelected="1" workbookViewId="0">
      <selection activeCell="AZ3" sqref="AZ3:AZ18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20" t="s">
        <v>54</v>
      </c>
      <c r="AI2" s="20" t="s">
        <v>55</v>
      </c>
      <c r="AJ2" s="20">
        <v>0</v>
      </c>
      <c r="AK2" s="20">
        <v>1</v>
      </c>
      <c r="AL2" s="20">
        <v>2</v>
      </c>
      <c r="AM2" s="20">
        <v>3</v>
      </c>
      <c r="AN2" s="20">
        <v>4</v>
      </c>
      <c r="AO2" s="20">
        <v>5</v>
      </c>
      <c r="AP2" s="20">
        <v>6</v>
      </c>
      <c r="AQ2" s="20">
        <v>7</v>
      </c>
      <c r="AR2" s="20">
        <v>8</v>
      </c>
      <c r="AS2" s="20">
        <v>9</v>
      </c>
      <c r="AT2" s="20">
        <v>10</v>
      </c>
      <c r="AU2" s="20">
        <v>11</v>
      </c>
      <c r="AV2" s="20">
        <v>12</v>
      </c>
      <c r="AW2" s="20">
        <v>13</v>
      </c>
      <c r="AX2" s="20">
        <v>14</v>
      </c>
      <c r="AY2" s="20">
        <v>15</v>
      </c>
      <c r="AZ2" s="20" t="s">
        <v>56</v>
      </c>
    </row>
    <row r="3" spans="2:52" x14ac:dyDescent="0.25">
      <c r="B3" s="23" t="s">
        <v>45</v>
      </c>
      <c r="C3" s="24" t="s">
        <v>29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f>0</f>
        <v>0</v>
      </c>
      <c r="T3" s="8">
        <f>0</f>
        <v>0</v>
      </c>
      <c r="U3" s="8">
        <f>0</f>
        <v>0</v>
      </c>
      <c r="V3" s="8">
        <f>0</f>
        <v>0</v>
      </c>
      <c r="W3" s="8">
        <f>0</f>
        <v>0</v>
      </c>
      <c r="X3" s="8">
        <f>0</f>
        <v>0</v>
      </c>
      <c r="Y3" s="8">
        <f>0</f>
        <v>0</v>
      </c>
      <c r="Z3" s="8">
        <f>0</f>
        <v>0</v>
      </c>
      <c r="AA3" s="8">
        <f>0</f>
        <v>0</v>
      </c>
      <c r="AB3" s="8">
        <f>0</f>
        <v>0</v>
      </c>
      <c r="AC3" s="8">
        <f>0</f>
        <v>0</v>
      </c>
      <c r="AD3" s="8">
        <f>0</f>
        <v>0</v>
      </c>
      <c r="AE3" s="8">
        <f>0</f>
        <v>0</v>
      </c>
      <c r="AF3" s="8">
        <f>0</f>
        <v>0</v>
      </c>
      <c r="AH3" s="19" t="str">
        <f>_xlfn.CONCAT(D3:AF3)</f>
        <v>11111111111011100000000000000</v>
      </c>
      <c r="AI3" s="8" t="str">
        <f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18" si="0">BIN2HEX(MID($AI3,4*AK$2+1,4))</f>
        <v>3</v>
      </c>
      <c r="AL3" s="8" t="str">
        <f t="shared" si="0"/>
        <v>F</v>
      </c>
      <c r="AM3" s="8" t="str">
        <f t="shared" si="0"/>
        <v>F</v>
      </c>
      <c r="AN3" s="8" t="str">
        <f t="shared" si="0"/>
        <v>B</v>
      </c>
      <c r="AO3" s="8" t="str">
        <f t="shared" si="0"/>
        <v>8</v>
      </c>
      <c r="AP3" s="8" t="str">
        <f t="shared" si="0"/>
        <v>0</v>
      </c>
      <c r="AQ3" s="8" t="str">
        <f t="shared" si="0"/>
        <v>0</v>
      </c>
      <c r="AR3" s="8" t="str">
        <f t="shared" si="0"/>
        <v>1</v>
      </c>
      <c r="AS3" s="8" t="str">
        <f t="shared" si="0"/>
        <v>F</v>
      </c>
      <c r="AT3" s="8" t="str">
        <f t="shared" si="0"/>
        <v>F</v>
      </c>
      <c r="AU3" s="8" t="str">
        <f t="shared" si="0"/>
        <v>D</v>
      </c>
      <c r="AV3" s="8" t="str">
        <f t="shared" si="0"/>
        <v>C</v>
      </c>
      <c r="AW3" s="8" t="str">
        <f t="shared" si="0"/>
        <v>0</v>
      </c>
      <c r="AX3" s="8" t="str">
        <f t="shared" si="0"/>
        <v>0</v>
      </c>
      <c r="AY3" s="8" t="str">
        <f t="shared" si="0"/>
        <v>0</v>
      </c>
      <c r="AZ3" s="8" t="str">
        <f>_xlfn.CONCAT("x",AJ3:AY3)</f>
        <v>x03FFB8001FFDC000</v>
      </c>
    </row>
    <row r="4" spans="2:52" x14ac:dyDescent="0.25">
      <c r="B4" s="25"/>
      <c r="C4" s="26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17" t="str">
        <f t="shared" ref="AH4:AH18" si="1">_xlfn.CONCAT(D4:AF4)</f>
        <v>11111111110111100000000000000</v>
      </c>
      <c r="AI4" s="1" t="str">
        <f>_xlfn.CONCAT("000000",AH4,AH4)</f>
        <v>0000001111111111011110000000000000011111111110111100000000000000</v>
      </c>
      <c r="AJ4" s="1" t="str">
        <f t="shared" ref="AJ4:AJ18" si="2">BIN2HEX(MID($AI4,4*AJ$2+1,4))</f>
        <v>0</v>
      </c>
      <c r="AK4" s="1" t="str">
        <f t="shared" si="0"/>
        <v>3</v>
      </c>
      <c r="AL4" s="1" t="str">
        <f t="shared" si="0"/>
        <v>F</v>
      </c>
      <c r="AM4" s="1" t="str">
        <f t="shared" si="0"/>
        <v>F</v>
      </c>
      <c r="AN4" s="1" t="str">
        <f t="shared" si="0"/>
        <v>7</v>
      </c>
      <c r="AO4" s="1" t="str">
        <f t="shared" si="0"/>
        <v>8</v>
      </c>
      <c r="AP4" s="1" t="str">
        <f t="shared" si="0"/>
        <v>0</v>
      </c>
      <c r="AQ4" s="1" t="str">
        <f t="shared" si="0"/>
        <v>0</v>
      </c>
      <c r="AR4" s="1" t="str">
        <f t="shared" si="0"/>
        <v>1</v>
      </c>
      <c r="AS4" s="1" t="str">
        <f t="shared" si="0"/>
        <v>F</v>
      </c>
      <c r="AT4" s="1" t="str">
        <f t="shared" si="0"/>
        <v>F</v>
      </c>
      <c r="AU4" s="1" t="str">
        <f t="shared" si="0"/>
        <v>B</v>
      </c>
      <c r="AV4" s="1" t="str">
        <f t="shared" si="0"/>
        <v>C</v>
      </c>
      <c r="AW4" s="1" t="str">
        <f t="shared" si="0"/>
        <v>0</v>
      </c>
      <c r="AX4" s="1" t="str">
        <f t="shared" si="0"/>
        <v>0</v>
      </c>
      <c r="AY4" s="1" t="str">
        <f t="shared" si="0"/>
        <v>0</v>
      </c>
      <c r="AZ4" s="1" t="str">
        <f t="shared" ref="AZ4:AZ18" si="3">_xlfn.CONCAT("x",AJ4:AY4)</f>
        <v>x03FF78001FFBC000</v>
      </c>
    </row>
    <row r="5" spans="2:52" x14ac:dyDescent="0.25">
      <c r="B5" s="25"/>
      <c r="C5" s="26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17" t="str">
        <f t="shared" si="1"/>
        <v>11111111111011100000000000000</v>
      </c>
      <c r="AI5" s="1" t="str">
        <f>_xlfn.CONCAT("000000",AH5,AH5)</f>
        <v>0000001111111111101110000000000000011111111111011100000000000000</v>
      </c>
      <c r="AJ5" s="1" t="str">
        <f t="shared" si="2"/>
        <v>0</v>
      </c>
      <c r="AK5" s="1" t="str">
        <f t="shared" si="0"/>
        <v>3</v>
      </c>
      <c r="AL5" s="1" t="str">
        <f t="shared" si="0"/>
        <v>F</v>
      </c>
      <c r="AM5" s="1" t="str">
        <f t="shared" si="0"/>
        <v>F</v>
      </c>
      <c r="AN5" s="1" t="str">
        <f t="shared" si="0"/>
        <v>B</v>
      </c>
      <c r="AO5" s="1" t="str">
        <f t="shared" si="0"/>
        <v>8</v>
      </c>
      <c r="AP5" s="1" t="str">
        <f t="shared" si="0"/>
        <v>0</v>
      </c>
      <c r="AQ5" s="1" t="str">
        <f t="shared" si="0"/>
        <v>0</v>
      </c>
      <c r="AR5" s="1" t="str">
        <f t="shared" si="0"/>
        <v>1</v>
      </c>
      <c r="AS5" s="1" t="str">
        <f t="shared" si="0"/>
        <v>F</v>
      </c>
      <c r="AT5" s="1" t="str">
        <f t="shared" si="0"/>
        <v>F</v>
      </c>
      <c r="AU5" s="1" t="str">
        <f t="shared" si="0"/>
        <v>D</v>
      </c>
      <c r="AV5" s="1" t="str">
        <f t="shared" si="0"/>
        <v>C</v>
      </c>
      <c r="AW5" s="1" t="str">
        <f t="shared" si="0"/>
        <v>0</v>
      </c>
      <c r="AX5" s="1" t="str">
        <f t="shared" si="0"/>
        <v>0</v>
      </c>
      <c r="AY5" s="1" t="str">
        <f t="shared" si="0"/>
        <v>0</v>
      </c>
      <c r="AZ5" s="1" t="str">
        <f t="shared" si="3"/>
        <v>x03FFB8001FFDC000</v>
      </c>
    </row>
    <row r="6" spans="2:52" ht="17" thickBot="1" x14ac:dyDescent="0.3">
      <c r="B6" s="27"/>
      <c r="C6" s="28" t="s">
        <v>32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0</v>
      </c>
      <c r="O6" s="9">
        <v>1</v>
      </c>
      <c r="P6" s="9">
        <v>1</v>
      </c>
      <c r="Q6" s="9">
        <v>1</v>
      </c>
      <c r="R6" s="9">
        <v>1</v>
      </c>
      <c r="S6" s="9">
        <f>0</f>
        <v>0</v>
      </c>
      <c r="T6" s="9">
        <f>0</f>
        <v>0</v>
      </c>
      <c r="U6" s="9">
        <f>0</f>
        <v>0</v>
      </c>
      <c r="V6" s="9">
        <f>0</f>
        <v>0</v>
      </c>
      <c r="W6" s="9">
        <f>0</f>
        <v>0</v>
      </c>
      <c r="X6" s="9">
        <f>0</f>
        <v>0</v>
      </c>
      <c r="Y6" s="9">
        <f>0</f>
        <v>0</v>
      </c>
      <c r="Z6" s="9">
        <f>0</f>
        <v>0</v>
      </c>
      <c r="AA6" s="9">
        <f>0</f>
        <v>0</v>
      </c>
      <c r="AB6" s="9">
        <f>0</f>
        <v>0</v>
      </c>
      <c r="AC6" s="9">
        <f>0</f>
        <v>0</v>
      </c>
      <c r="AD6" s="9">
        <f>0</f>
        <v>0</v>
      </c>
      <c r="AE6" s="9">
        <f>0</f>
        <v>0</v>
      </c>
      <c r="AF6" s="9">
        <f>0</f>
        <v>0</v>
      </c>
      <c r="AH6" s="17" t="str">
        <f t="shared" si="1"/>
        <v>11111111110111100000000000000</v>
      </c>
      <c r="AI6" s="1" t="str">
        <f>_xlfn.CONCAT("000000",AH6,AH6)</f>
        <v>0000001111111111011110000000000000011111111110111100000000000000</v>
      </c>
      <c r="AJ6" s="1" t="str">
        <f t="shared" si="2"/>
        <v>0</v>
      </c>
      <c r="AK6" s="1" t="str">
        <f t="shared" si="0"/>
        <v>3</v>
      </c>
      <c r="AL6" s="1" t="str">
        <f t="shared" si="0"/>
        <v>F</v>
      </c>
      <c r="AM6" s="1" t="str">
        <f t="shared" si="0"/>
        <v>F</v>
      </c>
      <c r="AN6" s="1" t="str">
        <f t="shared" si="0"/>
        <v>7</v>
      </c>
      <c r="AO6" s="1" t="str">
        <f t="shared" si="0"/>
        <v>8</v>
      </c>
      <c r="AP6" s="1" t="str">
        <f t="shared" si="0"/>
        <v>0</v>
      </c>
      <c r="AQ6" s="1" t="str">
        <f t="shared" si="0"/>
        <v>0</v>
      </c>
      <c r="AR6" s="1" t="str">
        <f t="shared" si="0"/>
        <v>1</v>
      </c>
      <c r="AS6" s="1" t="str">
        <f t="shared" si="0"/>
        <v>F</v>
      </c>
      <c r="AT6" s="1" t="str">
        <f t="shared" si="0"/>
        <v>F</v>
      </c>
      <c r="AU6" s="1" t="str">
        <f t="shared" si="0"/>
        <v>B</v>
      </c>
      <c r="AV6" s="1" t="str">
        <f t="shared" si="0"/>
        <v>C</v>
      </c>
      <c r="AW6" s="1" t="str">
        <f t="shared" si="0"/>
        <v>0</v>
      </c>
      <c r="AX6" s="1" t="str">
        <f t="shared" si="0"/>
        <v>0</v>
      </c>
      <c r="AY6" s="1" t="str">
        <f t="shared" si="0"/>
        <v>0</v>
      </c>
      <c r="AZ6" s="1" t="str">
        <f t="shared" si="3"/>
        <v>x03FF78001FFBC000</v>
      </c>
    </row>
    <row r="7" spans="2:52" x14ac:dyDescent="0.25">
      <c r="B7" s="29" t="s">
        <v>46</v>
      </c>
      <c r="C7" s="30" t="s">
        <v>33</v>
      </c>
      <c r="D7" s="16">
        <f>0</f>
        <v>0</v>
      </c>
      <c r="E7" s="16">
        <f>0</f>
        <v>0</v>
      </c>
      <c r="F7" s="16">
        <f>0</f>
        <v>0</v>
      </c>
      <c r="G7" s="16">
        <f>0</f>
        <v>0</v>
      </c>
      <c r="H7" s="16">
        <f>0</f>
        <v>0</v>
      </c>
      <c r="I7" s="16">
        <f>0</f>
        <v>0</v>
      </c>
      <c r="J7" s="16">
        <f>0</f>
        <v>0</v>
      </c>
      <c r="K7" s="16">
        <f>0</f>
        <v>0</v>
      </c>
      <c r="L7" s="16">
        <f>0</f>
        <v>0</v>
      </c>
      <c r="M7" s="16">
        <f>0</f>
        <v>0</v>
      </c>
      <c r="N7" s="16">
        <f>0</f>
        <v>0</v>
      </c>
      <c r="O7" s="16">
        <f>0</f>
        <v>0</v>
      </c>
      <c r="P7" s="16">
        <f>0</f>
        <v>0</v>
      </c>
      <c r="Q7" s="16">
        <f>0</f>
        <v>0</v>
      </c>
      <c r="R7" s="16">
        <f>0</f>
        <v>0</v>
      </c>
      <c r="S7" s="16">
        <f>0</f>
        <v>0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f>0</f>
        <v>0</v>
      </c>
      <c r="AA7" s="16">
        <v>1</v>
      </c>
      <c r="AB7" s="16">
        <v>1</v>
      </c>
      <c r="AC7" s="16">
        <v>1</v>
      </c>
      <c r="AD7" s="16">
        <v>0</v>
      </c>
      <c r="AE7" s="16">
        <v>1</v>
      </c>
      <c r="AF7" s="16">
        <v>1</v>
      </c>
      <c r="AH7" s="17" t="str">
        <f t="shared" si="1"/>
        <v>00000000000000001111110111011</v>
      </c>
      <c r="AI7" s="1" t="str">
        <f>_xlfn.CONCAT("000000",AH7,AH7)</f>
        <v>0000000000000000000000111111011101100000000000000001111110111011</v>
      </c>
      <c r="AJ7" s="1" t="str">
        <f t="shared" si="2"/>
        <v>0</v>
      </c>
      <c r="AK7" s="1" t="str">
        <f t="shared" si="0"/>
        <v>0</v>
      </c>
      <c r="AL7" s="1" t="str">
        <f t="shared" si="0"/>
        <v>0</v>
      </c>
      <c r="AM7" s="1" t="str">
        <f t="shared" si="0"/>
        <v>0</v>
      </c>
      <c r="AN7" s="1" t="str">
        <f t="shared" si="0"/>
        <v>0</v>
      </c>
      <c r="AO7" s="1" t="str">
        <f t="shared" si="0"/>
        <v>3</v>
      </c>
      <c r="AP7" s="1" t="str">
        <f t="shared" si="0"/>
        <v>F</v>
      </c>
      <c r="AQ7" s="1" t="str">
        <f t="shared" si="0"/>
        <v>7</v>
      </c>
      <c r="AR7" s="1" t="str">
        <f t="shared" si="0"/>
        <v>6</v>
      </c>
      <c r="AS7" s="1" t="str">
        <f t="shared" si="0"/>
        <v>0</v>
      </c>
      <c r="AT7" s="1" t="str">
        <f t="shared" si="0"/>
        <v>0</v>
      </c>
      <c r="AU7" s="1" t="str">
        <f t="shared" si="0"/>
        <v>0</v>
      </c>
      <c r="AV7" s="1" t="str">
        <f t="shared" si="0"/>
        <v>1</v>
      </c>
      <c r="AW7" s="1" t="str">
        <f t="shared" si="0"/>
        <v>F</v>
      </c>
      <c r="AX7" s="1" t="str">
        <f t="shared" si="0"/>
        <v>B</v>
      </c>
      <c r="AY7" s="1" t="str">
        <f t="shared" si="0"/>
        <v>B</v>
      </c>
      <c r="AZ7" s="1" t="str">
        <f t="shared" si="3"/>
        <v>x000003F760001FBB</v>
      </c>
    </row>
    <row r="8" spans="2:52" x14ac:dyDescent="0.25">
      <c r="B8" s="31"/>
      <c r="C8" s="32" t="s">
        <v>34</v>
      </c>
      <c r="D8" s="1">
        <f>0</f>
        <v>0</v>
      </c>
      <c r="E8" s="1">
        <f>0</f>
        <v>0</v>
      </c>
      <c r="F8" s="1">
        <f>0</f>
        <v>0</v>
      </c>
      <c r="G8" s="1">
        <f>0</f>
        <v>0</v>
      </c>
      <c r="H8" s="1">
        <f>0</f>
        <v>0</v>
      </c>
      <c r="I8" s="1">
        <f>0</f>
        <v>0</v>
      </c>
      <c r="J8" s="1">
        <f>0</f>
        <v>0</v>
      </c>
      <c r="K8" s="1">
        <f>0</f>
        <v>0</v>
      </c>
      <c r="L8" s="1">
        <f>0</f>
        <v>0</v>
      </c>
      <c r="M8" s="1">
        <f>0</f>
        <v>0</v>
      </c>
      <c r="N8" s="1">
        <f>0</f>
        <v>0</v>
      </c>
      <c r="O8" s="1">
        <f>0</f>
        <v>0</v>
      </c>
      <c r="P8" s="1">
        <f>0</f>
        <v>0</v>
      </c>
      <c r="Q8" s="1">
        <f>0</f>
        <v>0</v>
      </c>
      <c r="R8" s="1">
        <f>0</f>
        <v>0</v>
      </c>
      <c r="S8" s="1">
        <f>0</f>
        <v>0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f>0</f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H8" s="17" t="str">
        <f t="shared" si="1"/>
        <v>00000000000000000111010111111</v>
      </c>
      <c r="AI8" s="1" t="str">
        <f>_xlfn.CONCAT("000000",AH8,AH8)</f>
        <v>0000000000000000000000011101011111100000000000000000111010111111</v>
      </c>
      <c r="AJ8" s="1" t="str">
        <f t="shared" si="2"/>
        <v>0</v>
      </c>
      <c r="AK8" s="1" t="str">
        <f t="shared" si="0"/>
        <v>0</v>
      </c>
      <c r="AL8" s="1" t="str">
        <f t="shared" si="0"/>
        <v>0</v>
      </c>
      <c r="AM8" s="1" t="str">
        <f t="shared" si="0"/>
        <v>0</v>
      </c>
      <c r="AN8" s="1" t="str">
        <f t="shared" si="0"/>
        <v>0</v>
      </c>
      <c r="AO8" s="1" t="str">
        <f t="shared" si="0"/>
        <v>1</v>
      </c>
      <c r="AP8" s="1" t="str">
        <f t="shared" si="0"/>
        <v>D</v>
      </c>
      <c r="AQ8" s="1" t="str">
        <f t="shared" si="0"/>
        <v>7</v>
      </c>
      <c r="AR8" s="1" t="str">
        <f t="shared" si="0"/>
        <v>E</v>
      </c>
      <c r="AS8" s="1" t="str">
        <f t="shared" si="0"/>
        <v>0</v>
      </c>
      <c r="AT8" s="1" t="str">
        <f t="shared" si="0"/>
        <v>0</v>
      </c>
      <c r="AU8" s="1" t="str">
        <f t="shared" si="0"/>
        <v>0</v>
      </c>
      <c r="AV8" s="1" t="str">
        <f t="shared" si="0"/>
        <v>0</v>
      </c>
      <c r="AW8" s="1" t="str">
        <f t="shared" si="0"/>
        <v>E</v>
      </c>
      <c r="AX8" s="1" t="str">
        <f t="shared" si="0"/>
        <v>B</v>
      </c>
      <c r="AY8" s="1" t="str">
        <f t="shared" si="0"/>
        <v>F</v>
      </c>
      <c r="AZ8" s="1" t="str">
        <f t="shared" si="3"/>
        <v>x000001D7E0000EBF</v>
      </c>
    </row>
    <row r="9" spans="2:52" x14ac:dyDescent="0.25">
      <c r="B9" s="31"/>
      <c r="C9" s="32" t="s">
        <v>35</v>
      </c>
      <c r="D9" s="1">
        <f>0</f>
        <v>0</v>
      </c>
      <c r="E9" s="1">
        <f>0</f>
        <v>0</v>
      </c>
      <c r="F9" s="1">
        <f>0</f>
        <v>0</v>
      </c>
      <c r="G9" s="1">
        <f>0</f>
        <v>0</v>
      </c>
      <c r="H9" s="1">
        <f>0</f>
        <v>0</v>
      </c>
      <c r="I9" s="1">
        <f>0</f>
        <v>0</v>
      </c>
      <c r="J9" s="1">
        <f>0</f>
        <v>0</v>
      </c>
      <c r="K9" s="1">
        <f>0</f>
        <v>0</v>
      </c>
      <c r="L9" s="1">
        <f>0</f>
        <v>0</v>
      </c>
      <c r="M9" s="1">
        <f>0</f>
        <v>0</v>
      </c>
      <c r="N9" s="1">
        <f>0</f>
        <v>0</v>
      </c>
      <c r="O9" s="1">
        <f>0</f>
        <v>0</v>
      </c>
      <c r="P9" s="1">
        <f>0</f>
        <v>0</v>
      </c>
      <c r="Q9" s="1">
        <f>0</f>
        <v>0</v>
      </c>
      <c r="R9" s="1">
        <f>0</f>
        <v>0</v>
      </c>
      <c r="S9" s="1">
        <f>0</f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f>0</f>
        <v>0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H9" s="17" t="str">
        <f t="shared" si="1"/>
        <v>00000000000000001111110111011</v>
      </c>
      <c r="AI9" s="1" t="str">
        <f>_xlfn.CONCAT("000000",AH9,AH9)</f>
        <v>0000000000000000000000111111011101100000000000000001111110111011</v>
      </c>
      <c r="AJ9" s="1" t="str">
        <f t="shared" si="2"/>
        <v>0</v>
      </c>
      <c r="AK9" s="1" t="str">
        <f t="shared" si="0"/>
        <v>0</v>
      </c>
      <c r="AL9" s="1" t="str">
        <f t="shared" si="0"/>
        <v>0</v>
      </c>
      <c r="AM9" s="1" t="str">
        <f t="shared" si="0"/>
        <v>0</v>
      </c>
      <c r="AN9" s="1" t="str">
        <f t="shared" si="0"/>
        <v>0</v>
      </c>
      <c r="AO9" s="1" t="str">
        <f t="shared" si="0"/>
        <v>3</v>
      </c>
      <c r="AP9" s="1" t="str">
        <f t="shared" si="0"/>
        <v>F</v>
      </c>
      <c r="AQ9" s="1" t="str">
        <f t="shared" si="0"/>
        <v>7</v>
      </c>
      <c r="AR9" s="1" t="str">
        <f t="shared" si="0"/>
        <v>6</v>
      </c>
      <c r="AS9" s="1" t="str">
        <f t="shared" si="0"/>
        <v>0</v>
      </c>
      <c r="AT9" s="1" t="str">
        <f t="shared" si="0"/>
        <v>0</v>
      </c>
      <c r="AU9" s="1" t="str">
        <f t="shared" si="0"/>
        <v>0</v>
      </c>
      <c r="AV9" s="1" t="str">
        <f t="shared" si="0"/>
        <v>1</v>
      </c>
      <c r="AW9" s="1" t="str">
        <f t="shared" si="0"/>
        <v>F</v>
      </c>
      <c r="AX9" s="1" t="str">
        <f t="shared" si="0"/>
        <v>B</v>
      </c>
      <c r="AY9" s="1" t="str">
        <f t="shared" si="0"/>
        <v>B</v>
      </c>
      <c r="AZ9" s="1" t="str">
        <f t="shared" si="3"/>
        <v>x000003F760001FBB</v>
      </c>
    </row>
    <row r="10" spans="2:52" x14ac:dyDescent="0.25">
      <c r="B10" s="31"/>
      <c r="C10" s="32" t="s">
        <v>36</v>
      </c>
      <c r="D10" s="1">
        <f>0</f>
        <v>0</v>
      </c>
      <c r="E10" s="1">
        <f>0</f>
        <v>0</v>
      </c>
      <c r="F10" s="1">
        <f>0</f>
        <v>0</v>
      </c>
      <c r="G10" s="1">
        <f>0</f>
        <v>0</v>
      </c>
      <c r="H10" s="1">
        <f>0</f>
        <v>0</v>
      </c>
      <c r="I10" s="1">
        <f>0</f>
        <v>0</v>
      </c>
      <c r="J10" s="1">
        <f>0</f>
        <v>0</v>
      </c>
      <c r="K10" s="1">
        <f>0</f>
        <v>0</v>
      </c>
      <c r="L10" s="1">
        <f>0</f>
        <v>0</v>
      </c>
      <c r="M10" s="1">
        <f>0</f>
        <v>0</v>
      </c>
      <c r="N10" s="1">
        <f>0</f>
        <v>0</v>
      </c>
      <c r="O10" s="1">
        <f>0</f>
        <v>0</v>
      </c>
      <c r="P10" s="1">
        <f>0</f>
        <v>0</v>
      </c>
      <c r="Q10" s="1">
        <f>0</f>
        <v>0</v>
      </c>
      <c r="R10" s="1">
        <f>0</f>
        <v>0</v>
      </c>
      <c r="S10" s="1">
        <f>0</f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f>0</f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H10" s="17" t="str">
        <f t="shared" si="1"/>
        <v>00000000000000000111010111111</v>
      </c>
      <c r="AI10" s="1" t="str">
        <f>_xlfn.CONCAT("000000",AH10,AH10)</f>
        <v>0000000000000000000000011101011111100000000000000000111010111111</v>
      </c>
      <c r="AJ10" s="1" t="str">
        <f t="shared" si="2"/>
        <v>0</v>
      </c>
      <c r="AK10" s="1" t="str">
        <f t="shared" si="0"/>
        <v>0</v>
      </c>
      <c r="AL10" s="1" t="str">
        <f t="shared" si="0"/>
        <v>0</v>
      </c>
      <c r="AM10" s="1" t="str">
        <f t="shared" si="0"/>
        <v>0</v>
      </c>
      <c r="AN10" s="1" t="str">
        <f t="shared" si="0"/>
        <v>0</v>
      </c>
      <c r="AO10" s="1" t="str">
        <f t="shared" si="0"/>
        <v>1</v>
      </c>
      <c r="AP10" s="1" t="str">
        <f t="shared" si="0"/>
        <v>D</v>
      </c>
      <c r="AQ10" s="1" t="str">
        <f t="shared" si="0"/>
        <v>7</v>
      </c>
      <c r="AR10" s="1" t="str">
        <f t="shared" si="0"/>
        <v>E</v>
      </c>
      <c r="AS10" s="1" t="str">
        <f t="shared" si="0"/>
        <v>0</v>
      </c>
      <c r="AT10" s="1" t="str">
        <f t="shared" si="0"/>
        <v>0</v>
      </c>
      <c r="AU10" s="1" t="str">
        <f t="shared" si="0"/>
        <v>0</v>
      </c>
      <c r="AV10" s="1" t="str">
        <f t="shared" si="0"/>
        <v>0</v>
      </c>
      <c r="AW10" s="1" t="str">
        <f t="shared" si="0"/>
        <v>E</v>
      </c>
      <c r="AX10" s="1" t="str">
        <f t="shared" si="0"/>
        <v>B</v>
      </c>
      <c r="AY10" s="1" t="str">
        <f t="shared" si="0"/>
        <v>F</v>
      </c>
      <c r="AZ10" s="1" t="str">
        <f t="shared" si="3"/>
        <v>x000001D7E0000EBF</v>
      </c>
    </row>
    <row r="11" spans="2:52" x14ac:dyDescent="0.25">
      <c r="B11" s="31"/>
      <c r="C11" s="32" t="s">
        <v>37</v>
      </c>
      <c r="D11" s="1">
        <f>0</f>
        <v>0</v>
      </c>
      <c r="E11" s="1">
        <f>0</f>
        <v>0</v>
      </c>
      <c r="F11" s="1">
        <f>0</f>
        <v>0</v>
      </c>
      <c r="G11" s="1">
        <f>0</f>
        <v>0</v>
      </c>
      <c r="H11" s="1">
        <f>0</f>
        <v>0</v>
      </c>
      <c r="I11" s="1">
        <f>0</f>
        <v>0</v>
      </c>
      <c r="J11" s="1">
        <f>0</f>
        <v>0</v>
      </c>
      <c r="K11" s="1">
        <f>0</f>
        <v>0</v>
      </c>
      <c r="L11" s="1">
        <f>0</f>
        <v>0</v>
      </c>
      <c r="M11" s="1">
        <f>0</f>
        <v>0</v>
      </c>
      <c r="N11" s="1">
        <f>0</f>
        <v>0</v>
      </c>
      <c r="O11" s="1">
        <f>0</f>
        <v>0</v>
      </c>
      <c r="P11" s="1">
        <f>0</f>
        <v>0</v>
      </c>
      <c r="Q11" s="1">
        <f>0</f>
        <v>0</v>
      </c>
      <c r="R11" s="1">
        <f>0</f>
        <v>0</v>
      </c>
      <c r="S11" s="1">
        <f>0</f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f>0</f>
        <v>0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H11" s="17" t="str">
        <f t="shared" si="1"/>
        <v>00000000000000001111110111011</v>
      </c>
      <c r="AI11" s="1" t="str">
        <f>_xlfn.CONCAT("000000",AH11,AH11)</f>
        <v>0000000000000000000000111111011101100000000000000001111110111011</v>
      </c>
      <c r="AJ11" s="1" t="str">
        <f t="shared" si="2"/>
        <v>0</v>
      </c>
      <c r="AK11" s="1" t="str">
        <f t="shared" si="0"/>
        <v>0</v>
      </c>
      <c r="AL11" s="1" t="str">
        <f t="shared" si="0"/>
        <v>0</v>
      </c>
      <c r="AM11" s="1" t="str">
        <f t="shared" si="0"/>
        <v>0</v>
      </c>
      <c r="AN11" s="1" t="str">
        <f t="shared" si="0"/>
        <v>0</v>
      </c>
      <c r="AO11" s="1" t="str">
        <f t="shared" si="0"/>
        <v>3</v>
      </c>
      <c r="AP11" s="1" t="str">
        <f t="shared" si="0"/>
        <v>F</v>
      </c>
      <c r="AQ11" s="1" t="str">
        <f t="shared" si="0"/>
        <v>7</v>
      </c>
      <c r="AR11" s="1" t="str">
        <f t="shared" si="0"/>
        <v>6</v>
      </c>
      <c r="AS11" s="1" t="str">
        <f t="shared" si="0"/>
        <v>0</v>
      </c>
      <c r="AT11" s="1" t="str">
        <f t="shared" si="0"/>
        <v>0</v>
      </c>
      <c r="AU11" s="1" t="str">
        <f t="shared" si="0"/>
        <v>0</v>
      </c>
      <c r="AV11" s="1" t="str">
        <f t="shared" si="0"/>
        <v>1</v>
      </c>
      <c r="AW11" s="1" t="str">
        <f t="shared" si="0"/>
        <v>F</v>
      </c>
      <c r="AX11" s="1" t="str">
        <f t="shared" si="0"/>
        <v>B</v>
      </c>
      <c r="AY11" s="1" t="str">
        <f t="shared" si="0"/>
        <v>B</v>
      </c>
      <c r="AZ11" s="1" t="str">
        <f t="shared" si="3"/>
        <v>x000003F760001FBB</v>
      </c>
    </row>
    <row r="12" spans="2:52" ht="17" thickBot="1" x14ac:dyDescent="0.3">
      <c r="B12" s="33"/>
      <c r="C12" s="34" t="s">
        <v>38</v>
      </c>
      <c r="D12" s="9">
        <f>0</f>
        <v>0</v>
      </c>
      <c r="E12" s="9">
        <f>0</f>
        <v>0</v>
      </c>
      <c r="F12" s="9">
        <f>0</f>
        <v>0</v>
      </c>
      <c r="G12" s="9">
        <f>0</f>
        <v>0</v>
      </c>
      <c r="H12" s="9">
        <f>0</f>
        <v>0</v>
      </c>
      <c r="I12" s="9">
        <f>0</f>
        <v>0</v>
      </c>
      <c r="J12" s="9">
        <f>0</f>
        <v>0</v>
      </c>
      <c r="K12" s="9">
        <f>0</f>
        <v>0</v>
      </c>
      <c r="L12" s="9">
        <f>0</f>
        <v>0</v>
      </c>
      <c r="M12" s="9">
        <f>0</f>
        <v>0</v>
      </c>
      <c r="N12" s="9">
        <f>0</f>
        <v>0</v>
      </c>
      <c r="O12" s="9">
        <f>0</f>
        <v>0</v>
      </c>
      <c r="P12" s="9">
        <f>0</f>
        <v>0</v>
      </c>
      <c r="Q12" s="9">
        <f>0</f>
        <v>0</v>
      </c>
      <c r="R12" s="9">
        <f>0</f>
        <v>0</v>
      </c>
      <c r="S12" s="9">
        <f>0</f>
        <v>0</v>
      </c>
      <c r="T12" s="9">
        <v>0</v>
      </c>
      <c r="U12" s="9">
        <v>1</v>
      </c>
      <c r="V12" s="9">
        <v>1</v>
      </c>
      <c r="W12" s="9">
        <v>1</v>
      </c>
      <c r="X12" s="9">
        <v>0</v>
      </c>
      <c r="Y12" s="9">
        <v>1</v>
      </c>
      <c r="Z12" s="9">
        <f>0</f>
        <v>0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H12" s="17" t="str">
        <f t="shared" si="1"/>
        <v>00000000000000000111010111111</v>
      </c>
      <c r="AI12" s="1" t="str">
        <f>_xlfn.CONCAT("000000",AH12,AH12)</f>
        <v>0000000000000000000000011101011111100000000000000000111010111111</v>
      </c>
      <c r="AJ12" s="1" t="str">
        <f t="shared" si="2"/>
        <v>0</v>
      </c>
      <c r="AK12" s="1" t="str">
        <f t="shared" si="0"/>
        <v>0</v>
      </c>
      <c r="AL12" s="1" t="str">
        <f t="shared" si="0"/>
        <v>0</v>
      </c>
      <c r="AM12" s="1" t="str">
        <f t="shared" si="0"/>
        <v>0</v>
      </c>
      <c r="AN12" s="1" t="str">
        <f t="shared" si="0"/>
        <v>0</v>
      </c>
      <c r="AO12" s="1" t="str">
        <f t="shared" si="0"/>
        <v>1</v>
      </c>
      <c r="AP12" s="1" t="str">
        <f t="shared" si="0"/>
        <v>D</v>
      </c>
      <c r="AQ12" s="1" t="str">
        <f t="shared" si="0"/>
        <v>7</v>
      </c>
      <c r="AR12" s="1" t="str">
        <f t="shared" si="0"/>
        <v>E</v>
      </c>
      <c r="AS12" s="1" t="str">
        <f t="shared" si="0"/>
        <v>0</v>
      </c>
      <c r="AT12" s="1" t="str">
        <f t="shared" si="0"/>
        <v>0</v>
      </c>
      <c r="AU12" s="1" t="str">
        <f t="shared" si="0"/>
        <v>0</v>
      </c>
      <c r="AV12" s="1" t="str">
        <f t="shared" si="0"/>
        <v>0</v>
      </c>
      <c r="AW12" s="1" t="str">
        <f t="shared" si="0"/>
        <v>E</v>
      </c>
      <c r="AX12" s="1" t="str">
        <f t="shared" si="0"/>
        <v>B</v>
      </c>
      <c r="AY12" s="1" t="str">
        <f t="shared" si="0"/>
        <v>F</v>
      </c>
      <c r="AZ12" s="1" t="str">
        <f t="shared" si="3"/>
        <v>x000001D7E0000EBF</v>
      </c>
    </row>
    <row r="13" spans="2:52" x14ac:dyDescent="0.25">
      <c r="B13" s="35" t="s">
        <v>47</v>
      </c>
      <c r="C13" s="36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f>0</f>
        <v>0</v>
      </c>
      <c r="I13" s="16">
        <f>0</f>
        <v>0</v>
      </c>
      <c r="J13" s="16">
        <f>0</f>
        <v>0</v>
      </c>
      <c r="K13" s="16">
        <f>0</f>
        <v>0</v>
      </c>
      <c r="L13" s="16">
        <f>0</f>
        <v>0</v>
      </c>
      <c r="M13" s="16">
        <f>0</f>
        <v>0</v>
      </c>
      <c r="N13" s="16">
        <f>0</f>
        <v>0</v>
      </c>
      <c r="O13" s="16">
        <f>0</f>
        <v>0</v>
      </c>
      <c r="P13" s="16">
        <f>0</f>
        <v>0</v>
      </c>
      <c r="Q13" s="16">
        <f>0</f>
        <v>0</v>
      </c>
      <c r="R13" s="16">
        <f>0</f>
        <v>0</v>
      </c>
      <c r="S13" s="16">
        <v>1</v>
      </c>
      <c r="T13" s="16">
        <f>0</f>
        <v>0</v>
      </c>
      <c r="U13" s="16">
        <f>0</f>
        <v>0</v>
      </c>
      <c r="V13" s="16">
        <f>0</f>
        <v>0</v>
      </c>
      <c r="W13" s="16">
        <f>0</f>
        <v>0</v>
      </c>
      <c r="X13" s="16">
        <f>0</f>
        <v>0</v>
      </c>
      <c r="Y13" s="16">
        <f>0</f>
        <v>0</v>
      </c>
      <c r="Z13" s="16">
        <v>1</v>
      </c>
      <c r="AA13" s="16">
        <f>0</f>
        <v>0</v>
      </c>
      <c r="AB13" s="16">
        <f>0</f>
        <v>0</v>
      </c>
      <c r="AC13" s="16">
        <f>0</f>
        <v>0</v>
      </c>
      <c r="AD13" s="16">
        <f>0</f>
        <v>0</v>
      </c>
      <c r="AE13" s="16">
        <f>0</f>
        <v>0</v>
      </c>
      <c r="AF13" s="16">
        <f>0</f>
        <v>0</v>
      </c>
      <c r="AH13" s="17" t="str">
        <f t="shared" si="1"/>
        <v>00000000000000010000001000000</v>
      </c>
      <c r="AI13" s="1" t="str">
        <f>_xlfn.CONCAT("000000",AH13,AH13)</f>
        <v>0000000000000000000001000000100000000000000000000010000001000000</v>
      </c>
      <c r="AJ13" s="1" t="str">
        <f t="shared" si="2"/>
        <v>0</v>
      </c>
      <c r="AK13" s="1" t="str">
        <f t="shared" si="0"/>
        <v>0</v>
      </c>
      <c r="AL13" s="1" t="str">
        <f t="shared" si="0"/>
        <v>0</v>
      </c>
      <c r="AM13" s="1" t="str">
        <f t="shared" si="0"/>
        <v>0</v>
      </c>
      <c r="AN13" s="1" t="str">
        <f t="shared" si="0"/>
        <v>0</v>
      </c>
      <c r="AO13" s="1" t="str">
        <f t="shared" si="0"/>
        <v>4</v>
      </c>
      <c r="AP13" s="1" t="str">
        <f t="shared" si="0"/>
        <v>0</v>
      </c>
      <c r="AQ13" s="1" t="str">
        <f t="shared" si="0"/>
        <v>8</v>
      </c>
      <c r="AR13" s="1" t="str">
        <f t="shared" si="0"/>
        <v>0</v>
      </c>
      <c r="AS13" s="1" t="str">
        <f t="shared" si="0"/>
        <v>0</v>
      </c>
      <c r="AT13" s="1" t="str">
        <f t="shared" si="0"/>
        <v>0</v>
      </c>
      <c r="AU13" s="1" t="str">
        <f t="shared" si="0"/>
        <v>0</v>
      </c>
      <c r="AV13" s="1" t="str">
        <f t="shared" si="0"/>
        <v>2</v>
      </c>
      <c r="AW13" s="1" t="str">
        <f t="shared" si="0"/>
        <v>0</v>
      </c>
      <c r="AX13" s="1" t="str">
        <f t="shared" si="0"/>
        <v>4</v>
      </c>
      <c r="AY13" s="1" t="str">
        <f t="shared" si="0"/>
        <v>0</v>
      </c>
      <c r="AZ13" s="1" t="str">
        <f t="shared" si="3"/>
        <v>x0000040800002040</v>
      </c>
    </row>
    <row r="14" spans="2:52" x14ac:dyDescent="0.25">
      <c r="B14" s="37"/>
      <c r="C14" s="38" t="s">
        <v>40</v>
      </c>
      <c r="D14" s="1">
        <v>0</v>
      </c>
      <c r="E14" s="1">
        <v>0</v>
      </c>
      <c r="F14" s="1"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v>1</v>
      </c>
      <c r="T14" s="1">
        <f>0</f>
        <v>0</v>
      </c>
      <c r="U14" s="1">
        <f>0</f>
        <v>0</v>
      </c>
      <c r="V14" s="1">
        <f>0</f>
        <v>0</v>
      </c>
      <c r="W14" s="1">
        <f>0</f>
        <v>0</v>
      </c>
      <c r="X14" s="1">
        <f>0</f>
        <v>0</v>
      </c>
      <c r="Y14" s="1">
        <f>0</f>
        <v>0</v>
      </c>
      <c r="Z14" s="1">
        <v>1</v>
      </c>
      <c r="AA14" s="1">
        <f>0</f>
        <v>0</v>
      </c>
      <c r="AB14" s="1">
        <f>0</f>
        <v>0</v>
      </c>
      <c r="AC14" s="1">
        <f>0</f>
        <v>0</v>
      </c>
      <c r="AD14" s="1">
        <f>0</f>
        <v>0</v>
      </c>
      <c r="AE14" s="1">
        <f>0</f>
        <v>0</v>
      </c>
      <c r="AF14" s="1">
        <f>0</f>
        <v>0</v>
      </c>
      <c r="AH14" s="17" t="str">
        <f t="shared" si="1"/>
        <v>00000000000000010000001000000</v>
      </c>
      <c r="AI14" s="1" t="str">
        <f>_xlfn.CONCAT("000000",AH14,AH14)</f>
        <v>0000000000000000000001000000100000000000000000000010000001000000</v>
      </c>
      <c r="AJ14" s="1" t="str">
        <f t="shared" si="2"/>
        <v>0</v>
      </c>
      <c r="AK14" s="1" t="str">
        <f t="shared" si="0"/>
        <v>0</v>
      </c>
      <c r="AL14" s="1" t="str">
        <f t="shared" si="0"/>
        <v>0</v>
      </c>
      <c r="AM14" s="1" t="str">
        <f t="shared" si="0"/>
        <v>0</v>
      </c>
      <c r="AN14" s="1" t="str">
        <f t="shared" si="0"/>
        <v>0</v>
      </c>
      <c r="AO14" s="1" t="str">
        <f t="shared" si="0"/>
        <v>4</v>
      </c>
      <c r="AP14" s="1" t="str">
        <f t="shared" si="0"/>
        <v>0</v>
      </c>
      <c r="AQ14" s="1" t="str">
        <f t="shared" si="0"/>
        <v>8</v>
      </c>
      <c r="AR14" s="1" t="str">
        <f t="shared" si="0"/>
        <v>0</v>
      </c>
      <c r="AS14" s="1" t="str">
        <f t="shared" si="0"/>
        <v>0</v>
      </c>
      <c r="AT14" s="1" t="str">
        <f t="shared" si="0"/>
        <v>0</v>
      </c>
      <c r="AU14" s="1" t="str">
        <f t="shared" si="0"/>
        <v>0</v>
      </c>
      <c r="AV14" s="1" t="str">
        <f t="shared" si="0"/>
        <v>2</v>
      </c>
      <c r="AW14" s="1" t="str">
        <f t="shared" si="0"/>
        <v>0</v>
      </c>
      <c r="AX14" s="1" t="str">
        <f t="shared" si="0"/>
        <v>4</v>
      </c>
      <c r="AY14" s="1" t="str">
        <f t="shared" si="0"/>
        <v>0</v>
      </c>
      <c r="AZ14" s="1" t="str">
        <f t="shared" si="3"/>
        <v>x0000040800002040</v>
      </c>
    </row>
    <row r="15" spans="2:52" ht="17" thickBot="1" x14ac:dyDescent="0.3">
      <c r="B15" s="39"/>
      <c r="C15" s="40" t="s">
        <v>41</v>
      </c>
      <c r="D15" s="9">
        <f>0</f>
        <v>0</v>
      </c>
      <c r="E15" s="9">
        <f>0</f>
        <v>0</v>
      </c>
      <c r="F15" s="9">
        <f>0</f>
        <v>0</v>
      </c>
      <c r="G15" s="9">
        <f>0</f>
        <v>0</v>
      </c>
      <c r="H15" s="9">
        <f>0</f>
        <v>0</v>
      </c>
      <c r="I15" s="9">
        <f>0</f>
        <v>0</v>
      </c>
      <c r="J15" s="9">
        <f>0</f>
        <v>0</v>
      </c>
      <c r="K15" s="9">
        <f>0</f>
        <v>0</v>
      </c>
      <c r="L15" s="9">
        <f>0</f>
        <v>0</v>
      </c>
      <c r="M15" s="9">
        <f>0</f>
        <v>0</v>
      </c>
      <c r="N15" s="9">
        <f>0</f>
        <v>0</v>
      </c>
      <c r="O15" s="9">
        <f>0</f>
        <v>0</v>
      </c>
      <c r="P15" s="9">
        <f>0</f>
        <v>0</v>
      </c>
      <c r="Q15" s="9">
        <f>0</f>
        <v>0</v>
      </c>
      <c r="R15" s="9">
        <f>0</f>
        <v>0</v>
      </c>
      <c r="S15" s="9">
        <v>1</v>
      </c>
      <c r="T15" s="9">
        <f>0</f>
        <v>0</v>
      </c>
      <c r="U15" s="9">
        <f>0</f>
        <v>0</v>
      </c>
      <c r="V15" s="9">
        <f>0</f>
        <v>0</v>
      </c>
      <c r="W15" s="9">
        <f>0</f>
        <v>0</v>
      </c>
      <c r="X15" s="9">
        <f>0</f>
        <v>0</v>
      </c>
      <c r="Y15" s="9">
        <f>0</f>
        <v>0</v>
      </c>
      <c r="Z15" s="9">
        <v>1</v>
      </c>
      <c r="AA15" s="9">
        <f>0</f>
        <v>0</v>
      </c>
      <c r="AB15" s="9">
        <f>0</f>
        <v>0</v>
      </c>
      <c r="AC15" s="9">
        <f>0</f>
        <v>0</v>
      </c>
      <c r="AD15" s="9">
        <f>0</f>
        <v>0</v>
      </c>
      <c r="AE15" s="9">
        <f>0</f>
        <v>0</v>
      </c>
      <c r="AF15" s="9">
        <f>0</f>
        <v>0</v>
      </c>
      <c r="AH15" s="17" t="str">
        <f t="shared" si="1"/>
        <v>00000000000000010000001000000</v>
      </c>
      <c r="AI15" s="1" t="str">
        <f>_xlfn.CONCAT("000000",AH15,AH15)</f>
        <v>0000000000000000000001000000100000000000000000000010000001000000</v>
      </c>
      <c r="AJ15" s="1" t="str">
        <f t="shared" si="2"/>
        <v>0</v>
      </c>
      <c r="AK15" s="1" t="str">
        <f t="shared" si="0"/>
        <v>0</v>
      </c>
      <c r="AL15" s="1" t="str">
        <f t="shared" si="0"/>
        <v>0</v>
      </c>
      <c r="AM15" s="1" t="str">
        <f t="shared" si="0"/>
        <v>0</v>
      </c>
      <c r="AN15" s="1" t="str">
        <f t="shared" si="0"/>
        <v>0</v>
      </c>
      <c r="AO15" s="1" t="str">
        <f t="shared" si="0"/>
        <v>4</v>
      </c>
      <c r="AP15" s="1" t="str">
        <f t="shared" si="0"/>
        <v>0</v>
      </c>
      <c r="AQ15" s="1" t="str">
        <f t="shared" si="0"/>
        <v>8</v>
      </c>
      <c r="AR15" s="1" t="str">
        <f t="shared" si="0"/>
        <v>0</v>
      </c>
      <c r="AS15" s="1" t="str">
        <f t="shared" si="0"/>
        <v>0</v>
      </c>
      <c r="AT15" s="1" t="str">
        <f t="shared" si="0"/>
        <v>0</v>
      </c>
      <c r="AU15" s="1" t="str">
        <f t="shared" si="0"/>
        <v>0</v>
      </c>
      <c r="AV15" s="1" t="str">
        <f t="shared" si="0"/>
        <v>2</v>
      </c>
      <c r="AW15" s="1" t="str">
        <f t="shared" si="0"/>
        <v>0</v>
      </c>
      <c r="AX15" s="1" t="str">
        <f t="shared" si="0"/>
        <v>4</v>
      </c>
      <c r="AY15" s="1" t="str">
        <f t="shared" si="0"/>
        <v>0</v>
      </c>
      <c r="AZ15" s="1" t="str">
        <f t="shared" si="3"/>
        <v>x0000040800002040</v>
      </c>
    </row>
    <row r="16" spans="2:52" x14ac:dyDescent="0.25">
      <c r="B16" s="35" t="s">
        <v>48</v>
      </c>
      <c r="C16" s="36" t="s">
        <v>42</v>
      </c>
      <c r="D16" s="16">
        <f>0</f>
        <v>0</v>
      </c>
      <c r="E16" s="16">
        <f>0</f>
        <v>0</v>
      </c>
      <c r="F16" s="16">
        <f>0</f>
        <v>0</v>
      </c>
      <c r="G16" s="16">
        <f>0</f>
        <v>0</v>
      </c>
      <c r="H16" s="16">
        <f>0</f>
        <v>0</v>
      </c>
      <c r="I16" s="16">
        <f>0</f>
        <v>0</v>
      </c>
      <c r="J16" s="16">
        <f>0</f>
        <v>0</v>
      </c>
      <c r="K16" s="16">
        <f>0</f>
        <v>0</v>
      </c>
      <c r="L16" s="16">
        <f>0</f>
        <v>0</v>
      </c>
      <c r="M16" s="16">
        <f>0</f>
        <v>0</v>
      </c>
      <c r="N16" s="16">
        <f>0</f>
        <v>0</v>
      </c>
      <c r="O16" s="16">
        <f>0</f>
        <v>0</v>
      </c>
      <c r="P16" s="16">
        <f>0</f>
        <v>0</v>
      </c>
      <c r="Q16" s="16">
        <f>0</f>
        <v>0</v>
      </c>
      <c r="R16" s="16">
        <f>0</f>
        <v>0</v>
      </c>
      <c r="S16" s="16">
        <v>1</v>
      </c>
      <c r="T16" s="16">
        <f>0</f>
        <v>0</v>
      </c>
      <c r="U16" s="16">
        <f>0</f>
        <v>0</v>
      </c>
      <c r="V16" s="16">
        <f>0</f>
        <v>0</v>
      </c>
      <c r="W16" s="16">
        <f>0</f>
        <v>0</v>
      </c>
      <c r="X16" s="16">
        <f>0</f>
        <v>0</v>
      </c>
      <c r="Y16" s="16">
        <f>0</f>
        <v>0</v>
      </c>
      <c r="Z16" s="16">
        <v>1</v>
      </c>
      <c r="AA16" s="16">
        <f>0</f>
        <v>0</v>
      </c>
      <c r="AB16" s="16">
        <f>0</f>
        <v>0</v>
      </c>
      <c r="AC16" s="16">
        <f>0</f>
        <v>0</v>
      </c>
      <c r="AD16" s="16">
        <f>0</f>
        <v>0</v>
      </c>
      <c r="AE16" s="16">
        <f>0</f>
        <v>0</v>
      </c>
      <c r="AF16" s="16">
        <f>0</f>
        <v>0</v>
      </c>
      <c r="AH16" s="17" t="str">
        <f t="shared" si="1"/>
        <v>00000000000000010000001000000</v>
      </c>
      <c r="AI16" s="1" t="str">
        <f>_xlfn.CONCAT("000000",AH16,AH16)</f>
        <v>0000000000000000000001000000100000000000000000000010000001000000</v>
      </c>
      <c r="AJ16" s="1" t="str">
        <f t="shared" si="2"/>
        <v>0</v>
      </c>
      <c r="AK16" s="1" t="str">
        <f t="shared" si="0"/>
        <v>0</v>
      </c>
      <c r="AL16" s="1" t="str">
        <f t="shared" si="0"/>
        <v>0</v>
      </c>
      <c r="AM16" s="1" t="str">
        <f t="shared" si="0"/>
        <v>0</v>
      </c>
      <c r="AN16" s="1" t="str">
        <f t="shared" si="0"/>
        <v>0</v>
      </c>
      <c r="AO16" s="1" t="str">
        <f t="shared" si="0"/>
        <v>4</v>
      </c>
      <c r="AP16" s="1" t="str">
        <f t="shared" si="0"/>
        <v>0</v>
      </c>
      <c r="AQ16" s="1" t="str">
        <f t="shared" si="0"/>
        <v>8</v>
      </c>
      <c r="AR16" s="1" t="str">
        <f t="shared" si="0"/>
        <v>0</v>
      </c>
      <c r="AS16" s="1" t="str">
        <f t="shared" si="0"/>
        <v>0</v>
      </c>
      <c r="AT16" s="1" t="str">
        <f t="shared" si="0"/>
        <v>0</v>
      </c>
      <c r="AU16" s="1" t="str">
        <f t="shared" si="0"/>
        <v>0</v>
      </c>
      <c r="AV16" s="1" t="str">
        <f t="shared" si="0"/>
        <v>2</v>
      </c>
      <c r="AW16" s="1" t="str">
        <f t="shared" si="0"/>
        <v>0</v>
      </c>
      <c r="AX16" s="1" t="str">
        <f t="shared" si="0"/>
        <v>4</v>
      </c>
      <c r="AY16" s="1" t="str">
        <f t="shared" si="0"/>
        <v>0</v>
      </c>
      <c r="AZ16" s="1" t="str">
        <f t="shared" si="3"/>
        <v>x0000040800002040</v>
      </c>
    </row>
    <row r="17" spans="2:52" x14ac:dyDescent="0.25">
      <c r="B17" s="37"/>
      <c r="C17" s="38" t="s">
        <v>43</v>
      </c>
      <c r="D17" s="1">
        <f>0</f>
        <v>0</v>
      </c>
      <c r="E17" s="1">
        <f>0</f>
        <v>0</v>
      </c>
      <c r="F17" s="1">
        <f>0</f>
        <v>0</v>
      </c>
      <c r="G17" s="1">
        <f>0</f>
        <v>0</v>
      </c>
      <c r="H17" s="1">
        <f>0</f>
        <v>0</v>
      </c>
      <c r="I17" s="1">
        <f>0</f>
        <v>0</v>
      </c>
      <c r="J17" s="1">
        <f>0</f>
        <v>0</v>
      </c>
      <c r="K17" s="1">
        <f>0</f>
        <v>0</v>
      </c>
      <c r="L17" s="1">
        <f>0</f>
        <v>0</v>
      </c>
      <c r="M17" s="1">
        <f>0</f>
        <v>0</v>
      </c>
      <c r="N17" s="1">
        <f>0</f>
        <v>0</v>
      </c>
      <c r="O17" s="1">
        <f>0</f>
        <v>0</v>
      </c>
      <c r="P17" s="1">
        <f>0</f>
        <v>0</v>
      </c>
      <c r="Q17" s="1">
        <f>0</f>
        <v>0</v>
      </c>
      <c r="R17" s="1">
        <f>0</f>
        <v>0</v>
      </c>
      <c r="S17" s="1">
        <v>1</v>
      </c>
      <c r="T17" s="1">
        <f>0</f>
        <v>0</v>
      </c>
      <c r="U17" s="1">
        <f>0</f>
        <v>0</v>
      </c>
      <c r="V17" s="1">
        <f>0</f>
        <v>0</v>
      </c>
      <c r="W17" s="1">
        <f>0</f>
        <v>0</v>
      </c>
      <c r="X17" s="1">
        <f>0</f>
        <v>0</v>
      </c>
      <c r="Y17" s="1">
        <f>0</f>
        <v>0</v>
      </c>
      <c r="Z17" s="1">
        <v>1</v>
      </c>
      <c r="AA17" s="1">
        <f>0</f>
        <v>0</v>
      </c>
      <c r="AB17" s="1">
        <f>0</f>
        <v>0</v>
      </c>
      <c r="AC17" s="1">
        <f>0</f>
        <v>0</v>
      </c>
      <c r="AD17" s="1">
        <f>0</f>
        <v>0</v>
      </c>
      <c r="AE17" s="1">
        <f>0</f>
        <v>0</v>
      </c>
      <c r="AF17" s="1">
        <f>0</f>
        <v>0</v>
      </c>
      <c r="AH17" s="17" t="str">
        <f t="shared" si="1"/>
        <v>00000000000000010000001000000</v>
      </c>
      <c r="AI17" s="1" t="str">
        <f>_xlfn.CONCAT("000000",AH17,AH17)</f>
        <v>0000000000000000000001000000100000000000000000000010000001000000</v>
      </c>
      <c r="AJ17" s="1" t="str">
        <f t="shared" si="2"/>
        <v>0</v>
      </c>
      <c r="AK17" s="1" t="str">
        <f t="shared" si="0"/>
        <v>0</v>
      </c>
      <c r="AL17" s="1" t="str">
        <f t="shared" si="0"/>
        <v>0</v>
      </c>
      <c r="AM17" s="1" t="str">
        <f t="shared" si="0"/>
        <v>0</v>
      </c>
      <c r="AN17" s="1" t="str">
        <f t="shared" si="0"/>
        <v>0</v>
      </c>
      <c r="AO17" s="1" t="str">
        <f t="shared" si="0"/>
        <v>4</v>
      </c>
      <c r="AP17" s="1" t="str">
        <f t="shared" si="0"/>
        <v>0</v>
      </c>
      <c r="AQ17" s="1" t="str">
        <f t="shared" si="0"/>
        <v>8</v>
      </c>
      <c r="AR17" s="1" t="str">
        <f t="shared" si="0"/>
        <v>0</v>
      </c>
      <c r="AS17" s="1" t="str">
        <f t="shared" si="0"/>
        <v>0</v>
      </c>
      <c r="AT17" s="1" t="str">
        <f t="shared" si="0"/>
        <v>0</v>
      </c>
      <c r="AU17" s="1" t="str">
        <f t="shared" si="0"/>
        <v>0</v>
      </c>
      <c r="AV17" s="1" t="str">
        <f t="shared" si="0"/>
        <v>2</v>
      </c>
      <c r="AW17" s="1" t="str">
        <f t="shared" si="0"/>
        <v>0</v>
      </c>
      <c r="AX17" s="1" t="str">
        <f t="shared" si="0"/>
        <v>4</v>
      </c>
      <c r="AY17" s="1" t="str">
        <f t="shared" si="0"/>
        <v>0</v>
      </c>
      <c r="AZ17" s="1" t="str">
        <f t="shared" si="3"/>
        <v>x0000040800002040</v>
      </c>
    </row>
    <row r="18" spans="2:52" ht="17" thickBot="1" x14ac:dyDescent="0.3">
      <c r="B18" s="39"/>
      <c r="C18" s="40" t="s">
        <v>44</v>
      </c>
      <c r="D18" s="9">
        <f>0</f>
        <v>0</v>
      </c>
      <c r="E18" s="9">
        <f>0</f>
        <v>0</v>
      </c>
      <c r="F18" s="9">
        <f>0</f>
        <v>0</v>
      </c>
      <c r="G18" s="9">
        <f>0</f>
        <v>0</v>
      </c>
      <c r="H18" s="9">
        <f>0</f>
        <v>0</v>
      </c>
      <c r="I18" s="9">
        <f>0</f>
        <v>0</v>
      </c>
      <c r="J18" s="9">
        <f>0</f>
        <v>0</v>
      </c>
      <c r="K18" s="9">
        <f>0</f>
        <v>0</v>
      </c>
      <c r="L18" s="9">
        <f>0</f>
        <v>0</v>
      </c>
      <c r="M18" s="9">
        <f>0</f>
        <v>0</v>
      </c>
      <c r="N18" s="9">
        <f>0</f>
        <v>0</v>
      </c>
      <c r="O18" s="9">
        <f>0</f>
        <v>0</v>
      </c>
      <c r="P18" s="9">
        <f>0</f>
        <v>0</v>
      </c>
      <c r="Q18" s="9">
        <f>0</f>
        <v>0</v>
      </c>
      <c r="R18" s="9">
        <f>0</f>
        <v>0</v>
      </c>
      <c r="S18" s="9">
        <v>1</v>
      </c>
      <c r="T18" s="9">
        <f>0</f>
        <v>0</v>
      </c>
      <c r="U18" s="9">
        <f>0</f>
        <v>0</v>
      </c>
      <c r="V18" s="9">
        <f>0</f>
        <v>0</v>
      </c>
      <c r="W18" s="9">
        <f>0</f>
        <v>0</v>
      </c>
      <c r="X18" s="9">
        <f>0</f>
        <v>0</v>
      </c>
      <c r="Y18" s="9">
        <f>0</f>
        <v>0</v>
      </c>
      <c r="Z18" s="9">
        <v>1</v>
      </c>
      <c r="AA18" s="9">
        <f>0</f>
        <v>0</v>
      </c>
      <c r="AB18" s="9">
        <f>0</f>
        <v>0</v>
      </c>
      <c r="AC18" s="9">
        <f>0</f>
        <v>0</v>
      </c>
      <c r="AD18" s="9">
        <f>0</f>
        <v>0</v>
      </c>
      <c r="AE18" s="9">
        <f>0</f>
        <v>0</v>
      </c>
      <c r="AF18" s="9">
        <f>0</f>
        <v>0</v>
      </c>
      <c r="AH18" s="17" t="str">
        <f t="shared" si="1"/>
        <v>00000000000000010000001000000</v>
      </c>
      <c r="AI18" s="1" t="str">
        <f>_xlfn.CONCAT("000000",AH18,AH18)</f>
        <v>0000000000000000000001000000100000000000000000000010000001000000</v>
      </c>
      <c r="AJ18" s="1" t="str">
        <f t="shared" si="2"/>
        <v>0</v>
      </c>
      <c r="AK18" s="1" t="str">
        <f t="shared" si="0"/>
        <v>0</v>
      </c>
      <c r="AL18" s="1" t="str">
        <f t="shared" si="0"/>
        <v>0</v>
      </c>
      <c r="AM18" s="1" t="str">
        <f t="shared" si="0"/>
        <v>0</v>
      </c>
      <c r="AN18" s="1" t="str">
        <f t="shared" si="0"/>
        <v>0</v>
      </c>
      <c r="AO18" s="1" t="str">
        <f t="shared" si="0"/>
        <v>4</v>
      </c>
      <c r="AP18" s="1" t="str">
        <f t="shared" si="0"/>
        <v>0</v>
      </c>
      <c r="AQ18" s="1" t="str">
        <f t="shared" si="0"/>
        <v>8</v>
      </c>
      <c r="AR18" s="1" t="str">
        <f t="shared" si="0"/>
        <v>0</v>
      </c>
      <c r="AS18" s="1" t="str">
        <f t="shared" si="0"/>
        <v>0</v>
      </c>
      <c r="AT18" s="1" t="str">
        <f t="shared" si="0"/>
        <v>0</v>
      </c>
      <c r="AU18" s="1" t="str">
        <f t="shared" si="0"/>
        <v>0</v>
      </c>
      <c r="AV18" s="1" t="str">
        <f t="shared" si="0"/>
        <v>2</v>
      </c>
      <c r="AW18" s="1" t="str">
        <f t="shared" si="0"/>
        <v>0</v>
      </c>
      <c r="AX18" s="1" t="str">
        <f t="shared" si="0"/>
        <v>4</v>
      </c>
      <c r="AY18" s="1" t="str">
        <f t="shared" si="0"/>
        <v>0</v>
      </c>
      <c r="AZ18" s="1" t="str">
        <f t="shared" si="3"/>
        <v>x0000040800002040</v>
      </c>
    </row>
    <row r="21" spans="2:52" x14ac:dyDescent="0.25">
      <c r="B21" s="2"/>
      <c r="C21" t="s">
        <v>52</v>
      </c>
      <c r="K21" s="3"/>
      <c r="L21" t="s">
        <v>50</v>
      </c>
      <c r="P21" s="4"/>
      <c r="Q21" t="s">
        <v>51</v>
      </c>
      <c r="T21" s="5"/>
      <c r="U21" t="s">
        <v>53</v>
      </c>
      <c r="Z21" s="6"/>
      <c r="AA21" t="s">
        <v>51</v>
      </c>
      <c r="AD21" s="7"/>
      <c r="AE21" t="s">
        <v>49</v>
      </c>
    </row>
    <row r="26" spans="2:52" x14ac:dyDescent="0.25">
      <c r="B26" s="1"/>
      <c r="C26" s="26" t="s">
        <v>29</v>
      </c>
      <c r="D26" s="26" t="s">
        <v>30</v>
      </c>
      <c r="E26" s="26" t="s">
        <v>31</v>
      </c>
      <c r="F26" s="26" t="s">
        <v>32</v>
      </c>
      <c r="G26" s="32" t="s">
        <v>33</v>
      </c>
      <c r="H26" s="32" t="s">
        <v>34</v>
      </c>
      <c r="I26" s="32" t="s">
        <v>35</v>
      </c>
      <c r="J26" s="32" t="s">
        <v>36</v>
      </c>
      <c r="K26" s="32" t="s">
        <v>37</v>
      </c>
      <c r="L26" s="32" t="s">
        <v>38</v>
      </c>
      <c r="M26" s="38" t="s">
        <v>39</v>
      </c>
      <c r="N26" s="38" t="s">
        <v>40</v>
      </c>
      <c r="O26" s="38" t="s">
        <v>41</v>
      </c>
      <c r="P26" s="38" t="s">
        <v>42</v>
      </c>
      <c r="Q26" s="38" t="s">
        <v>43</v>
      </c>
      <c r="R26" s="38" t="s">
        <v>44</v>
      </c>
      <c r="T26" s="43" t="s">
        <v>60</v>
      </c>
      <c r="U26" s="44"/>
      <c r="V26" s="45"/>
      <c r="W26" s="46" t="s">
        <v>61</v>
      </c>
      <c r="X26" s="47"/>
      <c r="Y26" s="48"/>
      <c r="Z26" s="18">
        <v>0</v>
      </c>
      <c r="AA26" s="18">
        <v>1</v>
      </c>
      <c r="AB26" s="18">
        <v>2</v>
      </c>
      <c r="AC26" s="18">
        <v>3</v>
      </c>
      <c r="AD26" s="18" t="s">
        <v>56</v>
      </c>
      <c r="AE26" s="1"/>
    </row>
    <row r="27" spans="2:52" x14ac:dyDescent="0.25">
      <c r="B27" s="1" t="s">
        <v>57</v>
      </c>
      <c r="C27" s="1">
        <v>1</v>
      </c>
      <c r="D27" s="1">
        <v>1</v>
      </c>
      <c r="E27" s="1">
        <v>1</v>
      </c>
      <c r="F27" s="1">
        <v>1</v>
      </c>
      <c r="G27" s="1">
        <f>0</f>
        <v>0</v>
      </c>
      <c r="H27" s="1">
        <f>0</f>
        <v>0</v>
      </c>
      <c r="I27" s="1">
        <f>0</f>
        <v>0</v>
      </c>
      <c r="J27" s="1">
        <f>0</f>
        <v>0</v>
      </c>
      <c r="K27" s="1">
        <f>0</f>
        <v>0</v>
      </c>
      <c r="L27" s="1">
        <f>0</f>
        <v>0</v>
      </c>
      <c r="M27" s="1">
        <f>0</f>
        <v>0</v>
      </c>
      <c r="N27" s="1">
        <f>0</f>
        <v>0</v>
      </c>
      <c r="O27" s="1">
        <f>0</f>
        <v>0</v>
      </c>
      <c r="P27" s="1">
        <f>0</f>
        <v>0</v>
      </c>
      <c r="Q27" s="1">
        <f>0</f>
        <v>0</v>
      </c>
      <c r="R27" s="1">
        <f>0</f>
        <v>0</v>
      </c>
      <c r="T27" s="41" t="str">
        <f>_xlfn.CONCAT(C27:R27)</f>
        <v>1111000000000000</v>
      </c>
      <c r="U27" s="41"/>
      <c r="V27" s="41"/>
      <c r="W27" s="42" t="str" cm="1">
        <f t="array" aca="1" ref="W27" ca="1">_xlfn.TEXTJOIN("",1,MID(T27,LEN(T27)+1-ROW(INDIRECT("1:"&amp;LEN(T27))),1))</f>
        <v>0000000000001111</v>
      </c>
      <c r="X27" s="42"/>
      <c r="Y27" s="42"/>
      <c r="Z27" s="1" t="str">
        <f ca="1">BIN2HEX(MID($W27,4*Z$26+1,4))</f>
        <v>0</v>
      </c>
      <c r="AA27" s="1" t="str">
        <f ca="1">BIN2HEX(MID($W27,4*AA$26+1,4))</f>
        <v>0</v>
      </c>
      <c r="AB27" s="1" t="str">
        <f ca="1">BIN2HEX(MID($W27,4*AB$26+1,4))</f>
        <v>0</v>
      </c>
      <c r="AC27" s="1" t="str">
        <f ca="1">BIN2HEX(MID($W27,4*AC$26+1,4))</f>
        <v>F</v>
      </c>
      <c r="AD27" s="42" t="str">
        <f ca="1">_xlfn.CONCAT("x",Z27:AC27)</f>
        <v>x000F</v>
      </c>
      <c r="AE27" s="42"/>
    </row>
    <row r="28" spans="2:52" x14ac:dyDescent="0.25">
      <c r="B28" s="1" t="s">
        <v>58</v>
      </c>
      <c r="C28" s="1">
        <f>0</f>
        <v>0</v>
      </c>
      <c r="D28" s="1">
        <f>0</f>
        <v>0</v>
      </c>
      <c r="E28" s="1">
        <f>0</f>
        <v>0</v>
      </c>
      <c r="F28" s="1">
        <f>0</f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f>0</f>
        <v>0</v>
      </c>
      <c r="N28" s="1">
        <f>0</f>
        <v>0</v>
      </c>
      <c r="O28" s="1">
        <f>0</f>
        <v>0</v>
      </c>
      <c r="P28" s="1">
        <f>0</f>
        <v>0</v>
      </c>
      <c r="Q28" s="1">
        <f>0</f>
        <v>0</v>
      </c>
      <c r="R28" s="1">
        <f>0</f>
        <v>0</v>
      </c>
      <c r="T28" s="41" t="str">
        <f t="shared" ref="T28:T29" si="4">_xlfn.CONCAT(C28:R28)</f>
        <v>0000111111000000</v>
      </c>
      <c r="U28" s="41"/>
      <c r="V28" s="41"/>
      <c r="W28" s="42" t="str" cm="1">
        <f t="array" aca="1" ref="W28" ca="1">_xlfn.TEXTJOIN("",1,MID(T28,LEN(T28)+1-ROW(INDIRECT("1:"&amp;LEN(T28))),1))</f>
        <v>0000001111110000</v>
      </c>
      <c r="X28" s="42"/>
      <c r="Y28" s="42"/>
      <c r="Z28" s="1" t="str">
        <f ca="1">BIN2HEX(MID($W28,4*Z$26+1,4))</f>
        <v>0</v>
      </c>
      <c r="AA28" s="1" t="str">
        <f ca="1">BIN2HEX(MID($W28,4*AA$26+1,4))</f>
        <v>3</v>
      </c>
      <c r="AB28" s="1" t="str">
        <f ca="1">BIN2HEX(MID($W28,4*AB$26+1,4))</f>
        <v>F</v>
      </c>
      <c r="AC28" s="1" t="str">
        <f ca="1">BIN2HEX(MID($W28,4*AC$26+1,4))</f>
        <v>0</v>
      </c>
      <c r="AD28" s="42" t="str">
        <f t="shared" ref="AD28:AD29" ca="1" si="5">_xlfn.CONCAT("x",Z28:AC28)</f>
        <v>x03F0</v>
      </c>
      <c r="AE28" s="42"/>
    </row>
    <row r="29" spans="2:52" ht="17" customHeight="1" x14ac:dyDescent="0.25">
      <c r="B29" s="1" t="s">
        <v>59</v>
      </c>
      <c r="C29" s="1">
        <f>0</f>
        <v>0</v>
      </c>
      <c r="D29" s="1">
        <f>0</f>
        <v>0</v>
      </c>
      <c r="E29" s="1">
        <f>0</f>
        <v>0</v>
      </c>
      <c r="F29" s="1">
        <f>0</f>
        <v>0</v>
      </c>
      <c r="G29" s="1">
        <f>0</f>
        <v>0</v>
      </c>
      <c r="H29" s="1">
        <f>0</f>
        <v>0</v>
      </c>
      <c r="I29" s="1">
        <f>0</f>
        <v>0</v>
      </c>
      <c r="J29" s="1">
        <f>0</f>
        <v>0</v>
      </c>
      <c r="K29" s="1">
        <f>0</f>
        <v>0</v>
      </c>
      <c r="L29" s="1">
        <f>0</f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T29" s="41" t="str">
        <f t="shared" si="4"/>
        <v>0000000000111111</v>
      </c>
      <c r="U29" s="41"/>
      <c r="V29" s="41"/>
      <c r="W29" s="42" t="str" cm="1">
        <f t="array" aca="1" ref="W29" ca="1">_xlfn.TEXTJOIN("",1,MID(T29,LEN(T29)+1-ROW(INDIRECT("1:"&amp;LEN(T29))),1))</f>
        <v>1111110000000000</v>
      </c>
      <c r="X29" s="42"/>
      <c r="Y29" s="42"/>
      <c r="Z29" s="1" t="str">
        <f ca="1">BIN2HEX(MID($W29,4*Z$26+1,4))</f>
        <v>F</v>
      </c>
      <c r="AA29" s="1" t="str">
        <f ca="1">BIN2HEX(MID($W29,4*AA$26+1,4))</f>
        <v>C</v>
      </c>
      <c r="AB29" s="1" t="str">
        <f ca="1">BIN2HEX(MID($W29,4*AB$26+1,4))</f>
        <v>0</v>
      </c>
      <c r="AC29" s="1" t="str">
        <f ca="1">BIN2HEX(MID($W29,4*AC$26+1,4))</f>
        <v>0</v>
      </c>
      <c r="AD29" s="42" t="str">
        <f t="shared" ca="1" si="5"/>
        <v>xFC00</v>
      </c>
      <c r="AE29" s="42"/>
    </row>
    <row r="30" spans="2:52" x14ac:dyDescent="0.25">
      <c r="K30" s="22"/>
      <c r="L30" s="21"/>
      <c r="M30" s="21"/>
    </row>
    <row r="31" spans="2:52" x14ac:dyDescent="0.25">
      <c r="K31" s="22"/>
      <c r="L31" s="21"/>
      <c r="M31" s="21"/>
    </row>
    <row r="37" spans="11:13" x14ac:dyDescent="0.25">
      <c r="K37" s="22"/>
      <c r="L37" s="21"/>
      <c r="M37" s="21"/>
    </row>
    <row r="38" spans="11:13" x14ac:dyDescent="0.25">
      <c r="K38" s="22"/>
      <c r="L38" s="21"/>
      <c r="M38" s="21"/>
    </row>
    <row r="39" spans="11:13" x14ac:dyDescent="0.25">
      <c r="K39" s="22"/>
      <c r="L39" s="21"/>
      <c r="M39" s="21"/>
    </row>
    <row r="40" spans="11:13" x14ac:dyDescent="0.25">
      <c r="K40" s="22"/>
      <c r="L40" s="21"/>
      <c r="M40" s="21"/>
    </row>
    <row r="41" spans="11:13" x14ac:dyDescent="0.25">
      <c r="K41" s="22"/>
      <c r="L41" s="21"/>
      <c r="M41" s="21"/>
    </row>
    <row r="42" spans="11:13" x14ac:dyDescent="0.25">
      <c r="K42" s="22"/>
      <c r="L42" s="21"/>
      <c r="M42" s="21"/>
    </row>
    <row r="43" spans="11:13" x14ac:dyDescent="0.25">
      <c r="K43" s="21"/>
      <c r="L43" s="21"/>
      <c r="M43" s="21"/>
    </row>
    <row r="44" spans="11:13" x14ac:dyDescent="0.25">
      <c r="K44" s="21"/>
      <c r="L44" s="21"/>
      <c r="M44" s="21"/>
    </row>
  </sheetData>
  <mergeCells count="15">
    <mergeCell ref="T28:V28"/>
    <mergeCell ref="T29:V29"/>
    <mergeCell ref="AD27:AE27"/>
    <mergeCell ref="AD28:AE28"/>
    <mergeCell ref="AD29:AE29"/>
    <mergeCell ref="T26:V26"/>
    <mergeCell ref="W26:Y26"/>
    <mergeCell ref="W27:Y27"/>
    <mergeCell ref="W28:Y28"/>
    <mergeCell ref="W29:Y29"/>
    <mergeCell ref="T27:V27"/>
    <mergeCell ref="B3:B6"/>
    <mergeCell ref="B7:B12"/>
    <mergeCell ref="B13:B15"/>
    <mergeCell ref="B16:B18"/>
  </mergeCells>
  <phoneticPr fontId="5" type="noConversion"/>
  <conditionalFormatting sqref="D3:AF18 AH3:AH18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R29 T27:T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 Rahul</dc:creator>
  <cp:lastModifiedBy>Bera  Rahul</cp:lastModifiedBy>
  <dcterms:created xsi:type="dcterms:W3CDTF">2024-09-28T13:47:22Z</dcterms:created>
  <dcterms:modified xsi:type="dcterms:W3CDTF">2024-09-28T22:13:30Z</dcterms:modified>
</cp:coreProperties>
</file>