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<sst xmlns="http://schemas.openxmlformats.org/spreadsheetml/2006/main" count="3" uniqueCount="3">
  <si>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Congruent</t>
  </si>
  <si>
    <t>Incongruent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</si>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</sst>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J1" s="1" t="s">
        <v>1</v>
      </c>
      <c r="M1" s="1" t="s">
        <v>2</v>
      </c>
    </row>
    <row r="2">
      <c r="A2" s="1">
        <v>12.079</v>
      </c>
      <c r="B2">
        <f t="shared" ref="B2:B25" si="1">(A2-14.05)^2</f>
        <v>3.884841</v>
      </c>
      <c r="J2" s="1">
        <v>19.278</v>
      </c>
      <c r="K2">
        <f t="shared" ref="K2:K25" si="2">(J2-22.02)^2</f>
        <v>7.518564</v>
      </c>
      <c r="M2">
        <f t="shared" ref="M2:M25" si="3">(J2-A2)</f>
        <v>7.199</v>
      </c>
      <c r="N2">
        <f t="shared" ref="N2:N25" si="4">(M2-7.964)^2</f>
        <v>0.585225</v>
      </c>
    </row>
    <row r="3">
      <c r="A3" s="1">
        <v>16.791</v>
      </c>
      <c r="B3">
        <f t="shared" si="1"/>
        <v>7.513081</v>
      </c>
      <c r="J3" s="1">
        <v>18.741</v>
      </c>
      <c r="K3">
        <f t="shared" si="2"/>
        <v>10.751841</v>
      </c>
      <c r="M3">
        <f t="shared" si="3"/>
        <v>1.95</v>
      </c>
      <c r="N3">
        <f t="shared" si="4"/>
        <v>36.168196</v>
      </c>
    </row>
    <row r="4">
      <c r="A4" s="1">
        <v>9.564</v>
      </c>
      <c r="B4">
        <f t="shared" si="1"/>
        <v>20.124196</v>
      </c>
      <c r="J4" s="1">
        <v>21.214</v>
      </c>
      <c r="K4">
        <f t="shared" si="2"/>
        <v>0.649636</v>
      </c>
      <c r="M4">
        <f t="shared" si="3"/>
        <v>11.65</v>
      </c>
      <c r="N4">
        <f t="shared" si="4"/>
        <v>13.586596</v>
      </c>
    </row>
    <row r="5">
      <c r="A5" s="1">
        <v>8.63</v>
      </c>
      <c r="B5">
        <f t="shared" si="1"/>
        <v>29.3764</v>
      </c>
      <c r="J5" s="1">
        <v>15.687</v>
      </c>
      <c r="K5">
        <f t="shared" si="2"/>
        <v>40.106889</v>
      </c>
      <c r="M5">
        <f t="shared" si="3"/>
        <v>7.057</v>
      </c>
      <c r="N5">
        <f t="shared" si="4"/>
        <v>0.822649</v>
      </c>
    </row>
    <row r="6">
      <c r="A6" s="1">
        <v>14.669</v>
      </c>
      <c r="B6">
        <f t="shared" si="1"/>
        <v>0.383161</v>
      </c>
      <c r="J6" s="1">
        <v>22.803</v>
      </c>
      <c r="K6">
        <f t="shared" si="2"/>
        <v>0.613089</v>
      </c>
      <c r="M6">
        <f t="shared" si="3"/>
        <v>8.134</v>
      </c>
      <c r="N6">
        <f t="shared" si="4"/>
        <v>0.0289</v>
      </c>
    </row>
    <row r="7">
      <c r="A7" s="1">
        <v>12.238</v>
      </c>
      <c r="B7">
        <f t="shared" si="1"/>
        <v>3.283344</v>
      </c>
      <c r="J7" s="1">
        <v>20.878</v>
      </c>
      <c r="K7">
        <f t="shared" si="2"/>
        <v>1.304164</v>
      </c>
      <c r="M7">
        <f t="shared" si="3"/>
        <v>8.64</v>
      </c>
      <c r="N7">
        <f t="shared" si="4"/>
        <v>0.456976</v>
      </c>
    </row>
    <row r="8">
      <c r="A8" s="1">
        <v>14.692</v>
      </c>
      <c r="B8">
        <f t="shared" si="1"/>
        <v>0.412164</v>
      </c>
      <c r="J8" s="1">
        <v>24.572</v>
      </c>
      <c r="K8">
        <f t="shared" si="2"/>
        <v>6.512704</v>
      </c>
      <c r="M8">
        <f t="shared" si="3"/>
        <v>9.88</v>
      </c>
      <c r="N8">
        <f t="shared" si="4"/>
        <v>3.671056</v>
      </c>
    </row>
    <row r="9">
      <c r="A9" s="1">
        <v>8.987</v>
      </c>
      <c r="B9">
        <f t="shared" si="1"/>
        <v>25.633969</v>
      </c>
      <c r="J9" s="1">
        <v>17.394</v>
      </c>
      <c r="K9">
        <f t="shared" si="2"/>
        <v>21.399876</v>
      </c>
      <c r="M9">
        <f t="shared" si="3"/>
        <v>8.407</v>
      </c>
      <c r="N9">
        <f t="shared" si="4"/>
        <v>0.196249</v>
      </c>
    </row>
    <row r="10">
      <c r="A10" s="1">
        <v>9.401</v>
      </c>
      <c r="B10">
        <f t="shared" si="1"/>
        <v>21.613201</v>
      </c>
      <c r="J10" s="1">
        <v>20.762</v>
      </c>
      <c r="K10">
        <f t="shared" si="2"/>
        <v>1.582564</v>
      </c>
      <c r="M10">
        <f t="shared" si="3"/>
        <v>11.361</v>
      </c>
      <c r="N10">
        <f t="shared" si="4"/>
        <v>11.539609</v>
      </c>
    </row>
    <row r="11">
      <c r="A11" s="1">
        <v>14.48</v>
      </c>
      <c r="B11">
        <f t="shared" si="1"/>
        <v>0.1849</v>
      </c>
      <c r="J11" s="1">
        <v>26.282</v>
      </c>
      <c r="K11">
        <f t="shared" si="2"/>
        <v>18.164644</v>
      </c>
      <c r="M11">
        <f t="shared" si="3"/>
        <v>11.802</v>
      </c>
      <c r="N11">
        <f t="shared" si="4"/>
        <v>14.730244</v>
      </c>
    </row>
    <row r="12">
      <c r="A12" s="1">
        <v>22.328</v>
      </c>
      <c r="B12">
        <f t="shared" si="1"/>
        <v>68.525284</v>
      </c>
      <c r="J12" s="1">
        <v>24.524</v>
      </c>
      <c r="K12">
        <f t="shared" si="2"/>
        <v>6.270016</v>
      </c>
      <c r="M12">
        <f t="shared" si="3"/>
        <v>2.196</v>
      </c>
      <c r="N12">
        <f t="shared" si="4"/>
        <v>33.269824</v>
      </c>
    </row>
    <row r="13">
      <c r="A13" s="1">
        <v>15.298</v>
      </c>
      <c r="B13">
        <f t="shared" si="1"/>
        <v>1.557504</v>
      </c>
      <c r="J13" s="1">
        <v>18.644</v>
      </c>
      <c r="K13">
        <f t="shared" si="2"/>
        <v>11.397376</v>
      </c>
      <c r="M13">
        <f t="shared" si="3"/>
        <v>3.346</v>
      </c>
      <c r="N13">
        <f t="shared" si="4"/>
        <v>21.325924</v>
      </c>
    </row>
    <row r="14">
      <c r="A14" s="1">
        <v>15.073</v>
      </c>
      <c r="B14">
        <f t="shared" si="1"/>
        <v>1.046529</v>
      </c>
      <c r="J14" s="1">
        <v>17.51</v>
      </c>
      <c r="K14">
        <f t="shared" si="2"/>
        <v>20.3401</v>
      </c>
      <c r="M14">
        <f t="shared" si="3"/>
        <v>2.437</v>
      </c>
      <c r="N14">
        <f t="shared" si="4"/>
        <v>30.547729</v>
      </c>
    </row>
    <row r="15">
      <c r="A15" s="1">
        <v>16.929</v>
      </c>
      <c r="B15">
        <f t="shared" si="1"/>
        <v>8.288641</v>
      </c>
      <c r="J15" s="1">
        <v>20.33</v>
      </c>
      <c r="K15">
        <f t="shared" si="2"/>
        <v>2.8561</v>
      </c>
      <c r="M15">
        <f t="shared" si="3"/>
        <v>3.401</v>
      </c>
      <c r="N15">
        <f t="shared" si="4"/>
        <v>20.820969</v>
      </c>
    </row>
    <row r="16">
      <c r="A16" s="1">
        <v>18.2</v>
      </c>
      <c r="B16">
        <f t="shared" si="1"/>
        <v>17.2225</v>
      </c>
      <c r="J16" s="1">
        <v>35.255</v>
      </c>
      <c r="K16">
        <f t="shared" si="2"/>
        <v>175.165225</v>
      </c>
      <c r="M16">
        <f t="shared" si="3"/>
        <v>17.055</v>
      </c>
      <c r="N16">
        <f t="shared" si="4"/>
        <v>82.646281</v>
      </c>
    </row>
    <row r="17">
      <c r="A17" s="1">
        <v>12.13</v>
      </c>
      <c r="B17">
        <f t="shared" si="1"/>
        <v>3.6864</v>
      </c>
      <c r="J17" s="1">
        <v>22.158</v>
      </c>
      <c r="K17">
        <f t="shared" si="2"/>
        <v>0.019044</v>
      </c>
      <c r="M17">
        <f t="shared" si="3"/>
        <v>10.028</v>
      </c>
      <c r="N17">
        <f t="shared" si="4"/>
        <v>4.260096</v>
      </c>
    </row>
    <row r="18">
      <c r="A18" s="1">
        <v>18.495</v>
      </c>
      <c r="B18">
        <f t="shared" si="1"/>
        <v>19.758025</v>
      </c>
      <c r="J18" s="1">
        <v>25.139</v>
      </c>
      <c r="K18">
        <f t="shared" si="2"/>
        <v>9.728161</v>
      </c>
      <c r="M18">
        <f t="shared" si="3"/>
        <v>6.644</v>
      </c>
      <c r="N18">
        <f t="shared" si="4"/>
        <v>1.7424</v>
      </c>
    </row>
    <row r="19">
      <c r="A19" s="1">
        <v>10.639</v>
      </c>
      <c r="B19">
        <f t="shared" si="1"/>
        <v>11.634921</v>
      </c>
      <c r="J19" s="1">
        <v>20.429</v>
      </c>
      <c r="K19">
        <f t="shared" si="2"/>
        <v>2.531281</v>
      </c>
      <c r="M19">
        <f t="shared" si="3"/>
        <v>9.79</v>
      </c>
      <c r="N19">
        <f t="shared" si="4"/>
        <v>3.334276</v>
      </c>
    </row>
    <row r="20">
      <c r="A20" s="1">
        <v>11.344</v>
      </c>
      <c r="B20">
        <f t="shared" si="1"/>
        <v>7.322436</v>
      </c>
      <c r="J20" s="1">
        <v>17.425</v>
      </c>
      <c r="K20">
        <f t="shared" si="2"/>
        <v>21.114025</v>
      </c>
      <c r="M20">
        <f t="shared" si="3"/>
        <v>6.081</v>
      </c>
      <c r="N20">
        <f t="shared" si="4"/>
        <v>3.545689</v>
      </c>
    </row>
    <row r="21">
      <c r="A21" s="1">
        <v>12.369</v>
      </c>
      <c r="B21">
        <f t="shared" si="1"/>
        <v>2.825761</v>
      </c>
      <c r="J21" s="1">
        <v>34.288</v>
      </c>
      <c r="K21">
        <f t="shared" si="2"/>
        <v>150.503824</v>
      </c>
      <c r="M21">
        <f t="shared" si="3"/>
        <v>21.919</v>
      </c>
      <c r="N21">
        <f t="shared" si="4"/>
        <v>194.742025</v>
      </c>
    </row>
    <row r="22">
      <c r="A22" s="1">
        <v>12.944</v>
      </c>
      <c r="B22">
        <f t="shared" si="1"/>
        <v>1.223236</v>
      </c>
      <c r="J22" s="1">
        <v>23.894</v>
      </c>
      <c r="K22">
        <f t="shared" si="2"/>
        <v>3.511876</v>
      </c>
      <c r="M22">
        <f t="shared" si="3"/>
        <v>10.95</v>
      </c>
      <c r="N22">
        <f t="shared" si="4"/>
        <v>8.916196</v>
      </c>
    </row>
    <row r="23">
      <c r="A23" s="1">
        <v>14.233</v>
      </c>
      <c r="B23">
        <f t="shared" si="1"/>
        <v>0.033489</v>
      </c>
      <c r="J23" s="1">
        <v>17.96</v>
      </c>
      <c r="K23">
        <f t="shared" si="2"/>
        <v>16.4836</v>
      </c>
      <c r="M23">
        <f t="shared" si="3"/>
        <v>3.727</v>
      </c>
      <c r="N23">
        <f t="shared" si="4"/>
        <v>17.952169</v>
      </c>
    </row>
    <row r="24">
      <c r="A24" s="1">
        <v>19.71</v>
      </c>
      <c r="B24">
        <f t="shared" si="1"/>
        <v>32.0356</v>
      </c>
      <c r="J24" s="1">
        <v>22.058</v>
      </c>
      <c r="K24">
        <f t="shared" si="2"/>
        <v>0.001444</v>
      </c>
      <c r="M24">
        <f t="shared" si="3"/>
        <v>2.348</v>
      </c>
      <c r="N24">
        <f t="shared" si="4"/>
        <v>31.539456</v>
      </c>
    </row>
    <row r="25">
      <c r="A25" s="1">
        <v>16.004</v>
      </c>
      <c r="B25">
        <f t="shared" si="1"/>
        <v>3.818116</v>
      </c>
      <c r="J25" s="1">
        <v>21.157</v>
      </c>
      <c r="K25">
        <f t="shared" si="2"/>
        <v>0.744769</v>
      </c>
      <c r="M25">
        <f t="shared" si="3"/>
        <v>5.153</v>
      </c>
      <c r="N25">
        <f t="shared" si="4"/>
        <v>7.901721</v>
      </c>
    </row>
    <row r="27">
      <c r="A27">
        <f>average(A2:A25)</f>
        <v>14.051125</v>
      </c>
      <c r="B27">
        <f>sqrt(sum(B2:B25)/23)</f>
        <v>3.559358143</v>
      </c>
      <c r="J27">
        <f>average(J2:J25)</f>
        <v>22.01591667</v>
      </c>
      <c r="K27">
        <f>sqrt(sum(K2:K25)/23)</f>
        <v>4.797058936</v>
      </c>
      <c r="M27">
        <f>average(M2:M25)</f>
        <v>7.964791667</v>
      </c>
      <c r="N27">
        <f>sqrt(sum(N2:N25)/23)</f>
        <v>4.864826978</v>
      </c>
    </row>
  </sheetData>
  <drawing r:id="rId1"/>
</worksheet>
</file>