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HH2644_MC_OASIS" sheetId="4" r:id="rId2"/>
    <sheet name="AM_HH2644_MC_CMS485" sheetId="5" r:id="rId3"/>
  </sheets>
  <calcPr calcId="171027"/>
  <oleSize ref="A1:F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<sst xmlns="http://schemas.openxmlformats.org/spreadsheetml/2006/main" count="182" uniqueCount="147">
  <si>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</si>
  <si>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</si>
  <si>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</si>
  <si>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</si>
  <si>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</si>
  <si>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</si>
  <si>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</si>
  <si>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</si>
  <si>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</si>
  <si>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</si>
  <si>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</si>
  <si>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</si>
  <si>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</si>
  <si>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</si>
  <si>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</si>
  <si>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</si>
  <si>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</si>
  <si>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</si>
  <si>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</si>
  <si>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</si>
  <si>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</si>
  <si>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</si>
  <si>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</si>
  <si>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</si>
  <si>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</si>
  <si>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</si>
  <si>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</si>
  <si>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</si>
  <si>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</si>
  <si>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</si>
  <si>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</si>
  <si>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</si>
  <si>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</si>
  <si>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</si>
  <si>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</si>
  <si>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</si>
  <si>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</si>
  <si>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</si>
  <si>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</si>
  <si>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</si>
  <si>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</si>
  <si>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</si>
  <si>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</si>
  <si>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</si>
  <si>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</si>
  <si>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</si>
  <si>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</si>
  <si>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</si>
  <si>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</si>
  <si>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</si>
  <si>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</si>
  <si>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</si>
  <si>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</si>
  <si>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</si>
  <si>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</si>
  <si>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</si>
  <si>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</si>
  <si>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</si>
  <si>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</si>
  <si>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</si>
  <si>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</si>
  <si>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</si>
  <si>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</si>
  <si>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</si>
  <si>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</si>
  <si>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</si>
  <si>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</si>
  <si>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</si>
  <si>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</si>
  <si>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</si>
  <si>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</si>
  <si>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</si>
  <si>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</si>
  <si>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</si>
  <si>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</si>
  <si>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</si>
  <si>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</si>
  <si>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</si>
  <si>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</si>
  <si>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</si>
  <si>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</si>
  <si>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</si>
  <si>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</si>
  <si>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</si>
  <si>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</si>
  <si>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mma4sig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</si>
  <si>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</si>
  <si>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</si>
  <si>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</si>
  <si>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</si>
  <si>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</si>
  <si>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</si>
  <si>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</si>
  <si>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</si>
  <si>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</si>
  <si>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</si>
  <si>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</si>
  <si>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</si>
  <si>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PM_ShowC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</si>
  <si>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</si>
  <si>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</si>
  <si>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</si>
  <si>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</si>
  <si>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</si>
  <si>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</si>
  <si>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</si>
  <si>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</si>
  <si>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</si>
  <si>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</si>
  <si>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</si>
  <si>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</si>
  <si>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</si>
  <si>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</si>
  <si>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PD_MrecordNumber</t>
  </si>
  <si>
    <t>dynamicvalue</t>
  </si>
  <si>
    <t>11/11/2016</t>
  </si>
  <si>
    <t>1112189</t>
  </si>
  <si>
    <t>OA_signatureRequired</t>
  </si>
  <si>
    <t>Primary Diagnosis</t>
  </si>
  <si>
    <t>Secondary Diagnosis</t>
  </si>
  <si>
    <t>Completed</t>
  </si>
  <si>
    <t>MHMO Advantage Plan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</si>
  <si>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</si>
  <si>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</si>
  <si>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</si>
  <si>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</si>
  <si>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</si>
  <si>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</si>
  <si>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</si>
  <si>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</si>
  <si>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</si>
  <si>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</si>
  <si>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</si>
  <si>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</si>
  <si>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</si>
  <si>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</si>
  <si>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</si>
  <si>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AR_PostAdjustment</t>
  </si>
  <si>
    <t>AETNA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</si>
  <si>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</si>
  <si>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</si>
  <si>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</si>
  <si>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</si>
  <si>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</si>
  <si>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</si>
  <si>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</si>
  <si>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SecondaryMCAuto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</si>
</sst>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20" fontId="0" fillId="0" borderId="1" xfId="0" quotePrefix="1" applyNumberForma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1" xfId="0" applyFont="1" applyFill="1" applyBorder="1"/>
    <xf numFmtId="0" fontId="0" fillId="0" borderId="1" xfId="0" applyNumberFormat="1" applyFill="1" applyBorder="1"/>
    <xf numFmtId="0" fontId="2" fillId="0" borderId="0" xfId="0" applyFont="1"/>
    <xf numFmtId="0" fontId="0" fillId="0" borderId="0" xfId="0" quotePrefix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H1" workbookViewId="0">
      <selection activeCell="BJ3" sqref="BJ3"/>
    </sheetView>
  </sheetViews>
  <sheetFormatPr defaultRowHeight="15"/>
  <cols>
    <col min="1" max="1" width="13.42578125" bestFit="1" customWidth="1" collapsed="1"/>
    <col min="2" max="2" width="13.28515625" bestFit="1" customWidth="1"/>
    <col min="3" max="3" width="13.7109375" bestFit="1" customWidth="1"/>
    <col min="4" max="4" width="16.140625" bestFit="1" customWidth="1"/>
    <col min="5" max="5" width="12.85546875" bestFit="1" customWidth="1" collapsed="1"/>
    <col min="6" max="6" width="11.140625" bestFit="1" customWidth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1" max="11" width="43.28515625" bestFit="1" customWidth="1"/>
    <col min="12" max="12" width="16.28515625" bestFit="1" customWidth="1"/>
    <col min="13" max="13" width="22.42578125" bestFit="1" customWidth="1"/>
    <col min="14" max="14" width="18.28515625" bestFit="1" customWidth="1"/>
    <col min="15" max="15" width="16.7109375" bestFit="1" customWidth="1"/>
    <col min="16" max="16" width="33.85546875" bestFit="1" customWidth="1"/>
    <col min="17" max="17" width="46.28515625" bestFit="1" customWidth="1"/>
    <col min="18" max="18" width="19.7109375" bestFit="1" customWidth="1"/>
    <col min="19" max="19" width="16.42578125" bestFit="1" customWidth="1"/>
    <col min="20" max="20" width="19.28515625" customWidth="1" collapsed="1"/>
    <col min="21" max="21" width="17.85546875" customWidth="1" collapsed="1"/>
    <col min="22" max="22" width="23.42578125" bestFit="1" customWidth="1"/>
    <col min="23" max="23" width="21.7109375" bestFit="1" customWidth="1"/>
    <col min="24" max="24" width="14.28515625" bestFit="1" customWidth="1"/>
    <col min="25" max="25" width="41" bestFit="1" customWidth="1"/>
    <col min="26" max="26" width="11.85546875" bestFit="1" customWidth="1"/>
    <col min="27" max="27" width="24.140625" bestFit="1" customWidth="1"/>
    <col min="28" max="28" width="19.7109375" bestFit="1" customWidth="1"/>
    <col min="29" max="33" width="41" bestFit="1" customWidth="1"/>
    <col min="34" max="34" width="11.5703125" bestFit="1" customWidth="1"/>
    <col min="35" max="35" width="11.7109375" bestFit="1" customWidth="1"/>
    <col min="38" max="38" width="11" bestFit="1" customWidth="1"/>
    <col min="40" max="40" width="15.85546875" bestFit="1" customWidth="1"/>
    <col min="41" max="41" width="19.7109375" bestFit="1" customWidth="1"/>
    <col min="42" max="42" width="10.42578125" bestFit="1" customWidth="1"/>
    <col min="43" max="44" width="15.42578125" bestFit="1" customWidth="1"/>
    <col min="45" max="45" width="11.7109375" bestFit="1" customWidth="1"/>
    <col min="48" max="48" width="11" bestFit="1" customWidth="1"/>
    <col min="49" max="49" width="33.85546875" bestFit="1" customWidth="1"/>
    <col min="50" max="50" width="35.28515625" bestFit="1" customWidth="1"/>
    <col min="51" max="51" width="20.28515625" bestFit="1" customWidth="1"/>
    <col min="52" max="52" width="15.28515625" bestFit="1" customWidth="1"/>
    <col min="54" max="54" width="6" bestFit="1" customWidth="1"/>
    <col min="57" max="57" width="18" bestFit="1" customWidth="1"/>
    <col min="59" max="59" width="14.85546875" bestFit="1" customWidth="1"/>
    <col min="60" max="60" width="17.42578125" bestFit="1" customWidth="1"/>
    <col min="61" max="61" width="17" bestFit="1" customWidth="1"/>
    <col min="62" max="62" width="30.7109375" bestFit="1" customWidth="1"/>
  </cols>
  <sheetData>
    <row r="1" spans="1:62">
      <c r="A1" s="1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</row>
    <row r="2" spans="1:62" ht="24">
      <c r="A2" s="2" t="s">
        <v>73</v>
      </c>
      <c r="B2" s="15" t="s">
        <v>146</v>
      </c>
      <c r="C2" s="16" t="s">
        <v>114</v>
      </c>
      <c r="D2" s="2"/>
      <c r="E2" s="3" t="s">
        <v>115</v>
      </c>
      <c r="F2" s="2" t="s">
        <v>56</v>
      </c>
      <c r="G2" s="4" t="s">
        <v>57</v>
      </c>
      <c r="H2" s="5">
        <v>32323</v>
      </c>
      <c r="I2" s="5">
        <v>29333</v>
      </c>
      <c r="J2" s="16" t="s">
        <v>114</v>
      </c>
      <c r="K2" s="2" t="s">
        <v>58</v>
      </c>
      <c r="L2" s="2" t="s">
        <v>59</v>
      </c>
      <c r="M2" s="2" t="s">
        <v>60</v>
      </c>
      <c r="N2" s="2" t="s">
        <v>61</v>
      </c>
      <c r="O2" s="6" t="s">
        <v>62</v>
      </c>
      <c r="P2" s="7">
        <v>927968</v>
      </c>
      <c r="Q2" s="7" t="s">
        <v>63</v>
      </c>
      <c r="R2" s="2"/>
      <c r="S2" s="25">
        <f ca="1">TODAY()-59</f>
        <v>42731</v>
      </c>
      <c r="T2" s="7">
        <v>301838</v>
      </c>
      <c r="U2" s="2" t="s">
        <v>64</v>
      </c>
      <c r="V2" s="7" t="s">
        <v>138</v>
      </c>
      <c r="W2" s="2" t="s">
        <v>121</v>
      </c>
      <c r="X2" s="2" t="s">
        <v>65</v>
      </c>
      <c r="Y2" s="7">
        <v>301838</v>
      </c>
      <c r="Z2" s="25">
        <f ca="1">TODAY()-59</f>
        <v>42731</v>
      </c>
      <c r="AA2" s="4"/>
      <c r="AB2" s="4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8" t="s">
        <v>66</v>
      </c>
      <c r="AI2" s="9" t="s">
        <v>67</v>
      </c>
      <c r="AJ2" s="2" t="s">
        <v>68</v>
      </c>
      <c r="AK2" s="2" t="s">
        <v>69</v>
      </c>
      <c r="AL2" s="9" t="s">
        <v>70</v>
      </c>
      <c r="AM2" s="9" t="s">
        <v>71</v>
      </c>
      <c r="AN2" s="10" t="s">
        <v>72</v>
      </c>
      <c r="AO2" s="8" t="s">
        <v>73</v>
      </c>
      <c r="AP2" s="2" t="s">
        <v>74</v>
      </c>
      <c r="AQ2" s="2" t="s">
        <v>75</v>
      </c>
      <c r="AR2" s="2" t="s">
        <v>68</v>
      </c>
      <c r="AS2" s="4" t="s">
        <v>67</v>
      </c>
      <c r="AT2" s="2" t="s">
        <v>76</v>
      </c>
      <c r="AU2" s="2" t="s">
        <v>76</v>
      </c>
      <c r="AV2" s="9" t="s">
        <v>77</v>
      </c>
      <c r="AW2" s="7">
        <v>927968</v>
      </c>
      <c r="AX2" s="2" t="s">
        <v>78</v>
      </c>
      <c r="AY2" s="8" t="s">
        <v>79</v>
      </c>
      <c r="AZ2" s="8" t="s">
        <v>73</v>
      </c>
      <c r="BA2" s="8" t="s">
        <v>73</v>
      </c>
      <c r="BB2" s="8" t="s">
        <v>73</v>
      </c>
      <c r="BC2" s="8" t="s">
        <v>73</v>
      </c>
      <c r="BD2" s="8" t="s">
        <v>79</v>
      </c>
      <c r="BE2" s="7" t="s">
        <v>80</v>
      </c>
      <c r="BF2" s="2">
        <v>1</v>
      </c>
      <c r="BG2" s="25">
        <f ca="1">TODAY()-59</f>
        <v>42731</v>
      </c>
      <c r="BH2" s="2"/>
      <c r="BI2" s="2"/>
      <c r="BJ2" s="7">
        <v>301838</v>
      </c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opLeftCell="AN1" workbookViewId="0">
      <selection activeCell="V3" sqref="V3"/>
    </sheetView>
  </sheetViews>
  <sheetFormatPr defaultRowHeight="15"/>
  <cols>
    <col min="1" max="2" width="13.42578125" bestFit="1" customWidth="1"/>
    <col min="3" max="3" width="37.28515625" bestFit="1" customWidth="1"/>
    <col min="4" max="4" width="15" bestFit="1" customWidth="1"/>
    <col min="5" max="5" width="25" bestFit="1" customWidth="1"/>
    <col min="6" max="6" width="19.5703125" bestFit="1" customWidth="1"/>
    <col min="7" max="7" width="20.7109375" bestFit="1" customWidth="1"/>
    <col min="8" max="8" width="12.42578125" bestFit="1" customWidth="1"/>
    <col min="9" max="9" width="10.7109375" bestFit="1" customWidth="1"/>
    <col min="10" max="10" width="22.7109375" bestFit="1" customWidth="1"/>
    <col min="11" max="12" width="20.7109375" bestFit="1" customWidth="1"/>
    <col min="13" max="13" width="12.42578125" bestFit="1" customWidth="1"/>
    <col min="14" max="14" width="13.42578125" bestFit="1" customWidth="1"/>
    <col min="15" max="15" width="13.85546875" bestFit="1" customWidth="1"/>
    <col min="16" max="16" width="12.42578125" bestFit="1" customWidth="1"/>
    <col min="17" max="17" width="19.5703125" bestFit="1" customWidth="1"/>
    <col min="18" max="18" width="15" bestFit="1" customWidth="1"/>
    <col min="19" max="19" width="22.7109375" bestFit="1" customWidth="1"/>
    <col min="20" max="20" width="20.7109375" bestFit="1" customWidth="1"/>
    <col min="21" max="21" width="21.7109375" bestFit="1" customWidth="1"/>
    <col min="22" max="22" width="21.5703125" bestFit="1" customWidth="1"/>
    <col min="23" max="23" width="13.42578125" bestFit="1" customWidth="1"/>
    <col min="25" max="25" width="12.42578125" bestFit="1" customWidth="1"/>
    <col min="26" max="26" width="19.5703125" bestFit="1" customWidth="1"/>
    <col min="27" max="27" width="16.85546875" bestFit="1" customWidth="1"/>
    <col min="28" max="28" width="19.28515625" bestFit="1" customWidth="1"/>
    <col min="29" max="29" width="16.85546875" bestFit="1" customWidth="1"/>
    <col min="30" max="30" width="10.7109375" bestFit="1" customWidth="1"/>
    <col min="32" max="32" width="23.42578125" bestFit="1" customWidth="1"/>
    <col min="33" max="33" width="16.140625" bestFit="1" customWidth="1"/>
    <col min="35" max="35" width="14.85546875" bestFit="1" customWidth="1"/>
    <col min="36" max="36" width="14.7109375" bestFit="1" customWidth="1"/>
    <col min="37" max="37" width="12.28515625" bestFit="1" customWidth="1"/>
    <col min="38" max="38" width="19.28515625" bestFit="1" customWidth="1"/>
    <col min="39" max="39" width="24.7109375" bestFit="1" customWidth="1"/>
    <col min="40" max="40" width="21.140625" bestFit="1" customWidth="1"/>
    <col min="41" max="41" width="15.5703125" bestFit="1" customWidth="1"/>
    <col min="44" max="44" width="10.7109375" bestFit="1" customWidth="1"/>
  </cols>
  <sheetData>
    <row r="1" spans="1:45">
      <c r="A1" s="18" t="s">
        <v>104</v>
      </c>
      <c r="B1" s="1" t="s">
        <v>84</v>
      </c>
      <c r="C1" s="19" t="s">
        <v>98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91</v>
      </c>
      <c r="V1" s="1" t="s">
        <v>117</v>
      </c>
      <c r="W1" s="1" t="s">
        <v>96</v>
      </c>
      <c r="X1" s="1" t="s">
        <v>81</v>
      </c>
      <c r="Y1" s="1" t="s">
        <v>82</v>
      </c>
      <c r="Z1" s="1" t="s">
        <v>97</v>
      </c>
      <c r="AA1" s="21" t="s">
        <v>118</v>
      </c>
      <c r="AB1" s="21" t="s">
        <v>119</v>
      </c>
      <c r="AC1" s="1" t="s">
        <v>122</v>
      </c>
      <c r="AD1" s="1" t="s">
        <v>123</v>
      </c>
      <c r="AE1" s="1" t="s">
        <v>124</v>
      </c>
      <c r="AF1" s="1" t="s">
        <v>125</v>
      </c>
      <c r="AG1" s="1" t="s">
        <v>126</v>
      </c>
      <c r="AH1" s="1" t="s">
        <v>127</v>
      </c>
      <c r="AI1" s="1" t="s">
        <v>128</v>
      </c>
      <c r="AJ1" s="1" t="s">
        <v>129</v>
      </c>
      <c r="AK1" s="1" t="s">
        <v>130</v>
      </c>
      <c r="AL1" s="23" t="s">
        <v>137</v>
      </c>
      <c r="AM1" s="1" t="s">
        <v>131</v>
      </c>
      <c r="AN1" s="1" t="s">
        <v>132</v>
      </c>
      <c r="AO1" s="1" t="s">
        <v>133</v>
      </c>
      <c r="AP1" t="s">
        <v>139</v>
      </c>
      <c r="AQ1" t="s">
        <v>140</v>
      </c>
      <c r="AR1" t="s">
        <v>141</v>
      </c>
      <c r="AS1" t="s">
        <v>142</v>
      </c>
    </row>
    <row r="2" spans="1:45">
      <c r="A2" t="s">
        <v>73</v>
      </c>
      <c r="B2" s="2" t="s">
        <v>73</v>
      </c>
      <c r="C2" s="20" t="s">
        <v>73</v>
      </c>
      <c r="D2" s="14">
        <v>0.41666666666666669</v>
      </c>
      <c r="E2" s="14">
        <v>0.5</v>
      </c>
      <c r="F2" s="25">
        <f ca="1">TODAY()-59</f>
        <v>42731</v>
      </c>
      <c r="G2" s="2">
        <v>5</v>
      </c>
      <c r="H2" s="2"/>
      <c r="I2" s="2" t="s">
        <v>73</v>
      </c>
      <c r="J2" s="25">
        <f ca="1">TODAY()-59</f>
        <v>42731</v>
      </c>
      <c r="K2" s="25">
        <f ca="1">TODAY()-59</f>
        <v>42731</v>
      </c>
      <c r="L2" s="11"/>
      <c r="M2" s="2" t="s">
        <v>73</v>
      </c>
      <c r="N2" s="2" t="s">
        <v>73</v>
      </c>
      <c r="O2" s="2" t="s">
        <v>73</v>
      </c>
      <c r="P2" s="2" t="s">
        <v>85</v>
      </c>
      <c r="Q2" s="2"/>
      <c r="R2" s="25">
        <f ca="1">TODAY()-59</f>
        <v>42731</v>
      </c>
      <c r="S2" s="2" t="s">
        <v>73</v>
      </c>
      <c r="T2" s="12" t="s">
        <v>73</v>
      </c>
      <c r="U2" s="2" t="s">
        <v>85</v>
      </c>
      <c r="V2" s="25">
        <f ca="1">TODAY()-59</f>
        <v>42731</v>
      </c>
      <c r="W2" s="2" t="s">
        <v>73</v>
      </c>
      <c r="X2" s="2"/>
      <c r="Y2" s="2"/>
      <c r="Z2" s="2" t="s">
        <v>116</v>
      </c>
      <c r="AA2" s="2" t="s">
        <v>120</v>
      </c>
      <c r="AB2" s="2" t="s">
        <v>120</v>
      </c>
      <c r="AC2" s="2"/>
      <c r="AD2" s="25">
        <f ca="1">TODAY()</f>
        <v>42790</v>
      </c>
      <c r="AE2" s="2">
        <v>56506565</v>
      </c>
      <c r="AF2" s="23" t="s">
        <v>138</v>
      </c>
      <c r="AG2" s="2">
        <v>884323</v>
      </c>
      <c r="AH2" s="2">
        <v>322</v>
      </c>
      <c r="AI2" s="6">
        <v>1</v>
      </c>
      <c r="AJ2" s="6">
        <v>234</v>
      </c>
      <c r="AK2" s="22">
        <v>500</v>
      </c>
      <c r="AL2" s="22">
        <v>5000</v>
      </c>
      <c r="AM2" s="2" t="s">
        <v>134</v>
      </c>
      <c r="AN2" s="3" t="s">
        <v>135</v>
      </c>
      <c r="AO2" s="2" t="s">
        <v>136</v>
      </c>
      <c r="AP2" t="s">
        <v>143</v>
      </c>
      <c r="AQ2" t="s">
        <v>144</v>
      </c>
      <c r="AR2" s="17">
        <f ca="1">TODAY()-59</f>
        <v>42731</v>
      </c>
      <c r="AS2" s="24" t="s">
        <v>145</v>
      </c>
    </row>
    <row r="4" spans="1:45">
      <c r="F4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3" sqref="G3"/>
    </sheetView>
  </sheetViews>
  <sheetFormatPr defaultRowHeight="15"/>
  <cols>
    <col min="1" max="1" width="13.28515625" bestFit="1" customWidth="1"/>
    <col min="2" max="2" width="11" bestFit="1" customWidth="1"/>
    <col min="3" max="3" width="10.5703125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>
      <c r="A1" s="2" t="s">
        <v>105</v>
      </c>
      <c r="B1" s="1" t="s">
        <v>98</v>
      </c>
      <c r="C1" s="1" t="s">
        <v>83</v>
      </c>
      <c r="D1" s="1" t="s">
        <v>99</v>
      </c>
      <c r="E1" s="13" t="s">
        <v>100</v>
      </c>
      <c r="F1" s="13" t="s">
        <v>101</v>
      </c>
      <c r="G1" s="13" t="s">
        <v>102</v>
      </c>
      <c r="H1" s="1" t="s">
        <v>103</v>
      </c>
      <c r="I1" s="1" t="s">
        <v>81</v>
      </c>
      <c r="J1" s="1" t="s">
        <v>82</v>
      </c>
      <c r="K1" s="1" t="s">
        <v>97</v>
      </c>
    </row>
    <row r="2" spans="1:11">
      <c r="A2" s="2" t="s">
        <v>73</v>
      </c>
      <c r="B2" s="2" t="s">
        <v>73</v>
      </c>
      <c r="C2" s="25">
        <f ca="1">TODAY()-59</f>
        <v>42731</v>
      </c>
      <c r="D2" s="2" t="s">
        <v>73</v>
      </c>
      <c r="E2" s="2" t="s">
        <v>73</v>
      </c>
      <c r="F2" s="2" t="s">
        <v>85</v>
      </c>
      <c r="G2" s="25">
        <f ca="1">TODAY()-59</f>
        <v>42731</v>
      </c>
      <c r="H2" s="2" t="s">
        <v>73</v>
      </c>
      <c r="I2" s="2"/>
      <c r="J2" s="2"/>
      <c r="K2" s="2">
        <v>1112998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AM_HH2644_MC_OASIS</vt:lpstr>
      <vt:lpstr>AM_HH2644_MC_CMS485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2017-02-24T16:38:09Z</dcterms:modified>
</cp:coreProperties>
</file>