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bookViews>
    <workbookView xWindow="0" yWindow="0" windowWidth="9270" windowHeight="3030" firstSheet="1" activeTab="1"/>
  </bookViews>
  <sheets>
    <sheet name="CreatePatient" sheetId="1" r:id="rId1"/>
    <sheet name="AM_BM2_Medicare_RAP_HH2441" sheetId="3" r:id="rId2"/>
  </sheets>
  <calcPr calcId="171027"/>
  <oleSize ref="A1:D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<sst xmlns="http://schemas.openxmlformats.org/spreadsheetml/2006/main" count="113" uniqueCount="99">
  <si>
    <t>PD_LastName</t>
  </si>
  <si>
    <t>PD_FirstName</t>
  </si>
  <si>
    <t>PD_MiddleInitial</t>
  </si>
  <si>
    <t>PD_BirthDate</t>
  </si>
  <si>
    <t>PD_Gender</t>
  </si>
  <si>
    <t>PD_SocialSecurityNumber</t>
  </si>
  <si>
    <t>PD_MedicareNumber</t>
  </si>
  <si>
    <t>PD_MedicaidNumber</t>
  </si>
  <si>
    <t>PD_MrecordNumber</t>
  </si>
  <si>
    <t>PD_LocationHS</t>
  </si>
  <si>
    <t>EC_ContactName</t>
  </si>
  <si>
    <t>EC_ContactRelationship</t>
  </si>
  <si>
    <t>EC_ContactAddress</t>
  </si>
  <si>
    <t>EC_ContactPhone</t>
  </si>
  <si>
    <t>Ref_Physician</t>
  </si>
  <si>
    <t>Ref_AdmissionSource</t>
  </si>
  <si>
    <t>Ref_ExternalReferral</t>
  </si>
  <si>
    <t>Ref_ReferralDate</t>
  </si>
  <si>
    <t>Ref_InternalReferral</t>
  </si>
  <si>
    <t>Ref_AdmissionType</t>
  </si>
  <si>
    <t>Ins_Primary</t>
  </si>
  <si>
    <t>Ins_Secondary</t>
  </si>
  <si>
    <t>Ins_Tertiary</t>
  </si>
  <si>
    <t>CE_Clinician</t>
  </si>
  <si>
    <t>CE_SOCDate</t>
  </si>
  <si>
    <t>CE_ScheduledStartOfCare</t>
  </si>
  <si>
    <t>CE_EpisodeStartDate</t>
  </si>
  <si>
    <t>CE_CaseManager</t>
  </si>
  <si>
    <t>CE_OasisApprover</t>
  </si>
  <si>
    <t>CE_PTApprover</t>
  </si>
  <si>
    <t>CE_OTApprover</t>
  </si>
  <si>
    <t>CE_STApprover</t>
  </si>
  <si>
    <t>PA_Address</t>
  </si>
  <si>
    <t>PA_ZIPCode</t>
  </si>
  <si>
    <t>PA_City</t>
  </si>
  <si>
    <t>PA_State</t>
  </si>
  <si>
    <t>PA_Phone</t>
  </si>
  <si>
    <t>PA_OtherPhone</t>
  </si>
  <si>
    <t>PA_PatientEmail</t>
  </si>
  <si>
    <t>PA_HHCAHPSOptOut</t>
  </si>
  <si>
    <t>PH_Name</t>
  </si>
  <si>
    <t>PH_AddressOne</t>
  </si>
  <si>
    <t>PH_AddressTwo</t>
  </si>
  <si>
    <t>PH_ZIPCode</t>
  </si>
  <si>
    <t>PH_City</t>
  </si>
  <si>
    <t>PH_State</t>
  </si>
  <si>
    <t>PH_Phone</t>
  </si>
  <si>
    <t>AP_AssociatedPhysician</t>
  </si>
  <si>
    <t>GU_ListPatientGuarantorRelationship</t>
  </si>
  <si>
    <t>SC_RoutineMaternity</t>
  </si>
  <si>
    <t>SC_HospiceCare</t>
  </si>
  <si>
    <t>createNewOptions</t>
  </si>
  <si>
    <t>Episode</t>
  </si>
  <si>
    <t>Startofcaredate</t>
  </si>
  <si>
    <t>Episode Start Date</t>
  </si>
  <si>
    <t>Primary Insurance</t>
  </si>
  <si>
    <t>Primary Agent</t>
  </si>
  <si>
    <t>10/19/2016</t>
  </si>
  <si>
    <t>Female</t>
  </si>
  <si>
    <t>254400127</t>
  </si>
  <si>
    <t>(Q5002) Care provided in assisted living facility</t>
  </si>
  <si>
    <t>John</t>
  </si>
  <si>
    <t>Kennedy</t>
  </si>
  <si>
    <t>Virginia</t>
  </si>
  <si>
    <t>123-456-7897</t>
  </si>
  <si>
    <t>(1) Non-Health Care Facility Point of Origin</t>
  </si>
  <si>
    <t>(1) Emergency</t>
  </si>
  <si>
    <t>Palmetto GBA</t>
  </si>
  <si>
    <t>Not Applicable</t>
  </si>
  <si>
    <t>Los Angels</t>
  </si>
  <si>
    <t>022011020</t>
  </si>
  <si>
    <t>Boston</t>
  </si>
  <si>
    <t>MA</t>
  </si>
  <si>
    <t>5482641598</t>
  </si>
  <si>
    <t>2568947656</t>
  </si>
  <si>
    <t>sara@gmail.com</t>
  </si>
  <si>
    <t>Yes</t>
  </si>
  <si>
    <t>Walgreens</t>
  </si>
  <si>
    <t>1 CITY HALL SQ</t>
  </si>
  <si>
    <t xml:space="preserve"> </t>
  </si>
  <si>
    <t>7452658424</t>
  </si>
  <si>
    <t>Self</t>
  </si>
  <si>
    <t>No</t>
  </si>
  <si>
    <t>New Episode</t>
  </si>
  <si>
    <t>EM_Taskname</t>
  </si>
  <si>
    <t>EM_Assignto</t>
  </si>
  <si>
    <t>EM_Date</t>
  </si>
  <si>
    <t>CreatePatient</t>
  </si>
  <si>
    <t>TD_ExternalVisit</t>
  </si>
  <si>
    <t>TD_VisitDate</t>
  </si>
  <si>
    <t>TD_TimeIn</t>
  </si>
  <si>
    <t>TD_TimeOut</t>
  </si>
  <si>
    <t>PM_PatientName</t>
  </si>
  <si>
    <t>LPN/LVN - Skilled Nursing Visit</t>
  </si>
  <si>
    <t>talupurue1, rajikaa1</t>
  </si>
  <si>
    <t>Skilled Nurse Visit (Non-Billable)</t>
  </si>
  <si>
    <t>Steven, Kali</t>
  </si>
  <si>
    <t>dynamicvalue</t>
  </si>
  <si>
    <t>MedicareAuto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</si>
</sst>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;@"/>
    <numFmt numFmtId="165" formatCode="mm/dd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49" fontId="0" fillId="0" borderId="1" xfId="0" quotePrefix="1" applyNumberFormat="1" applyBorder="1"/>
    <xf numFmtId="0" fontId="0" fillId="0" borderId="1" xfId="0" quotePrefix="1" applyBorder="1"/>
    <xf numFmtId="1" fontId="0" fillId="0" borderId="1" xfId="0" applyNumberFormat="1" applyBorder="1"/>
    <xf numFmtId="0" fontId="0" fillId="0" borderId="1" xfId="0" applyNumberFormat="1" applyBorder="1"/>
    <xf numFmtId="0" fontId="3" fillId="0" borderId="1" xfId="0" applyFont="1" applyBorder="1"/>
    <xf numFmtId="0" fontId="0" fillId="0" borderId="1" xfId="0" applyFill="1" applyBorder="1"/>
    <xf numFmtId="0" fontId="0" fillId="0" borderId="1" xfId="0" quotePrefix="1" applyNumberFormat="1" applyBorder="1"/>
    <xf numFmtId="0" fontId="4" fillId="0" borderId="1" xfId="1" applyBorder="1"/>
    <xf numFmtId="20" fontId="0" fillId="0" borderId="1" xfId="0" applyNumberFormat="1" applyBorder="1"/>
    <xf numFmtId="0" fontId="0" fillId="0" borderId="0" xfId="0" applyAlignment="1">
      <alignment horizontal="left"/>
    </xf>
    <xf numFmtId="0" fontId="1" fillId="0" borderId="1" xfId="0" applyFont="1" applyFill="1" applyBorder="1"/>
    <xf numFmtId="164" fontId="0" fillId="0" borderId="0" xfId="0" applyNumberFormat="1"/>
    <xf numFmtId="165" fontId="0" fillId="0" borderId="1" xfId="0" quotePrefix="1" applyNumberFormat="1" applyBorder="1"/>
    <xf numFmtId="165" fontId="0" fillId="0" borderId="1" xfId="0" quotePrefix="1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r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8"/>
  <sheetViews>
    <sheetView topLeftCell="BG1" workbookViewId="0">
      <selection activeCell="BK3" sqref="BK3"/>
    </sheetView>
  </sheetViews>
  <sheetFormatPr defaultRowHeight="15" x14ac:dyDescent="0.25"/>
  <cols>
    <col min="1" max="1" width="13.28515625" bestFit="1" customWidth="1"/>
    <col min="2" max="2" width="13.7109375" bestFit="1" customWidth="1"/>
    <col min="4" max="4" width="12.85546875" bestFit="1" customWidth="1" collapsed="1"/>
    <col min="6" max="6" width="24.42578125" bestFit="1" customWidth="1"/>
    <col min="7" max="7" width="29" customWidth="1" collapsed="1"/>
    <col min="8" max="8" width="26.28515625" customWidth="1" collapsed="1"/>
    <col min="9" max="9" width="19.5703125" bestFit="1" customWidth="1" collapsed="1"/>
    <col min="18" max="18" width="10.7109375" bestFit="1" customWidth="1"/>
    <col min="19" max="19" width="19.28515625" customWidth="1" collapsed="1"/>
    <col min="20" max="20" width="17.85546875" customWidth="1" collapsed="1"/>
    <col min="25" max="25" width="10.7109375" bestFit="1" customWidth="1"/>
    <col min="58" max="58" width="14.85546875" bestFit="1" customWidth="1"/>
    <col min="61" max="61" width="30.7109375" bestFit="1" customWidth="1"/>
    <col min="62" max="62" width="16.85546875" bestFit="1" customWidth="1"/>
  </cols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>
        <v>43654</v>
      </c>
      <c r="BA1" s="1">
        <v>43655</v>
      </c>
      <c r="BB1" s="1">
        <v>43656</v>
      </c>
      <c r="BC1" s="1">
        <v>43653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4" t="s">
        <v>92</v>
      </c>
    </row>
    <row r="2" spans="1:62" x14ac:dyDescent="0.25">
      <c r="A2" s="2" t="s">
        <v>98</v>
      </c>
      <c r="B2" s="3" t="s">
        <v>97</v>
      </c>
      <c r="C2" s="2"/>
      <c r="D2" s="4" t="s">
        <v>57</v>
      </c>
      <c r="E2" s="2" t="s">
        <v>58</v>
      </c>
      <c r="F2" s="5" t="s">
        <v>59</v>
      </c>
      <c r="G2" s="6">
        <v>589456872136</v>
      </c>
      <c r="H2" s="6">
        <v>8745982155</v>
      </c>
      <c r="I2" s="6" t="s">
        <v>97</v>
      </c>
      <c r="J2" s="2" t="s">
        <v>60</v>
      </c>
      <c r="K2" s="2" t="s">
        <v>61</v>
      </c>
      <c r="L2" s="2" t="s">
        <v>62</v>
      </c>
      <c r="M2" s="2" t="s">
        <v>63</v>
      </c>
      <c r="N2" s="7" t="s">
        <v>64</v>
      </c>
      <c r="O2" s="8">
        <v>927968</v>
      </c>
      <c r="P2" s="8" t="s">
        <v>65</v>
      </c>
      <c r="Q2" s="2"/>
      <c r="R2" s="16">
        <f ca="1">TODAY()-59</f>
        <v>42732</v>
      </c>
      <c r="S2" s="8">
        <v>301838</v>
      </c>
      <c r="T2" s="2" t="s">
        <v>66</v>
      </c>
      <c r="U2" s="8" t="s">
        <v>67</v>
      </c>
      <c r="V2" s="2"/>
      <c r="W2" s="2" t="s">
        <v>68</v>
      </c>
      <c r="X2" s="8">
        <v>301838</v>
      </c>
      <c r="Y2" s="16">
        <f ca="1">TODAY()-59</f>
        <v>42732</v>
      </c>
      <c r="Z2" s="5"/>
      <c r="AA2" s="5"/>
      <c r="AB2" s="8">
        <v>301838</v>
      </c>
      <c r="AC2" s="8">
        <v>301838</v>
      </c>
      <c r="AD2" s="8">
        <v>301838</v>
      </c>
      <c r="AE2" s="8">
        <v>301838</v>
      </c>
      <c r="AF2" s="8">
        <v>301838</v>
      </c>
      <c r="AG2" s="9" t="s">
        <v>69</v>
      </c>
      <c r="AH2" s="10" t="s">
        <v>70</v>
      </c>
      <c r="AI2" s="2" t="s">
        <v>71</v>
      </c>
      <c r="AJ2" s="2" t="s">
        <v>72</v>
      </c>
      <c r="AK2" s="10" t="s">
        <v>73</v>
      </c>
      <c r="AL2" s="10" t="s">
        <v>74</v>
      </c>
      <c r="AM2" s="11" t="s">
        <v>75</v>
      </c>
      <c r="AN2" s="9" t="s">
        <v>76</v>
      </c>
      <c r="AO2" s="2" t="s">
        <v>77</v>
      </c>
      <c r="AP2" s="2" t="s">
        <v>78</v>
      </c>
      <c r="AQ2" s="2" t="s">
        <v>71</v>
      </c>
      <c r="AR2" s="5" t="s">
        <v>70</v>
      </c>
      <c r="AS2" s="2" t="s">
        <v>79</v>
      </c>
      <c r="AT2" s="2" t="s">
        <v>79</v>
      </c>
      <c r="AU2" s="10" t="s">
        <v>80</v>
      </c>
      <c r="AV2" s="8">
        <v>927968</v>
      </c>
      <c r="AW2" s="2" t="s">
        <v>81</v>
      </c>
      <c r="AX2" s="9" t="s">
        <v>82</v>
      </c>
      <c r="AY2" s="9" t="s">
        <v>76</v>
      </c>
      <c r="AZ2" s="9" t="s">
        <v>76</v>
      </c>
      <c r="BA2" s="9" t="s">
        <v>76</v>
      </c>
      <c r="BB2" s="9" t="s">
        <v>76</v>
      </c>
      <c r="BC2" s="9" t="s">
        <v>82</v>
      </c>
      <c r="BD2" s="8" t="s">
        <v>83</v>
      </c>
      <c r="BE2" s="2">
        <v>1</v>
      </c>
      <c r="BF2" s="16">
        <f ca="1">TODAY()-59</f>
        <v>42732</v>
      </c>
      <c r="BG2" s="2"/>
      <c r="BH2" s="2"/>
      <c r="BI2" s="8">
        <v>301838</v>
      </c>
      <c r="BJ2" s="2" t="s">
        <v>96</v>
      </c>
    </row>
    <row r="8" spans="1:62" x14ac:dyDescent="0.25">
      <c r="H8" s="15"/>
    </row>
  </sheetData>
  <dataValidations count="1">
    <dataValidation type="list" allowBlank="1" showInputMessage="1" showErrorMessage="1" sqref="J2 Z2 E2 AW2:AX2">
      <formula1>#REF!</formula1>
    </dataValidation>
  </dataValidations>
  <hyperlinks>
    <hyperlink ref="AM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D1" workbookViewId="0">
      <selection activeCell="C3" sqref="C3"/>
    </sheetView>
  </sheetViews>
  <sheetFormatPr defaultRowHeight="15" x14ac:dyDescent="0.25"/>
  <cols>
    <col min="1" max="1" width="13.42578125" bestFit="1" customWidth="1"/>
    <col min="2" max="2" width="35.85546875" bestFit="1" customWidth="1" collapsed="1"/>
    <col min="3" max="3" width="23.5703125" customWidth="1" collapsed="1"/>
    <col min="4" max="4" width="15.5703125" customWidth="1" collapsed="1"/>
    <col min="6" max="6" width="14.28515625" customWidth="1" collapsed="1"/>
  </cols>
  <sheetData>
    <row r="1" spans="1:10" x14ac:dyDescent="0.25">
      <c r="A1" s="1" t="s">
        <v>87</v>
      </c>
      <c r="B1" s="1" t="s">
        <v>84</v>
      </c>
      <c r="C1" s="1" t="s">
        <v>85</v>
      </c>
      <c r="D1" s="1" t="s">
        <v>86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2"/>
    </row>
    <row r="2" spans="1:10" x14ac:dyDescent="0.25">
      <c r="A2" s="2" t="s">
        <v>76</v>
      </c>
      <c r="B2" s="8" t="s">
        <v>93</v>
      </c>
      <c r="C2" s="8">
        <v>301838</v>
      </c>
      <c r="D2" s="17">
        <f ca="1">TODAY()-20</f>
        <v>42771</v>
      </c>
      <c r="E2" s="4" t="s">
        <v>76</v>
      </c>
      <c r="F2" s="16">
        <f ca="1">TODAY()-20</f>
        <v>42771</v>
      </c>
      <c r="G2" s="12">
        <v>0.30208333333333331</v>
      </c>
      <c r="H2" s="12">
        <v>0.3125</v>
      </c>
      <c r="I2" s="2" t="s">
        <v>94</v>
      </c>
      <c r="J2" s="2"/>
    </row>
    <row r="3" spans="1:10" x14ac:dyDescent="0.25">
      <c r="A3" s="2"/>
      <c r="B3" s="8" t="s">
        <v>95</v>
      </c>
      <c r="C3" s="8">
        <v>301838</v>
      </c>
      <c r="D3" s="17">
        <f ca="1">TODAY()-20</f>
        <v>42771</v>
      </c>
      <c r="E3" s="4" t="s">
        <v>76</v>
      </c>
      <c r="F3" s="16">
        <f ca="1">TODAY()-20</f>
        <v>42771</v>
      </c>
      <c r="G3" s="12">
        <v>0.30208333333333331</v>
      </c>
      <c r="H3" s="12">
        <v>0.3125</v>
      </c>
      <c r="I3" s="2" t="s">
        <v>94</v>
      </c>
      <c r="J3" s="2"/>
    </row>
    <row r="4" spans="1:10" x14ac:dyDescent="0.25">
      <c r="D4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CreatePatient</vt:lpstr>
      <vt:lpstr>AM_BM2_Medicare_RAP_HH2441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Uvaraj, Suresh</dc:creator>
  <cp:lastModifiedBy>taylor.kroll</cp:lastModifiedBy>
  <dcterms:created xsi:type="dcterms:W3CDTF">2016-11-23T09:48:27Z</dcterms:created>
  <dcterms:modified xsi:type="dcterms:W3CDTF">2017-02-25T17:23:16Z</dcterms:modified>
</cp:coreProperties>
</file>