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tabRatio="522"/>
  </bookViews>
  <sheets>
    <sheet name="CreatePatient" sheetId="1" r:id="rId1"/>
    <sheet name="AM_CV_OASISC2StartOfCare_HH4141" sheetId="3" r:id="rId2"/>
  </sheets>
  <calcPr calcId="171027" concurrentCalc="0"/>
  <oleSize ref="AB1:AI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<sst xmlns="http://schemas.openxmlformats.org/spreadsheetml/2006/main" count="147" uniqueCount="118">
  <si>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</si>
  <si>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</si>
  <si>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</si>
  <si>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</si>
  <si>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</si>
  <si>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</si>
  <si>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</si>
  <si>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</si>
  <si>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</si>
  <si>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</si>
  <si>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</si>
  <si>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</si>
  <si>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</si>
  <si>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</si>
  <si>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</si>
  <si>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</si>
  <si>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</si>
  <si>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</si>
  <si>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</si>
  <si>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</si>
  <si>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</si>
  <si>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</si>
  <si>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</si>
  <si>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</si>
  <si>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</si>
  <si>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</si>
  <si>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</si>
  <si>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</si>
  <si>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</si>
  <si>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</si>
  <si>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</si>
  <si>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</si>
  <si>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</si>
  <si>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</si>
  <si>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</si>
  <si>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</si>
  <si>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</si>
  <si>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</si>
  <si>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</si>
  <si>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</si>
  <si>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</si>
  <si>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</si>
  <si>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</si>
  <si>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</si>
  <si>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</si>
  <si>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</si>
  <si>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</si>
  <si>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</si>
  <si>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</si>
  <si>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</si>
  <si>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</si>
  <si>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</si>
  <si>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</si>
  <si>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</si>
  <si>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</si>
  <si>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</si>
  <si>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</si>
  <si>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</si>
  <si>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</si>
  <si>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</si>
  <si>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</si>
  <si>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</si>
  <si>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</si>
  <si>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</si>
  <si>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</si>
  <si>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</si>
  <si>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</si>
  <si>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</si>
  <si>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</si>
  <si>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</si>
  <si>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</si>
  <si>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</si>
  <si>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</si>
  <si>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</si>
  <si>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</si>
  <si>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</si>
  <si>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</si>
  <si>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</si>
  <si>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</si>
  <si>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</si>
  <si>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</si>
  <si>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</si>
  <si>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</si>
  <si>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CreatePatient</t>
  </si>
  <si>
    <t>PM_PatientName</t>
  </si>
  <si>
    <t>mma4sig</t>
  </si>
  <si>
    <t>s</t>
  </si>
  <si>
    <t>08/19/2016</t>
  </si>
  <si>
    <t>dynamicvalue</t>
  </si>
  <si>
    <t>ClinicalVisitAuto</t>
  </si>
  <si>
    <t>EM_Taskname</t>
  </si>
  <si>
    <t>EM_Assignto</t>
  </si>
  <si>
    <t>EM_Date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</si>
  <si>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</si>
  <si>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</si>
  <si>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</si>
  <si>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</si>
  <si>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</si>
  <si>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</si>
  <si>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</si>
  <si>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</si>
  <si>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</si>
  <si>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</si>
  <si>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</si>
  <si>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</si>
  <si>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</si>
  <si>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</si>
  <si>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</si>
  <si>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</si>
  <si>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</si>
  <si>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</si>
  <si>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</si>
  <si>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OA_M0150_CPS_HC</t>
  </si>
  <si>
    <t>OA_M1041_InfluenzaVaccine</t>
  </si>
  <si>
    <t>OA_M1051_PneumococcalVaccine</t>
  </si>
  <si>
    <t>OA_M1230_Speech</t>
  </si>
  <si>
    <t>OA_M1242_FrequencyofPain</t>
  </si>
  <si>
    <t>OASIS-C2 Start of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</si>
</sst>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165" fontId="0" fillId="0" borderId="1" xfId="0" applyNumberFormat="1" applyBorder="1"/>
    <xf numFmtId="20" fontId="0" fillId="0" borderId="1" xfId="0" applyNumberFormat="1" applyBorder="1"/>
    <xf numFmtId="164" fontId="0" fillId="0" borderId="1" xfId="0" applyNumberFormat="1" applyBorder="1"/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4"/>
  <sheetViews>
    <sheetView tabSelected="1" topLeftCell="BE1" workbookViewId="0">
      <selection activeCell="BJ3" sqref="BJ3"/>
    </sheetView>
  </sheetViews>
  <sheetFormatPr defaultRowHeight="15" x14ac:dyDescent="0.25"/>
  <cols>
    <col min="2" max="2" width="13.28515625" bestFit="1" customWidth="1"/>
    <col min="3" max="3" width="13.7109375" bestFit="1" customWidth="1"/>
    <col min="5" max="5" width="12.85546875" bestFit="1" customWidth="1" collapsed="1"/>
    <col min="7" max="7" width="24.42578125" bestFit="1" customWidth="1"/>
    <col min="8" max="8" width="29" customWidth="1" collapsed="1"/>
    <col min="9" max="9" width="26.28515625" customWidth="1" collapsed="1"/>
    <col min="10" max="10" width="19.5703125" bestFit="1" customWidth="1" collapsed="1"/>
    <col min="19" max="19" width="10.7109375" bestFit="1" customWidth="1"/>
    <col min="20" max="20" width="19.28515625" customWidth="1" collapsed="1"/>
    <col min="21" max="21" width="17.85546875" customWidth="1" collapsed="1"/>
    <col min="26" max="26" width="19.5703125" customWidth="1"/>
    <col min="34" max="34" width="14.28515625" customWidth="1"/>
    <col min="35" max="35" width="13.85546875" customWidth="1"/>
    <col min="38" max="38" width="14.85546875" customWidth="1"/>
    <col min="51" max="51" width="21" customWidth="1"/>
    <col min="52" max="52" width="27" customWidth="1"/>
    <col min="59" max="59" width="20.5703125" customWidth="1"/>
  </cols>
  <sheetData>
    <row r="1" spans="1:62" x14ac:dyDescent="0.25">
      <c r="A1" s="11" t="s">
        <v>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</row>
    <row r="2" spans="1:62" x14ac:dyDescent="0.25">
      <c r="A2" s="12" t="s">
        <v>75</v>
      </c>
      <c r="B2" s="2" t="s">
        <v>89</v>
      </c>
      <c r="C2" s="12" t="s">
        <v>88</v>
      </c>
      <c r="D2" s="2"/>
      <c r="E2" s="13" t="s">
        <v>87</v>
      </c>
      <c r="F2" s="2" t="s">
        <v>57</v>
      </c>
      <c r="G2" s="3" t="s">
        <v>58</v>
      </c>
      <c r="H2" s="4">
        <v>589456872136</v>
      </c>
      <c r="I2" s="4">
        <v>8745982155</v>
      </c>
      <c r="J2" s="4" t="s">
        <v>88</v>
      </c>
      <c r="K2" s="2" t="s">
        <v>59</v>
      </c>
      <c r="L2" s="2" t="s">
        <v>60</v>
      </c>
      <c r="M2" s="2" t="s">
        <v>61</v>
      </c>
      <c r="N2" s="2" t="s">
        <v>62</v>
      </c>
      <c r="O2" s="5" t="s">
        <v>63</v>
      </c>
      <c r="P2" s="6">
        <v>927968</v>
      </c>
      <c r="Q2" s="7" t="s">
        <v>64</v>
      </c>
      <c r="R2" s="2"/>
      <c r="S2" s="15">
        <f ca="1">TODAY()-59</f>
        <v>42731</v>
      </c>
      <c r="T2" s="7">
        <v>301838</v>
      </c>
      <c r="U2" s="2" t="s">
        <v>65</v>
      </c>
      <c r="V2" s="6" t="s">
        <v>66</v>
      </c>
      <c r="W2" s="2"/>
      <c r="X2" s="2" t="s">
        <v>67</v>
      </c>
      <c r="Y2" s="7">
        <v>301838</v>
      </c>
      <c r="Z2" s="15">
        <f ca="1">TODAY()</f>
        <v>42790</v>
      </c>
      <c r="AA2" s="3"/>
      <c r="AB2" s="3"/>
      <c r="AC2" s="7">
        <v>301838</v>
      </c>
      <c r="AD2" s="7">
        <v>301838</v>
      </c>
      <c r="AE2" s="7">
        <v>301838</v>
      </c>
      <c r="AF2" s="7">
        <v>301838</v>
      </c>
      <c r="AG2" s="7">
        <v>301838</v>
      </c>
      <c r="AH2" s="8" t="s">
        <v>68</v>
      </c>
      <c r="AI2" s="9" t="s">
        <v>69</v>
      </c>
      <c r="AJ2" s="2" t="s">
        <v>70</v>
      </c>
      <c r="AK2" s="2" t="s">
        <v>71</v>
      </c>
      <c r="AL2" s="9" t="s">
        <v>72</v>
      </c>
      <c r="AM2" s="9" t="s">
        <v>73</v>
      </c>
      <c r="AN2" s="10" t="s">
        <v>74</v>
      </c>
      <c r="AO2" s="8" t="s">
        <v>75</v>
      </c>
      <c r="AP2" s="2" t="s">
        <v>76</v>
      </c>
      <c r="AQ2" s="2" t="s">
        <v>77</v>
      </c>
      <c r="AR2" s="2" t="s">
        <v>70</v>
      </c>
      <c r="AS2" s="3" t="s">
        <v>69</v>
      </c>
      <c r="AT2" s="2" t="s">
        <v>78</v>
      </c>
      <c r="AU2" s="2" t="s">
        <v>78</v>
      </c>
      <c r="AV2" s="9" t="s">
        <v>79</v>
      </c>
      <c r="AW2" s="7">
        <v>927968</v>
      </c>
      <c r="AX2" s="2" t="s">
        <v>80</v>
      </c>
      <c r="AY2" s="8" t="s">
        <v>81</v>
      </c>
      <c r="AZ2" s="8" t="s">
        <v>75</v>
      </c>
      <c r="BA2" s="8" t="s">
        <v>75</v>
      </c>
      <c r="BB2" s="8" t="s">
        <v>75</v>
      </c>
      <c r="BC2" s="8" t="s">
        <v>75</v>
      </c>
      <c r="BD2" s="8" t="s">
        <v>81</v>
      </c>
      <c r="BE2" s="6" t="s">
        <v>82</v>
      </c>
      <c r="BF2" s="2">
        <v>1</v>
      </c>
      <c r="BG2" s="15">
        <f ca="1">TODAY()</f>
        <v>42790</v>
      </c>
      <c r="BH2" s="2"/>
      <c r="BI2" s="2"/>
      <c r="BJ2" s="6">
        <v>301838</v>
      </c>
    </row>
    <row r="22" spans="7:8" x14ac:dyDescent="0.25">
      <c r="H22" t="s">
        <v>86</v>
      </c>
    </row>
    <row r="24" spans="7:8" x14ac:dyDescent="0.25">
      <c r="G24" s="14"/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opLeftCell="B1" zoomScaleNormal="100" workbookViewId="0">
      <selection activeCell="D3" sqref="D3"/>
    </sheetView>
  </sheetViews>
  <sheetFormatPr defaultColWidth="15.5703125" defaultRowHeight="15" x14ac:dyDescent="0.25"/>
  <cols>
    <col min="1" max="1" width="14.7109375" customWidth="1"/>
    <col min="2" max="2" width="20.42578125" customWidth="1"/>
    <col min="3" max="3" width="20.5703125" bestFit="1" customWidth="1"/>
    <col min="4" max="4" width="36.140625" bestFit="1" customWidth="1"/>
    <col min="5" max="5" width="13.85546875" customWidth="1"/>
    <col min="6" max="6" width="11.28515625" bestFit="1" customWidth="1"/>
    <col min="7" max="7" width="10.7109375" bestFit="1" customWidth="1"/>
    <col min="8" max="8" width="14.28515625" bestFit="1" customWidth="1"/>
    <col min="10" max="10" width="16" bestFit="1" customWidth="1"/>
    <col min="11" max="11" width="20.28515625" bestFit="1" customWidth="1"/>
    <col min="12" max="12" width="18.28515625" bestFit="1" customWidth="1"/>
    <col min="13" max="13" width="22" bestFit="1" customWidth="1"/>
    <col min="14" max="14" width="34" bestFit="1" customWidth="1"/>
    <col min="15" max="15" width="35.85546875" bestFit="1" customWidth="1"/>
    <col min="16" max="16" width="25.7109375" bestFit="1" customWidth="1"/>
    <col min="17" max="17" width="18.7109375" bestFit="1" customWidth="1"/>
    <col min="18" max="18" width="19.5703125" bestFit="1" customWidth="1"/>
    <col min="19" max="19" width="11.7109375" bestFit="1" customWidth="1"/>
    <col min="20" max="20" width="10.5703125" bestFit="1" customWidth="1"/>
    <col min="21" max="21" width="21.7109375" bestFit="1" customWidth="1"/>
    <col min="22" max="23" width="19.5703125" bestFit="1" customWidth="1"/>
    <col min="24" max="24" width="11.7109375" bestFit="1" customWidth="1"/>
    <col min="25" max="25" width="12.7109375" bestFit="1" customWidth="1"/>
    <col min="26" max="26" width="13.42578125" bestFit="1" customWidth="1"/>
    <col min="27" max="27" width="11.85546875" bestFit="1" customWidth="1"/>
    <col min="28" max="28" width="18.7109375" bestFit="1" customWidth="1"/>
    <col min="29" max="29" width="18.140625" bestFit="1" customWidth="1"/>
    <col min="30" max="30" width="26.140625" bestFit="1" customWidth="1"/>
    <col min="31" max="31" width="30.7109375" bestFit="1" customWidth="1"/>
    <col min="32" max="32" width="17.7109375" bestFit="1" customWidth="1"/>
    <col min="33" max="33" width="26" bestFit="1" customWidth="1"/>
  </cols>
  <sheetData>
    <row r="1" spans="1:33" x14ac:dyDescent="0.25">
      <c r="A1" s="17" t="s">
        <v>83</v>
      </c>
      <c r="B1" s="17" t="s">
        <v>84</v>
      </c>
      <c r="C1" s="17" t="s">
        <v>90</v>
      </c>
      <c r="D1" s="17" t="s">
        <v>91</v>
      </c>
      <c r="E1" s="17" t="s">
        <v>92</v>
      </c>
      <c r="F1" s="17" t="s">
        <v>93</v>
      </c>
      <c r="G1" s="17" t="s">
        <v>94</v>
      </c>
      <c r="H1" s="17" t="s">
        <v>95</v>
      </c>
      <c r="I1" s="17" t="s">
        <v>96</v>
      </c>
      <c r="J1" s="17" t="s">
        <v>97</v>
      </c>
      <c r="K1" s="17" t="s">
        <v>98</v>
      </c>
      <c r="L1" s="17" t="s">
        <v>99</v>
      </c>
      <c r="M1" s="17" t="s">
        <v>100</v>
      </c>
      <c r="N1" s="17" t="s">
        <v>101</v>
      </c>
      <c r="O1" s="17" t="s">
        <v>102</v>
      </c>
      <c r="P1" s="17" t="s">
        <v>103</v>
      </c>
      <c r="Q1" s="17" t="s">
        <v>104</v>
      </c>
      <c r="R1" s="17" t="s">
        <v>105</v>
      </c>
      <c r="S1" s="17" t="s">
        <v>106</v>
      </c>
      <c r="T1" s="17" t="s">
        <v>107</v>
      </c>
      <c r="U1" s="17" t="s">
        <v>108</v>
      </c>
      <c r="V1" s="17" t="s">
        <v>109</v>
      </c>
      <c r="W1" s="17" t="s">
        <v>105</v>
      </c>
      <c r="X1" s="17" t="s">
        <v>106</v>
      </c>
      <c r="Y1" s="17" t="s">
        <v>110</v>
      </c>
      <c r="Z1" s="17" t="s">
        <v>90</v>
      </c>
      <c r="AA1" s="17" t="s">
        <v>91</v>
      </c>
      <c r="AB1" s="17" t="s">
        <v>111</v>
      </c>
      <c r="AC1" s="17" t="s">
        <v>112</v>
      </c>
      <c r="AD1" s="17" t="s">
        <v>113</v>
      </c>
      <c r="AE1" s="17" t="s">
        <v>114</v>
      </c>
      <c r="AF1" s="17" t="s">
        <v>115</v>
      </c>
      <c r="AG1" s="17" t="s">
        <v>116</v>
      </c>
    </row>
    <row r="2" spans="1:33" x14ac:dyDescent="0.25">
      <c r="A2" s="16" t="s">
        <v>75</v>
      </c>
      <c r="B2" s="16"/>
      <c r="C2" s="6" t="s">
        <v>117</v>
      </c>
      <c r="D2" s="6">
        <v>301838</v>
      </c>
      <c r="E2" s="18">
        <f ca="1">TODAY()</f>
        <v>42790</v>
      </c>
      <c r="F2" s="16" t="s">
        <v>75</v>
      </c>
      <c r="G2" s="16" t="s">
        <v>75</v>
      </c>
      <c r="H2" s="19">
        <v>0.41666666666666702</v>
      </c>
      <c r="I2" s="19">
        <v>0.5</v>
      </c>
      <c r="J2" s="18">
        <f ca="1">TODAY()-59</f>
        <v>42731</v>
      </c>
      <c r="K2" s="16">
        <v>10</v>
      </c>
      <c r="L2" s="16"/>
      <c r="M2" s="16" t="s">
        <v>75</v>
      </c>
      <c r="N2" s="20">
        <f ca="1">TODAY()</f>
        <v>42790</v>
      </c>
      <c r="O2" s="21"/>
      <c r="P2" s="21"/>
      <c r="Q2" s="16" t="s">
        <v>75</v>
      </c>
      <c r="R2" s="16" t="s">
        <v>85</v>
      </c>
      <c r="S2" s="16"/>
      <c r="T2" s="18">
        <f ca="1">TODAY()</f>
        <v>42790</v>
      </c>
      <c r="U2" s="16" t="s">
        <v>75</v>
      </c>
      <c r="V2" s="16" t="s">
        <v>75</v>
      </c>
      <c r="W2" s="16" t="s">
        <v>85</v>
      </c>
      <c r="X2" s="18">
        <f ca="1">TODAY()</f>
        <v>42790</v>
      </c>
      <c r="Y2" s="16" t="s">
        <v>75</v>
      </c>
      <c r="Z2" s="16"/>
      <c r="AA2" s="16"/>
      <c r="AB2" s="4">
        <v>305060</v>
      </c>
      <c r="AC2" s="16" t="s">
        <v>75</v>
      </c>
      <c r="AD2" s="16" t="s">
        <v>75</v>
      </c>
      <c r="AE2" s="16" t="s">
        <v>75</v>
      </c>
      <c r="AF2" s="16" t="s">
        <v>75</v>
      </c>
      <c r="AG2" s="16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AM_CV_OASISC2StartOfCare_HH4141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2017-02-24T17:22:49Z</dcterms:modified>
</cp:coreProperties>
</file>