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kins\workspace\ATF\ATF\src\test\resources\testdata\Clinical\"/>
    </mc:Choice>
  </mc:AlternateContent>
  <bookViews>
    <workbookView xWindow="0" yWindow="0" windowWidth="20490" windowHeight="7530" activeTab="1"/>
  </bookViews>
  <sheets>
    <sheet name="KH_SMK_CreatePhysician_KH139" sheetId="1" r:id="rId1"/>
    <sheet name="CreatePatient" sheetId="2" r:id="rId2"/>
    <sheet name="CreatePhysician" sheetId="3" r:id="rId3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" i="2" l="1"/>
  <c r="AK2" i="2"/>
  <c r="Y2" i="2"/>
  <c r="W2" i="2"/>
  <c r="V2" i="2"/>
  <c r="U2" i="2"/>
  <c r="O2" i="2"/>
  <c r="K2" i="2"/>
  <c r="J2" i="2"/>
  <c r="I2" i="2"/>
  <c r="B2" i="2"/>
  <c r="C2" i="2" s="1"/>
  <c r="D2" i="2" s="1"/>
</calcChain>
</file>

<file path=xl/sharedStrings.xml><?xml version="1.0" encoding="utf-8"?>
<sst xmlns="http://schemas.openxmlformats.org/spreadsheetml/2006/main" count="151" uniqueCount="126">
  <si>
    <t>CreatePhysician</t>
  </si>
  <si>
    <t>CreatePatient</t>
  </si>
  <si>
    <t>Yes</t>
  </si>
  <si>
    <t>PD_LastName</t>
  </si>
  <si>
    <t>PD_FirstName</t>
  </si>
  <si>
    <t>PD_MiddleInitial</t>
  </si>
  <si>
    <t>PD_BirthDate</t>
  </si>
  <si>
    <t>PD_Gender</t>
  </si>
  <si>
    <t>PD_MedicareNumber</t>
  </si>
  <si>
    <t>PD_MedicaidNumber</t>
  </si>
  <si>
    <t>PD_MrecordNumber</t>
  </si>
  <si>
    <t>PD_LocationHS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</si>
  <si>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</si>
  <si>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</si>
  <si>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</si>
  <si>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</si>
  <si>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</si>
  <si>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</si>
  <si>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</si>
  <si>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</si>
  <si>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</si>
  <si>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</si>
  <si>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</si>
  <si>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</si>
  <si>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</si>
  <si>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</si>
  <si>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</si>
  <si>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</si>
  <si>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</si>
  <si>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</si>
  <si>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</si>
  <si>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</si>
  <si>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</si>
  <si>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</si>
  <si>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</si>
  <si>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</si>
  <si>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</si>
  <si>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</si>
  <si>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</si>
  <si>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</si>
  <si>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</si>
  <si>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</si>
  <si>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</si>
  <si>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</si>
  <si>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</si>
  <si>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</si>
  <si>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</si>
  <si>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</si>
  <si>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</si>
  <si>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</si>
  <si>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</si>
  <si>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</si>
  <si>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</si>
  <si>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</si>
  <si>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</si>
  <si>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</si>
  <si>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</si>
  <si>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</si>
  <si>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</si>
  <si>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Female</t>
  </si>
  <si>
    <t>(Q5002) Care provided in assisted living facility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</si>
  <si>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</si>
  <si>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</si>
  <si>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</si>
  <si>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</si>
  <si>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</si>
  <si>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</si>
  <si>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</si>
  <si>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</si>
  <si>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</si>
  <si>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</si>
  <si>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</si>
  <si>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</si>
  <si>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</si>
  <si>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</si>
  <si>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>7452658424</t>
  </si>
  <si>
    <t>Self</t>
  </si>
  <si>
    <t>No</t>
  </si>
  <si>
    <t>New Episode</t>
  </si>
  <si>
    <t>Burt (0632), Melbourne (9DDC)</t>
  </si>
  <si>
    <t>PD_Physician_UPIN</t>
  </si>
  <si>
    <t>PD_Physician_NPI</t>
  </si>
  <si>
    <t>PD_Physician_License</t>
  </si>
  <si>
    <t>PD_Physician_Expiration</t>
  </si>
  <si>
    <t>PD_Community_Care</t>
  </si>
  <si>
    <t>PD_Address</t>
  </si>
  <si>
    <t>PD_ZIPCode</t>
  </si>
  <si>
    <t>Test</t>
  </si>
  <si>
    <t>M</t>
  </si>
  <si>
    <t>ABC123</t>
  </si>
  <si>
    <t>DEF456</t>
  </si>
  <si>
    <t>PHY1234</t>
  </si>
  <si>
    <t>07/07/2020</t>
  </si>
  <si>
    <t>CC1234</t>
  </si>
  <si>
    <t>Chicago</t>
  </si>
  <si>
    <t>PM_PatientName</t>
  </si>
  <si>
    <t>PM_Alphabet</t>
  </si>
  <si>
    <t>PD_SocialSecurityNumber1</t>
  </si>
  <si>
    <t>PD_SocialSecurityNumber2</t>
  </si>
  <si>
    <t>PD_SocialSecurityNumber3</t>
  </si>
  <si>
    <t>PD_ResidenceType</t>
  </si>
  <si>
    <t>PD_ZipCode</t>
  </si>
  <si>
    <t>PD_ZipCodePlusFour</t>
  </si>
  <si>
    <t>PD_City</t>
  </si>
  <si>
    <t>PD_State</t>
  </si>
  <si>
    <t>PD_Phone1</t>
  </si>
  <si>
    <t>PD_Phone2</t>
  </si>
  <si>
    <t>PD_Phone3</t>
  </si>
  <si>
    <t>RI_ReferralDate</t>
  </si>
  <si>
    <t>RI_Source</t>
  </si>
  <si>
    <t>RI_ReferringPhysicianAttending</t>
  </si>
  <si>
    <t>ECI_NoEmergencyContact</t>
  </si>
  <si>
    <t>ADI_ADNo</t>
  </si>
  <si>
    <t>ADI_POLSTOnFile</t>
  </si>
  <si>
    <t>Auto</t>
  </si>
  <si>
    <t>A</t>
  </si>
  <si>
    <t>01/01/1954</t>
  </si>
  <si>
    <t>Home</t>
  </si>
  <si>
    <t>500 Main Street</t>
  </si>
  <si>
    <t>Austin</t>
  </si>
  <si>
    <t>TX</t>
  </si>
  <si>
    <t>Non-health care facility</t>
  </si>
  <si>
    <t>N</t>
  </si>
  <si>
    <t>Y</t>
  </si>
  <si>
    <t>Palmetto GBA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</si>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</sst>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yy"/>
  </numFmts>
  <fonts count="10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20">
    <xf numFmtId="0" fontId="0" fillId="0" borderId="0" xfId="0"/>
    <xf numFmtId="0" fontId="2" fillId="0" borderId="1" xfId="0" applyFont="1" applyBorder="1"/>
    <xf numFmtId="0" fontId="3" fillId="0" borderId="1" xfId="1" applyFont="1" applyBorder="1"/>
    <xf numFmtId="0" fontId="0" fillId="0" borderId="1" xfId="0" applyBorder="1"/>
    <xf numFmtId="0" fontId="4" fillId="0" borderId="1" xfId="1" applyFont="1" applyBorder="1"/>
    <xf numFmtId="49" fontId="4" fillId="0" borderId="1" xfId="1" applyNumberFormat="1" applyFont="1" applyBorder="1"/>
    <xf numFmtId="0" fontId="2" fillId="0" borderId="1" xfId="0" applyFont="1" applyFill="1" applyBorder="1"/>
    <xf numFmtId="0" fontId="6" fillId="0" borderId="1" xfId="0" applyFont="1" applyBorder="1"/>
    <xf numFmtId="0" fontId="0" fillId="0" borderId="1" xfId="0" applyFont="1" applyBorder="1"/>
    <xf numFmtId="0" fontId="7" fillId="0" borderId="1" xfId="0" applyFon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" fontId="0" fillId="0" borderId="1" xfId="0" applyNumberFormat="1" applyFont="1" applyBorder="1"/>
    <xf numFmtId="165" fontId="0" fillId="0" borderId="1" xfId="0" quotePrefix="1" applyNumberFormat="1" applyFont="1" applyBorder="1"/>
    <xf numFmtId="0" fontId="0" fillId="0" borderId="1" xfId="0" applyNumberFormat="1" applyFont="1" applyBorder="1"/>
    <xf numFmtId="0" fontId="8" fillId="0" borderId="1" xfId="0" applyFont="1" applyBorder="1"/>
    <xf numFmtId="0" fontId="8" fillId="0" borderId="0" xfId="0" applyFont="1"/>
    <xf numFmtId="0" fontId="0" fillId="0" borderId="1" xfId="0" applyFont="1" applyFill="1" applyBorder="1"/>
    <xf numFmtId="0" fontId="0" fillId="0" borderId="1" xfId="0" quotePrefix="1" applyNumberFormat="1" applyFont="1" applyBorder="1"/>
    <xf numFmtId="0" fontId="9" fillId="0" borderId="1" xfId="2" applyFont="1" applyBorder="1"/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1" max="1" width="15.28515625" bestFit="1" customWidth="1"/>
    <col min="2" max="2" width="13.425781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tabSelected="1" topLeftCell="W1" workbookViewId="0">
      <selection activeCell="AA2" sqref="AA2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3" width="13.28515625" bestFit="1" customWidth="1"/>
    <col min="4" max="4" width="13.7109375" bestFit="1" customWidth="1"/>
    <col min="5" max="5" width="16.140625" bestFit="1" customWidth="1"/>
    <col min="6" max="6" width="12.85546875" bestFit="1" customWidth="1"/>
    <col min="7" max="7" width="11.140625" bestFit="1" customWidth="1"/>
    <col min="8" max="8" width="24.42578125" bestFit="1" customWidth="1"/>
    <col min="9" max="9" width="20.42578125" bestFit="1" customWidth="1"/>
    <col min="10" max="10" width="20.28515625" bestFit="1" customWidth="1"/>
    <col min="11" max="11" width="19.5703125" bestFit="1" customWidth="1"/>
    <col min="12" max="12" width="43.28515625" bestFit="1" customWidth="1"/>
    <col min="13" max="13" width="16.28515625" bestFit="1" customWidth="1"/>
    <col min="14" max="14" width="22.42578125" bestFit="1" customWidth="1"/>
    <col min="15" max="15" width="18.28515625" bestFit="1" customWidth="1"/>
    <col min="16" max="16" width="16.7109375" bestFit="1" customWidth="1"/>
    <col min="17" max="17" width="33.85546875" bestFit="1" customWidth="1"/>
    <col min="18" max="18" width="46.28515625" bestFit="1" customWidth="1"/>
    <col min="19" max="19" width="19.7109375" bestFit="1" customWidth="1"/>
    <col min="20" max="20" width="16.42578125" bestFit="1" customWidth="1"/>
    <col min="21" max="21" width="41" bestFit="1" customWidth="1"/>
    <col min="22" max="22" width="18.85546875" bestFit="1" customWidth="1"/>
    <col min="23" max="23" width="23.42578125" bestFit="1" customWidth="1"/>
    <col min="24" max="24" width="13.85546875" bestFit="1" customWidth="1"/>
    <col min="25" max="25" width="15.140625" bestFit="1" customWidth="1"/>
    <col min="26" max="26" width="22.140625" bestFit="1" customWidth="1"/>
    <col min="27" max="27" width="29.85546875" bestFit="1" customWidth="1"/>
    <col min="28" max="28" width="24.140625" bestFit="1" customWidth="1"/>
    <col min="29" max="29" width="19.7109375" bestFit="1" customWidth="1"/>
    <col min="30" max="34" width="41" bestFit="1" customWidth="1"/>
    <col min="35" max="35" width="11.5703125" bestFit="1" customWidth="1"/>
    <col min="36" max="36" width="11.7109375" bestFit="1" customWidth="1"/>
    <col min="37" max="37" width="7.85546875" bestFit="1" customWidth="1"/>
    <col min="38" max="38" width="9" bestFit="1" customWidth="1"/>
    <col min="39" max="39" width="11" bestFit="1" customWidth="1"/>
    <col min="40" max="40" width="15.42578125" bestFit="1" customWidth="1"/>
    <col min="41" max="41" width="15.85546875" bestFit="1" customWidth="1"/>
    <col min="42" max="42" width="19.7109375" bestFit="1" customWidth="1"/>
    <col min="43" max="43" width="10.42578125" bestFit="1" customWidth="1"/>
    <col min="44" max="45" width="15.42578125" bestFit="1" customWidth="1"/>
    <col min="46" max="46" width="11.7109375" bestFit="1" customWidth="1"/>
    <col min="48" max="48" width="9" bestFit="1" customWidth="1"/>
    <col min="49" max="49" width="11" bestFit="1" customWidth="1"/>
    <col min="50" max="50" width="33.85546875" bestFit="1" customWidth="1"/>
    <col min="51" max="51" width="35.28515625" bestFit="1" customWidth="1"/>
    <col min="52" max="52" width="20.28515625" bestFit="1" customWidth="1"/>
    <col min="53" max="53" width="15.28515625" bestFit="1" customWidth="1"/>
    <col min="54" max="57" width="6" bestFit="1" customWidth="1"/>
    <col min="58" max="58" width="18" bestFit="1" customWidth="1"/>
    <col min="59" max="59" width="8" bestFit="1" customWidth="1"/>
    <col min="60" max="60" width="14.85546875" bestFit="1" customWidth="1"/>
    <col min="61" max="61" width="17.42578125" bestFit="1" customWidth="1"/>
    <col min="62" max="62" width="17" bestFit="1" customWidth="1"/>
    <col min="63" max="63" width="30.7109375" bestFit="1" customWidth="1"/>
  </cols>
  <sheetData>
    <row r="1" spans="1:80" x14ac:dyDescent="0.25">
      <c r="A1" s="1" t="s">
        <v>3</v>
      </c>
      <c r="B1" s="1"/>
      <c r="C1" s="1" t="s">
        <v>4</v>
      </c>
      <c r="D1" s="6" t="s">
        <v>95</v>
      </c>
      <c r="E1" s="6" t="s">
        <v>96</v>
      </c>
      <c r="F1" s="1" t="s">
        <v>5</v>
      </c>
      <c r="G1" s="1" t="s">
        <v>6</v>
      </c>
      <c r="H1" s="1" t="s">
        <v>7</v>
      </c>
      <c r="I1" s="1" t="s">
        <v>97</v>
      </c>
      <c r="J1" s="1" t="s">
        <v>98</v>
      </c>
      <c r="K1" s="1" t="s">
        <v>99</v>
      </c>
      <c r="L1" s="7" t="s">
        <v>100</v>
      </c>
      <c r="M1" s="1" t="s">
        <v>85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108</v>
      </c>
      <c r="Z1" s="1" t="s">
        <v>109</v>
      </c>
      <c r="AA1" s="1" t="s">
        <v>110</v>
      </c>
      <c r="AB1" s="1" t="s">
        <v>111</v>
      </c>
      <c r="AC1" s="1" t="s">
        <v>12</v>
      </c>
      <c r="AD1" s="1" t="s">
        <v>13</v>
      </c>
      <c r="AE1" s="1" t="s">
        <v>14</v>
      </c>
      <c r="AF1" s="1" t="s">
        <v>112</v>
      </c>
      <c r="AG1" s="1" t="s">
        <v>113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36</v>
      </c>
      <c r="BD1" s="1" t="s">
        <v>37</v>
      </c>
      <c r="BE1" s="1" t="s">
        <v>38</v>
      </c>
      <c r="BF1" s="1" t="s">
        <v>39</v>
      </c>
      <c r="BG1" s="1" t="s">
        <v>40</v>
      </c>
      <c r="BH1" s="1" t="s">
        <v>41</v>
      </c>
      <c r="BI1" s="1" t="s">
        <v>42</v>
      </c>
      <c r="BJ1" s="1" t="s">
        <v>43</v>
      </c>
      <c r="BK1" s="1" t="s">
        <v>44</v>
      </c>
      <c r="BL1" s="1" t="s">
        <v>45</v>
      </c>
      <c r="BM1" s="1" t="s">
        <v>46</v>
      </c>
      <c r="BN1" s="1" t="s">
        <v>47</v>
      </c>
      <c r="BO1" s="1" t="s">
        <v>48</v>
      </c>
      <c r="BP1" s="1" t="s">
        <v>49</v>
      </c>
      <c r="BQ1" s="1" t="s">
        <v>50</v>
      </c>
      <c r="BR1" s="1" t="s">
        <v>51</v>
      </c>
      <c r="BS1" s="1">
        <v>43654</v>
      </c>
      <c r="BT1" s="1">
        <v>43655</v>
      </c>
      <c r="BU1" s="1">
        <v>43656</v>
      </c>
      <c r="BV1" s="1">
        <v>43653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57</v>
      </c>
    </row>
    <row r="2" spans="1:80" x14ac:dyDescent="0.25">
      <c r="A2" s="8" t="s">
        <v>114</v>
      </c>
      <c r="B2" s="8" t="str">
        <f ca="1">RANDBETWEEN(1,999)&amp;CHAR(RANDBETWEEN(65,90))&amp;CHAR(RANDBETWEEN(65,90))</f>
        <v>542TV</v>
      </c>
      <c r="C2" s="9" t="str">
        <f ca="1">CONCATENATE("FN",B2)</f>
        <v>FN542TV</v>
      </c>
      <c r="D2" s="8" t="str">
        <f ca="1">CONCATENATE(A2,","," ",C2)</f>
        <v>Auto, FN542TV</v>
      </c>
      <c r="E2" s="8" t="s">
        <v>115</v>
      </c>
      <c r="F2" s="8"/>
      <c r="G2" s="10" t="s">
        <v>116</v>
      </c>
      <c r="H2" s="8" t="s">
        <v>59</v>
      </c>
      <c r="I2" s="11">
        <f ca="1">RANDBETWEEN(100,999)</f>
        <v>547</v>
      </c>
      <c r="J2" s="11">
        <f ca="1">RANDBETWEEN(10,99)</f>
        <v>57</v>
      </c>
      <c r="K2" s="11">
        <f ca="1">RANDBETWEEN(1000,9999)</f>
        <v>1163</v>
      </c>
      <c r="L2" s="8" t="s">
        <v>117</v>
      </c>
      <c r="M2" s="11" t="s">
        <v>118</v>
      </c>
      <c r="N2" s="11">
        <v>78745</v>
      </c>
      <c r="O2" s="11">
        <f ca="1">RANDBETWEEN(1000,9999)</f>
        <v>2738</v>
      </c>
      <c r="P2" s="11" t="s">
        <v>119</v>
      </c>
      <c r="Q2" s="11" t="s">
        <v>120</v>
      </c>
      <c r="R2" s="11">
        <v>555</v>
      </c>
      <c r="S2" s="11">
        <v>555</v>
      </c>
      <c r="T2" s="11">
        <v>5555</v>
      </c>
      <c r="U2" s="12">
        <f ca="1">RANDBETWEEN(100000000,999999999)</f>
        <v>846252558</v>
      </c>
      <c r="V2" s="12">
        <f ca="1">RANDBETWEEN(100000000,999999999)</f>
        <v>765794313</v>
      </c>
      <c r="W2" s="12">
        <f ca="1">RANDBETWEEN(100000000,999999999)</f>
        <v>267984997</v>
      </c>
      <c r="X2" s="8" t="s">
        <v>60</v>
      </c>
      <c r="Y2" s="13">
        <f ca="1">TODAY()-60</f>
        <v>42721</v>
      </c>
      <c r="Z2" s="11" t="s">
        <v>121</v>
      </c>
      <c r="AA2" s="11" t="s">
        <v>122</v>
      </c>
      <c r="AB2" s="8" t="s">
        <v>123</v>
      </c>
      <c r="AC2" s="8"/>
      <c r="AD2" s="8"/>
      <c r="AE2" s="14"/>
      <c r="AF2" s="14" t="s">
        <v>123</v>
      </c>
      <c r="AG2" s="14" t="s">
        <v>122</v>
      </c>
      <c r="AH2" s="15" t="s">
        <v>61</v>
      </c>
      <c r="AI2" s="16" t="s">
        <v>62</v>
      </c>
      <c r="AJ2" s="8"/>
      <c r="AK2" s="13">
        <f ca="1">TODAY()-60</f>
        <v>42721</v>
      </c>
      <c r="AL2" s="16" t="s">
        <v>63</v>
      </c>
      <c r="AM2" s="8" t="s">
        <v>64</v>
      </c>
      <c r="AN2" s="15" t="s">
        <v>124</v>
      </c>
      <c r="AO2" s="8"/>
      <c r="AP2" s="8" t="s">
        <v>65</v>
      </c>
      <c r="AQ2" s="15" t="s">
        <v>63</v>
      </c>
      <c r="AR2" s="8"/>
      <c r="AS2" s="11"/>
      <c r="AT2" s="11"/>
      <c r="AU2" s="16" t="s">
        <v>63</v>
      </c>
      <c r="AV2" s="16" t="s">
        <v>63</v>
      </c>
      <c r="AW2" s="16" t="s">
        <v>63</v>
      </c>
      <c r="AX2" s="16" t="s">
        <v>63</v>
      </c>
      <c r="AY2" s="16" t="s">
        <v>63</v>
      </c>
      <c r="AZ2" s="17" t="s">
        <v>66</v>
      </c>
      <c r="BA2" s="18" t="s">
        <v>67</v>
      </c>
      <c r="BB2" s="8" t="s">
        <v>68</v>
      </c>
      <c r="BC2" s="8" t="s">
        <v>69</v>
      </c>
      <c r="BD2" s="18" t="s">
        <v>70</v>
      </c>
      <c r="BE2" s="18" t="s">
        <v>71</v>
      </c>
      <c r="BF2" s="19" t="s">
        <v>72</v>
      </c>
      <c r="BG2" s="17" t="s">
        <v>2</v>
      </c>
      <c r="BH2" s="8" t="s">
        <v>73</v>
      </c>
      <c r="BI2" s="8" t="s">
        <v>74</v>
      </c>
      <c r="BJ2" s="8" t="s">
        <v>68</v>
      </c>
      <c r="BK2" s="11" t="s">
        <v>67</v>
      </c>
      <c r="BL2" s="8" t="s">
        <v>125</v>
      </c>
      <c r="BM2" s="8" t="s">
        <v>125</v>
      </c>
      <c r="BN2" s="18" t="s">
        <v>75</v>
      </c>
      <c r="BO2" s="16" t="s">
        <v>61</v>
      </c>
      <c r="BP2" s="8" t="s">
        <v>76</v>
      </c>
      <c r="BQ2" s="17" t="s">
        <v>77</v>
      </c>
      <c r="BR2" s="17" t="s">
        <v>2</v>
      </c>
      <c r="BS2" s="17" t="s">
        <v>2</v>
      </c>
      <c r="BT2" s="17" t="s">
        <v>2</v>
      </c>
      <c r="BU2" s="17" t="s">
        <v>2</v>
      </c>
      <c r="BV2" s="17" t="s">
        <v>77</v>
      </c>
      <c r="BW2" s="15" t="s">
        <v>78</v>
      </c>
      <c r="BX2" s="8">
        <v>1</v>
      </c>
      <c r="BY2" s="13">
        <f ca="1">TODAY()-60</f>
        <v>42721</v>
      </c>
      <c r="BZ2" s="8"/>
      <c r="CA2" s="8"/>
      <c r="CB2" s="15" t="s">
        <v>79</v>
      </c>
    </row>
  </sheetData>
  <dataValidations count="1">
    <dataValidation type="list" allowBlank="1" showInputMessage="1" showErrorMessage="1" sqref="BP2:BQ2 X2 H2 AS2">
      <formula1>#REF!</formula1>
    </dataValidation>
  </dataValidations>
  <hyperlinks>
    <hyperlink ref="BF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8.5703125" bestFit="1" customWidth="1"/>
    <col min="5" max="5" width="17" bestFit="1" customWidth="1"/>
    <col min="6" max="6" width="20.5703125" bestFit="1" customWidth="1"/>
    <col min="7" max="7" width="23.140625" bestFit="1" customWidth="1"/>
    <col min="8" max="8" width="20" bestFit="1" customWidth="1"/>
    <col min="9" max="9" width="11.5703125" bestFit="1" customWidth="1"/>
    <col min="10" max="10" width="11.7109375" bestFit="1" customWidth="1"/>
    <col min="11" max="11" width="13.42578125" bestFit="1" customWidth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2" t="s">
        <v>1</v>
      </c>
    </row>
    <row r="2" spans="1:11" x14ac:dyDescent="0.25">
      <c r="A2" s="3" t="s">
        <v>87</v>
      </c>
      <c r="B2" s="3" t="s">
        <v>58</v>
      </c>
      <c r="C2" s="3" t="s">
        <v>88</v>
      </c>
      <c r="D2" s="3" t="s">
        <v>89</v>
      </c>
      <c r="E2" s="3" t="s">
        <v>90</v>
      </c>
      <c r="F2" s="3" t="s">
        <v>91</v>
      </c>
      <c r="G2" s="5" t="s">
        <v>92</v>
      </c>
      <c r="H2" s="3" t="s">
        <v>93</v>
      </c>
      <c r="I2" s="3" t="s">
        <v>94</v>
      </c>
      <c r="J2" s="3">
        <v>90210</v>
      </c>
      <c r="K2" s="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KH_SMK_CreatePhysician_KH139</vt:lpstr>
      <vt:lpstr>CreatePatient</vt:lpstr>
      <vt:lpstr>CreatePhysician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Munusamy</dc:creator>
  <cp:lastModifiedBy>Yuvaraj Munusamy</cp:lastModifiedBy>
  <dcterms:created xsi:type="dcterms:W3CDTF">2017-02-14T09:39:51Z</dcterms:created>
  <dcterms:modified xsi:type="dcterms:W3CDTF">2017-02-15T10:31:55Z</dcterms:modified>
</cp:coreProperties>
</file>