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45c1c14fa64aaa25/Desktop/Excel-master/Excel-master/"/>
    </mc:Choice>
  </mc:AlternateContent>
  <xr:revisionPtr revIDLastSave="40" documentId="11_0A5A44FC2DCB58E1F9F5A24A5B8BEAC09B13C591" xr6:coauthVersionLast="45" xr6:coauthVersionMax="45" xr10:uidLastSave="{06F683DC-C69F-4116-9FFC-0E2C86859A15}"/>
  <bookViews>
    <workbookView xWindow="-120" yWindow="-120" windowWidth="15600" windowHeight="11160" activeTab="1" xr2:uid="{00000000-000D-0000-FFFF-FFFF00000000}"/>
  </bookViews>
  <sheets>
    <sheet name="Calender" sheetId="18" r:id="rId1"/>
    <sheet name="DateFunctions1" sheetId="1" r:id="rId2"/>
    <sheet name="NETWORKDAYS" sheetId="1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3" i="1"/>
  <c r="F11" i="1"/>
  <c r="F10" i="1"/>
  <c r="F8" i="1"/>
  <c r="F7" i="1"/>
  <c r="I7" i="1"/>
  <c r="I6" i="1"/>
  <c r="I5" i="1"/>
  <c r="F5" i="1"/>
  <c r="F4" i="1"/>
  <c r="C12" i="1"/>
  <c r="C11" i="1"/>
  <c r="C10" i="1"/>
  <c r="C8" i="1"/>
  <c r="C16" i="1" l="1"/>
  <c r="C15" i="1"/>
  <c r="C14" i="1"/>
  <c r="C4" i="1"/>
  <c r="D4" i="19" l="1"/>
  <c r="D8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Fxnikee</author>
  </authors>
  <commentList>
    <comment ref="C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Shortcut:</t>
        </r>
        <r>
          <rPr>
            <sz val="9"/>
            <color indexed="81"/>
            <rFont val="Tahoma"/>
            <family val="2"/>
          </rPr>
          <t xml:space="preserve">
Ctrl + ;
Ctrl + Shift + 3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Fxnikee</author>
  </authors>
  <commentList>
    <comment ref="D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Shortcut:</t>
        </r>
        <r>
          <rPr>
            <sz val="9"/>
            <color indexed="81"/>
            <rFont val="Tahoma"/>
            <family val="2"/>
          </rPr>
          <t xml:space="preserve">
Ctrl + ;
Ctrl + Shift + 3</t>
        </r>
      </text>
    </comment>
  </commentList>
</comments>
</file>

<file path=xl/sharedStrings.xml><?xml version="1.0" encoding="utf-8"?>
<sst xmlns="http://schemas.openxmlformats.org/spreadsheetml/2006/main" count="24" uniqueCount="17">
  <si>
    <t>Start Date</t>
  </si>
  <si>
    <t>End Date</t>
  </si>
  <si>
    <t>Holidays</t>
  </si>
  <si>
    <t>Day</t>
  </si>
  <si>
    <t>Month</t>
  </si>
  <si>
    <t>Year</t>
  </si>
  <si>
    <t>Date</t>
  </si>
  <si>
    <t>EOMONTH</t>
  </si>
  <si>
    <t>EDATE</t>
  </si>
  <si>
    <t>Difference of days</t>
  </si>
  <si>
    <t>Weeknum</t>
  </si>
  <si>
    <t>NETWORKDAYS</t>
  </si>
  <si>
    <t>WORKDAY</t>
  </si>
  <si>
    <t>Today</t>
  </si>
  <si>
    <t>Date Functions: Quick overview of date functions</t>
  </si>
  <si>
    <t>Weekday</t>
  </si>
  <si>
    <t>NETWORKDAYS - Example with date picker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</si>
</sst>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 mmmm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0D246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/>
    <xf numFmtId="14" fontId="0" fillId="0" borderId="0" xfId="0" applyNumberFormat="1"/>
    <xf numFmtId="0" fontId="0" fillId="0" borderId="6" xfId="0" applyBorder="1"/>
    <xf numFmtId="0" fontId="0" fillId="0" borderId="7" xfId="0" applyBorder="1"/>
    <xf numFmtId="15" fontId="0" fillId="0" borderId="6" xfId="0" applyNumberForma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14" fontId="0" fillId="0" borderId="4" xfId="0" applyNumberFormat="1" applyBorder="1"/>
    <xf numFmtId="0" fontId="0" fillId="0" borderId="0" xfId="0" applyNumberFormat="1"/>
    <xf numFmtId="164" fontId="0" fillId="0" borderId="0" xfId="0" applyNumberFormat="1"/>
    <xf numFmtId="15" fontId="0" fillId="0" borderId="4" xfId="0" applyNumberFormat="1" applyBorder="1"/>
    <xf numFmtId="15" fontId="5" fillId="0" borderId="0" xfId="0" applyNumberFormat="1" applyFont="1"/>
    <xf numFmtId="15" fontId="0" fillId="3" borderId="4" xfId="0" applyNumberFormat="1" applyFill="1" applyBorder="1"/>
    <xf numFmtId="0" fontId="0" fillId="3" borderId="4" xfId="0" applyFill="1" applyBorder="1"/>
    <xf numFmtId="14" fontId="0" fillId="3" borderId="4" xfId="0" applyNumberForma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0D246"/>
      <color rgb="FF9DC65A"/>
      <color rgb="FF9AB967"/>
      <color rgb="FF94B967"/>
      <color rgb="FF78B070"/>
      <color rgb="FF6BB56D"/>
      <color rgb="FF6FC9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135589</xdr:colOff>
      <xdr:row>27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841189" cy="5286375"/>
        </a:xfrm>
        <a:prstGeom prst="rect">
          <a:avLst/>
        </a:prstGeom>
      </xdr:spPr>
    </xdr:pic>
    <xdr:clientData/>
  </xdr:twoCellAnchor>
  <xdr:twoCellAnchor>
    <xdr:from>
      <xdr:col>8</xdr:col>
      <xdr:colOff>180975</xdr:colOff>
      <xdr:row>5</xdr:row>
      <xdr:rowOff>66675</xdr:rowOff>
    </xdr:from>
    <xdr:to>
      <xdr:col>8</xdr:col>
      <xdr:colOff>409575</xdr:colOff>
      <xdr:row>6</xdr:row>
      <xdr:rowOff>104775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057775" y="101917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523875</xdr:colOff>
      <xdr:row>16</xdr:row>
      <xdr:rowOff>104775</xdr:rowOff>
    </xdr:from>
    <xdr:to>
      <xdr:col>7</xdr:col>
      <xdr:colOff>142875</xdr:colOff>
      <xdr:row>17</xdr:row>
      <xdr:rowOff>142875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181475" y="315277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590550</xdr:colOff>
      <xdr:row>12</xdr:row>
      <xdr:rowOff>161925</xdr:rowOff>
    </xdr:from>
    <xdr:to>
      <xdr:col>4</xdr:col>
      <xdr:colOff>209550</xdr:colOff>
      <xdr:row>14</xdr:row>
      <xdr:rowOff>9525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419350" y="244792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9525</xdr:colOff>
      <xdr:row>6</xdr:row>
      <xdr:rowOff>66675</xdr:rowOff>
    </xdr:from>
    <xdr:to>
      <xdr:col>1</xdr:col>
      <xdr:colOff>285750</xdr:colOff>
      <xdr:row>23</xdr:row>
      <xdr:rowOff>123825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19125" y="1209675"/>
          <a:ext cx="276225" cy="32956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466725</xdr:colOff>
      <xdr:row>4</xdr:row>
      <xdr:rowOff>85725</xdr:rowOff>
    </xdr:from>
    <xdr:to>
      <xdr:col>10</xdr:col>
      <xdr:colOff>133350</xdr:colOff>
      <xdr:row>21</xdr:row>
      <xdr:rowOff>142875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953125" y="847725"/>
          <a:ext cx="276225" cy="32956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776655</xdr:colOff>
      <xdr:row>3</xdr:row>
      <xdr:rowOff>29308</xdr:rowOff>
    </xdr:from>
    <xdr:to>
      <xdr:col>10</xdr:col>
      <xdr:colOff>1077058</xdr:colOff>
      <xdr:row>4</xdr:row>
      <xdr:rowOff>146539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D959B23-FC22-4122-AC7F-5A1A67B5D0AC}"/>
            </a:ext>
          </a:extLst>
        </xdr:cNvPr>
        <xdr:cNvSpPr/>
      </xdr:nvSpPr>
      <xdr:spPr>
        <a:xfrm>
          <a:off x="6227886" y="893885"/>
          <a:ext cx="1883018" cy="315058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Requested by Darryl</a:t>
          </a:r>
          <a:r>
            <a:rPr lang="en-IN" sz="1100" b="1" baseline="0"/>
            <a:t> Jaftha</a:t>
          </a:r>
          <a:endParaRPr lang="en-IN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L6" sqref="L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showGridLines="0" tabSelected="1" topLeftCell="D1" zoomScale="130" zoomScaleNormal="130" workbookViewId="0">
      <selection activeCell="F13" sqref="F13:F16"/>
    </sheetView>
  </sheetViews>
  <sheetFormatPr defaultRowHeight="15" x14ac:dyDescent="0.25"/>
  <cols>
    <col min="1" max="1" width="8.5703125" customWidth="1"/>
    <col min="2" max="2" width="17.42578125" bestFit="1" customWidth="1"/>
    <col min="3" max="3" width="15.5703125" customWidth="1"/>
    <col min="4" max="4" width="4.5703125" customWidth="1"/>
    <col min="5" max="5" width="16" customWidth="1"/>
    <col min="6" max="6" width="16.140625" customWidth="1"/>
    <col min="7" max="7" width="4.28515625" customWidth="1"/>
    <col min="8" max="8" width="5" customWidth="1"/>
    <col min="9" max="9" width="14.5703125" customWidth="1"/>
    <col min="11" max="11" width="17.7109375" customWidth="1"/>
    <col min="14" max="14" width="2.7109375" customWidth="1"/>
  </cols>
  <sheetData>
    <row r="1" spans="1:13" ht="15.75" thickBot="1" x14ac:dyDescent="0.3"/>
    <row r="2" spans="1:13" ht="36.75" thickBot="1" x14ac:dyDescent="0.3">
      <c r="A2" s="17" t="s">
        <v>14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 ht="15.75" thickBot="1" x14ac:dyDescent="0.3">
      <c r="C3" s="2"/>
    </row>
    <row r="4" spans="1:13" ht="15.75" thickBot="1" x14ac:dyDescent="0.3">
      <c r="B4" s="7" t="s">
        <v>13</v>
      </c>
      <c r="C4" s="16">
        <f ca="1">TODAY()</f>
        <v>43913</v>
      </c>
      <c r="E4" s="7" t="s">
        <v>7</v>
      </c>
      <c r="F4" s="14">
        <f>EOMONTH(C5,0)</f>
        <v>43951</v>
      </c>
      <c r="I4" s="6" t="s">
        <v>2</v>
      </c>
      <c r="K4" s="11"/>
    </row>
    <row r="5" spans="1:13" x14ac:dyDescent="0.25">
      <c r="B5" s="7" t="s">
        <v>0</v>
      </c>
      <c r="C5" s="14">
        <v>43922</v>
      </c>
      <c r="E5" s="7" t="s">
        <v>8</v>
      </c>
      <c r="F5" s="14">
        <f>EDATE(C5,5)</f>
        <v>44075</v>
      </c>
      <c r="I5" s="5">
        <f>DATE(2020,4,1)</f>
        <v>43922</v>
      </c>
      <c r="K5" s="11"/>
    </row>
    <row r="6" spans="1:13" x14ac:dyDescent="0.25">
      <c r="B6" s="7" t="s">
        <v>1</v>
      </c>
      <c r="C6" s="14">
        <v>43951</v>
      </c>
      <c r="E6" s="8"/>
      <c r="I6" s="5">
        <f>DATE(2020,4,12)</f>
        <v>43933</v>
      </c>
      <c r="K6" s="11"/>
    </row>
    <row r="7" spans="1:13" x14ac:dyDescent="0.25">
      <c r="B7" s="8"/>
      <c r="E7" s="7" t="s">
        <v>11</v>
      </c>
      <c r="F7" s="15">
        <f>NETWORKDAYS(C5,C6,I5:I14)</f>
        <v>20</v>
      </c>
      <c r="I7" s="5">
        <f>DATE(2020,4,21)</f>
        <v>43942</v>
      </c>
    </row>
    <row r="8" spans="1:13" x14ac:dyDescent="0.25">
      <c r="B8" s="7" t="s">
        <v>9</v>
      </c>
      <c r="C8" s="15">
        <f>C6-C5+1</f>
        <v>30</v>
      </c>
      <c r="E8" s="7" t="s">
        <v>12</v>
      </c>
      <c r="F8" s="14">
        <f>WORKDAY(C5,7,I5:I14)</f>
        <v>43931</v>
      </c>
      <c r="I8" s="5"/>
    </row>
    <row r="9" spans="1:13" x14ac:dyDescent="0.25">
      <c r="B9" s="8"/>
      <c r="I9" s="3"/>
      <c r="K9" s="11"/>
    </row>
    <row r="10" spans="1:13" x14ac:dyDescent="0.25">
      <c r="B10" s="7" t="s">
        <v>3</v>
      </c>
      <c r="C10" s="15">
        <f>DAY(C5)</f>
        <v>1</v>
      </c>
      <c r="E10" s="7" t="s">
        <v>15</v>
      </c>
      <c r="F10" s="15">
        <f>WEEKDAY(C5,2)</f>
        <v>3</v>
      </c>
      <c r="I10" s="3"/>
    </row>
    <row r="11" spans="1:13" x14ac:dyDescent="0.25">
      <c r="B11" s="7" t="s">
        <v>4</v>
      </c>
      <c r="C11" s="15">
        <f>MONTH(C5)</f>
        <v>4</v>
      </c>
      <c r="E11" s="7" t="s">
        <v>10</v>
      </c>
      <c r="F11" s="15">
        <f>WEEKNUM(C5,2)</f>
        <v>14</v>
      </c>
      <c r="I11" s="3"/>
      <c r="K11" s="10"/>
    </row>
    <row r="12" spans="1:13" x14ac:dyDescent="0.25">
      <c r="B12" s="7" t="s">
        <v>5</v>
      </c>
      <c r="C12" s="15">
        <f>YEAR(C5)</f>
        <v>2020</v>
      </c>
      <c r="I12" s="3"/>
    </row>
    <row r="13" spans="1:13" x14ac:dyDescent="0.25">
      <c r="B13" s="8"/>
      <c r="E13" s="9">
        <v>42506</v>
      </c>
      <c r="F13" s="14">
        <f>IF(ISNUMBER(E13),DATE(YEAR(E13),DAY(E13),MONTH(E13)),DATE(RIGHT(E13,4),LEFT(E13,2),MID(E13,4,2)))</f>
        <v>42830</v>
      </c>
      <c r="I13" s="3"/>
      <c r="K13" s="13"/>
    </row>
    <row r="14" spans="1:13" ht="15.75" thickBot="1" x14ac:dyDescent="0.3">
      <c r="B14" s="7" t="s">
        <v>6</v>
      </c>
      <c r="C14" s="14">
        <f>DATE($C$12,$C$11,$C$10+70)</f>
        <v>43992</v>
      </c>
      <c r="E14" s="9">
        <v>42501</v>
      </c>
      <c r="F14" s="14">
        <f t="shared" ref="F14:F16" si="0">IF(ISNUMBER(E14),DATE(YEAR(E14),DAY(E14),MONTH(E14)),DATE(RIGHT(E14,4),LEFT(E14,2),MID(E14,4,2)))</f>
        <v>42679</v>
      </c>
      <c r="I14" s="4"/>
      <c r="K14" s="13"/>
    </row>
    <row r="15" spans="1:13" x14ac:dyDescent="0.25">
      <c r="B15" s="7" t="s">
        <v>6</v>
      </c>
      <c r="C15" s="14">
        <f>DATE($C$12,$C$11+15,$C$10+70)</f>
        <v>44448</v>
      </c>
      <c r="E15" s="9">
        <v>42452</v>
      </c>
      <c r="F15" s="14">
        <f t="shared" si="0"/>
        <v>43042</v>
      </c>
      <c r="K15" s="13"/>
    </row>
    <row r="16" spans="1:13" x14ac:dyDescent="0.25">
      <c r="B16" s="7" t="s">
        <v>6</v>
      </c>
      <c r="C16" s="14">
        <f>DATE($C$12+5,$C$11,$C$10+70)</f>
        <v>45818</v>
      </c>
      <c r="E16" s="9">
        <v>42558</v>
      </c>
      <c r="F16" s="14">
        <f t="shared" si="0"/>
        <v>42558</v>
      </c>
      <c r="K16" s="13"/>
    </row>
  </sheetData>
  <mergeCells count="1">
    <mergeCell ref="A2:M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showGridLines="0" zoomScale="130" zoomScaleNormal="130" workbookViewId="0">
      <selection activeCell="C5" sqref="C5"/>
    </sheetView>
  </sheetViews>
  <sheetFormatPr defaultRowHeight="15" x14ac:dyDescent="0.25"/>
  <cols>
    <col min="1" max="1" width="8.5703125" customWidth="1"/>
    <col min="2" max="2" width="10.140625" customWidth="1"/>
    <col min="3" max="3" width="15.5703125" customWidth="1"/>
    <col min="4" max="4" width="10.28515625" bestFit="1" customWidth="1"/>
    <col min="5" max="5" width="10" customWidth="1"/>
    <col min="6" max="6" width="16.140625" customWidth="1"/>
    <col min="7" max="7" width="4.28515625" customWidth="1"/>
    <col min="8" max="8" width="5" customWidth="1"/>
    <col min="9" max="9" width="14.5703125" customWidth="1"/>
    <col min="11" max="11" width="17.7109375" customWidth="1"/>
    <col min="14" max="14" width="2.7109375" customWidth="1"/>
  </cols>
  <sheetData>
    <row r="1" spans="1:13" ht="15.75" thickBot="1" x14ac:dyDescent="0.3"/>
    <row r="2" spans="1:13" ht="36.75" thickBot="1" x14ac:dyDescent="0.3">
      <c r="A2" s="17" t="s">
        <v>16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 ht="15.75" thickBot="1" x14ac:dyDescent="0.3">
      <c r="C3" s="2"/>
    </row>
    <row r="4" spans="1:13" ht="15.75" thickBot="1" x14ac:dyDescent="0.3">
      <c r="C4" s="7" t="s">
        <v>13</v>
      </c>
      <c r="D4" s="9">
        <f ca="1">TODAY()</f>
        <v>43913</v>
      </c>
      <c r="F4" s="6" t="s">
        <v>2</v>
      </c>
    </row>
    <row r="5" spans="1:13" x14ac:dyDescent="0.25">
      <c r="C5" s="7" t="s">
        <v>0</v>
      </c>
      <c r="D5" s="12">
        <v>42430</v>
      </c>
      <c r="F5" s="5">
        <v>42430</v>
      </c>
    </row>
    <row r="6" spans="1:13" x14ac:dyDescent="0.25">
      <c r="C6" s="7" t="s">
        <v>1</v>
      </c>
      <c r="D6" s="12">
        <v>42490</v>
      </c>
      <c r="E6" s="8"/>
      <c r="F6" s="5">
        <v>42445</v>
      </c>
    </row>
    <row r="7" spans="1:13" x14ac:dyDescent="0.25">
      <c r="C7" s="8"/>
      <c r="F7" s="5">
        <v>42457</v>
      </c>
    </row>
    <row r="8" spans="1:13" x14ac:dyDescent="0.25">
      <c r="C8" s="7" t="s">
        <v>11</v>
      </c>
      <c r="D8" s="1">
        <f>NETWORKDAYS(D5,D6,$F$5:$F$14)</f>
        <v>38</v>
      </c>
      <c r="F8" s="5">
        <v>42461</v>
      </c>
    </row>
    <row r="9" spans="1:13" x14ac:dyDescent="0.25">
      <c r="F9" s="5">
        <v>42472</v>
      </c>
    </row>
    <row r="10" spans="1:13" x14ac:dyDescent="0.25">
      <c r="F10" s="5">
        <v>42481</v>
      </c>
    </row>
    <row r="11" spans="1:13" x14ac:dyDescent="0.25">
      <c r="F11" s="3"/>
    </row>
    <row r="12" spans="1:13" x14ac:dyDescent="0.25">
      <c r="F12" s="3"/>
    </row>
    <row r="13" spans="1:13" ht="15.75" thickBot="1" x14ac:dyDescent="0.3">
      <c r="F13" s="4"/>
    </row>
  </sheetData>
  <mergeCells count="1">
    <mergeCell ref="A2:M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Calender</vt:lpstr>
      <vt:lpstr>DateFunctions1</vt:lpstr>
      <vt:lpstr>NETWORKDAYS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thecoolgeek</dc:creator>
  <cp:lastModifiedBy>Rahul Gupta</cp:lastModifiedBy>
  <dcterms:created xsi:type="dcterms:W3CDTF">2015-07-10T14:56:01Z</dcterms:created>
  <dcterms:modified xsi:type="dcterms:W3CDTF">2020-03-23T06:54:23Z</dcterms:modified>
</cp:coreProperties>
</file>