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customProperty21.bin" ContentType="application/vnd.openxmlformats-officedocument.spreadsheetml.customProperty"/>
  <Override PartName="/xl/customProperty22.bin" ContentType="application/vnd.openxmlformats-officedocument.spreadsheetml.customProperty"/>
  <Override PartName="/xl/customProperty23.bin" ContentType="application/vnd.openxmlformats-officedocument.spreadsheetml.customProperty"/>
  <Override PartName="/xl/customProperty24.bin" ContentType="application/vnd.openxmlformats-officedocument.spreadsheetml.customProperty"/>
  <Override PartName="/xl/customProperty25.bin" ContentType="application/vnd.openxmlformats-officedocument.spreadsheetml.customProperty"/>
  <Override PartName="/xl/customProperty26.bin" ContentType="application/vnd.openxmlformats-officedocument.spreadsheetml.customProperty"/>
  <Override PartName="/xl/customProperty27.bin" ContentType="application/vnd.openxmlformats-officedocument.spreadsheetml.customProperty"/>
  <Override PartName="/xl/customProperty28.bin" ContentType="application/vnd.openxmlformats-officedocument.spreadsheetml.customProperty"/>
  <Override PartName="/xl/customProperty29.bin" ContentType="application/vnd.openxmlformats-officedocument.spreadsheetml.customProperty"/>
  <Override PartName="/xl/customProperty30.bin" ContentType="application/vnd.openxmlformats-officedocument.spreadsheetml.customProperty"/>
  <Override PartName="/xl/customProperty31.bin" ContentType="application/vnd.openxmlformats-officedocument.spreadsheetml.customProperty"/>
  <Override PartName="/xl/customProperty32.bin" ContentType="application/vnd.openxmlformats-officedocument.spreadsheetml.customProperty"/>
  <Override PartName="/xl/customProperty33.bin" ContentType="application/vnd.openxmlformats-officedocument.spreadsheetml.customProperty"/>
  <Override PartName="/xl/customProperty34.bin" ContentType="application/vnd.openxmlformats-officedocument.spreadsheetml.customProperty"/>
  <Override PartName="/xl/customProperty35.bin" ContentType="application/vnd.openxmlformats-officedocument.spreadsheetml.customProperty"/>
  <Override PartName="/xl/customProperty36.bin" ContentType="application/vnd.openxmlformats-officedocument.spreadsheetml.customProperty"/>
  <Override PartName="/xl/customProperty37.bin" ContentType="application/vnd.openxmlformats-officedocument.spreadsheetml.customProperty"/>
  <Override PartName="/xl/customProperty38.bin" ContentType="application/vnd.openxmlformats-officedocument.spreadsheetml.customProperty"/>
  <Override PartName="/xl/customProperty39.bin" ContentType="application/vnd.openxmlformats-officedocument.spreadsheetml.customProperty"/>
  <Override PartName="/xl/customProperty40.bin" ContentType="application/vnd.openxmlformats-officedocument.spreadsheetml.customProperty"/>
  <Override PartName="/xl/customProperty41.bin" ContentType="application/vnd.openxmlformats-officedocument.spreadsheetml.customProperty"/>
  <Override PartName="/xl/customProperty42.bin" ContentType="application/vnd.openxmlformats-officedocument.spreadsheetml.customProperty"/>
  <Override PartName="/xl/customProperty43.bin" ContentType="application/vnd.openxmlformats-officedocument.spreadsheetml.customProperty"/>
  <Override PartName="/xl/customProperty44.bin" ContentType="application/vnd.openxmlformats-officedocument.spreadsheetml.customProperty"/>
  <Override PartName="/xl/customProperty45.bin" ContentType="application/vnd.openxmlformats-officedocument.spreadsheetml.customProperty"/>
  <Override PartName="/xl/customProperty46.bin" ContentType="application/vnd.openxmlformats-officedocument.spreadsheetml.customProperty"/>
  <Override PartName="/xl/customProperty47.bin" ContentType="application/vnd.openxmlformats-officedocument.spreadsheetml.customProperty"/>
  <Override PartName="/xl/customProperty48.bin" ContentType="application/vnd.openxmlformats-officedocument.spreadsheetml.customProperty"/>
  <Override PartName="/xl/customProperty49.bin" ContentType="application/vnd.openxmlformats-officedocument.spreadsheetml.customProperty"/>
  <Override PartName="/xl/customProperty50.bin" ContentType="application/vnd.openxmlformats-officedocument.spreadsheetml.customProperty"/>
  <Override PartName="/xl/customProperty51.bin" ContentType="application/vnd.openxmlformats-officedocument.spreadsheetml.customProperty"/>
  <Override PartName="/xl/customProperty52.bin" ContentType="application/vnd.openxmlformats-officedocument.spreadsheetml.customProperty"/>
  <Override PartName="/xl/customProperty53.bin" ContentType="application/vnd.openxmlformats-officedocument.spreadsheetml.customProperty"/>
  <Override PartName="/xl/customProperty54.bin" ContentType="application/vnd.openxmlformats-officedocument.spreadsheetml.customProperty"/>
  <Override PartName="/xl/customProperty55.bin" ContentType="application/vnd.openxmlformats-officedocument.spreadsheetml.customProperty"/>
  <Override PartName="/xl/customProperty56.bin" ContentType="application/vnd.openxmlformats-officedocument.spreadsheetml.customProperty"/>
  <Override PartName="/xl/customProperty57.bin" ContentType="application/vnd.openxmlformats-officedocument.spreadsheetml.customProperty"/>
  <Override PartName="/xl/customProperty58.bin" ContentType="application/vnd.openxmlformats-officedocument.spreadsheetml.customProperty"/>
  <Override PartName="/xl/customProperty59.bin" ContentType="application/vnd.openxmlformats-officedocument.spreadsheetml.customProperty"/>
  <Override PartName="/xl/customProperty60.bin" ContentType="application/vnd.openxmlformats-officedocument.spreadsheetml.customProperty"/>
  <Override PartName="/xl/customProperty61.bin" ContentType="application/vnd.openxmlformats-officedocument.spreadsheetml.customProperty"/>
  <Override PartName="/xl/customProperty62.bin" ContentType="application/vnd.openxmlformats-officedocument.spreadsheetml.customProperty"/>
  <Override PartName="/xl/customProperty63.bin" ContentType="application/vnd.openxmlformats-officedocument.spreadsheetml.customProperty"/>
  <Override PartName="/xl/customProperty64.bin" ContentType="application/vnd.openxmlformats-officedocument.spreadsheetml.customProperty"/>
  <Override PartName="/xl/customProperty65.bin" ContentType="application/vnd.openxmlformats-officedocument.spreadsheetml.customProperty"/>
  <Override PartName="/xl/customProperty66.bin" ContentType="application/vnd.openxmlformats-officedocument.spreadsheetml.customProperty"/>
  <Override PartName="/xl/customProperty67.bin" ContentType="application/vnd.openxmlformats-officedocument.spreadsheetml.customProperty"/>
  <Override PartName="/xl/customProperty68.bin" ContentType="application/vnd.openxmlformats-officedocument.spreadsheetml.customProperty"/>
  <Override PartName="/xl/customProperty69.bin" ContentType="application/vnd.openxmlformats-officedocument.spreadsheetml.customProperty"/>
  <Override PartName="/xl/customProperty70.bin" ContentType="application/vnd.openxmlformats-officedocument.spreadsheetml.customProperty"/>
  <Override PartName="/xl/customProperty71.bin" ContentType="application/vnd.openxmlformats-officedocument.spreadsheetml.customProperty"/>
  <Override PartName="/xl/customProperty72.bin" ContentType="application/vnd.openxmlformats-officedocument.spreadsheetml.customProperty"/>
  <Override PartName="/xl/customProperty73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ckessoncorp.sharepoint.com/sites/GRPMcKRecordings/Shared Documents/General/Daily Tracker/"/>
    </mc:Choice>
  </mc:AlternateContent>
  <xr:revisionPtr revIDLastSave="3972" documentId="13_ncr:1_{9EB26897-35D0-4ACC-8C10-22D8606DC4A5}" xr6:coauthVersionLast="47" xr6:coauthVersionMax="47" xr10:uidLastSave="{9CDCAD48-F9C4-4300-9926-381B8DCE27CE}"/>
  <bookViews>
    <workbookView xWindow="-120" yWindow="-120" windowWidth="20730" windowHeight="11160" tabRatio="877" firstSheet="72" activeTab="78" xr2:uid="{00000000-000D-0000-FFFF-FFFF00000000}"/>
  </bookViews>
  <sheets>
    <sheet name="19 January 2024" sheetId="374" r:id="rId1"/>
    <sheet name="22 January 2024" sheetId="375" state="hidden" r:id="rId2"/>
    <sheet name="23 January 2024" sheetId="376" state="hidden" r:id="rId3"/>
    <sheet name="24 January 2024" sheetId="377" state="hidden" r:id="rId4"/>
    <sheet name="25 January 2024" sheetId="378" state="hidden" r:id="rId5"/>
    <sheet name="29 January 2024" sheetId="379" state="hidden" r:id="rId6"/>
    <sheet name="30 January 2024" sheetId="380" state="hidden" r:id="rId7"/>
    <sheet name="31 January 2024" sheetId="381" state="hidden" r:id="rId8"/>
    <sheet name="01 February 2024" sheetId="382" state="hidden" r:id="rId9"/>
    <sheet name="02 February 2024" sheetId="383" state="hidden" r:id="rId10"/>
    <sheet name="05 February 2024" sheetId="384" state="hidden" r:id="rId11"/>
    <sheet name="06 February 2024" sheetId="385" state="hidden" r:id="rId12"/>
    <sheet name="07 February 2024" sheetId="386" state="hidden" r:id="rId13"/>
    <sheet name="08 February 2024" sheetId="387" state="hidden" r:id="rId14"/>
    <sheet name="09 February 2024" sheetId="388" state="hidden" r:id="rId15"/>
    <sheet name="12 February 2024" sheetId="389" state="hidden" r:id="rId16"/>
    <sheet name="13 February 2024" sheetId="390" state="hidden" r:id="rId17"/>
    <sheet name="14 February 2024" sheetId="391" state="hidden" r:id="rId18"/>
    <sheet name="20 February 2024" sheetId="392" state="hidden" r:id="rId19"/>
    <sheet name="26 February 2024" sheetId="393" state="hidden" r:id="rId20"/>
    <sheet name="27 February 2024" sheetId="394" state="hidden" r:id="rId21"/>
    <sheet name="28 February 2024" sheetId="395" state="hidden" r:id="rId22"/>
    <sheet name="29 February 2024" sheetId="396" state="hidden" r:id="rId23"/>
    <sheet name="01 March 2024" sheetId="397" state="hidden" r:id="rId24"/>
    <sheet name="04 March 2024" sheetId="398" state="hidden" r:id="rId25"/>
    <sheet name="05 March 2024" sheetId="399" state="hidden" r:id="rId26"/>
    <sheet name="06 March 2024" sheetId="400" state="hidden" r:id="rId27"/>
    <sheet name="07 March 2024" sheetId="401" state="hidden" r:id="rId28"/>
    <sheet name="11 March 2024" sheetId="402" state="hidden" r:id="rId29"/>
    <sheet name="12 March 2024" sheetId="403" state="hidden" r:id="rId30"/>
    <sheet name="13 March 2024" sheetId="404" state="hidden" r:id="rId31"/>
    <sheet name="14 March 2024" sheetId="405" state="hidden" r:id="rId32"/>
    <sheet name="18 March 2024" sheetId="406" state="hidden" r:id="rId33"/>
    <sheet name="21 March 2024" sheetId="407" state="hidden" r:id="rId34"/>
    <sheet name="22 March 2024" sheetId="408" state="hidden" r:id="rId35"/>
    <sheet name="01 April 2024" sheetId="409" state="hidden" r:id="rId36"/>
    <sheet name="02 April 2024" sheetId="410" state="hidden" r:id="rId37"/>
    <sheet name="03 April 2024" sheetId="411" state="hidden" r:id="rId38"/>
    <sheet name="04 April 2024" sheetId="412" state="hidden" r:id="rId39"/>
    <sheet name="7 June 2024" sheetId="413" r:id="rId40"/>
    <sheet name="10 June 2024" sheetId="414" r:id="rId41"/>
    <sheet name="11 June 2024" sheetId="415" r:id="rId42"/>
    <sheet name="12 June 2024" sheetId="416" r:id="rId43"/>
    <sheet name="13 June 2024" sheetId="417" r:id="rId44"/>
    <sheet name="14 June 2024" sheetId="418" r:id="rId45"/>
    <sheet name="17 June 2024" sheetId="419" r:id="rId46"/>
    <sheet name="18 June 2024" sheetId="420" r:id="rId47"/>
    <sheet name="19 June 2024" sheetId="421" r:id="rId48"/>
    <sheet name="20 June 2024" sheetId="422" r:id="rId49"/>
    <sheet name="21 June 2024" sheetId="423" r:id="rId50"/>
    <sheet name="24 June 2024" sheetId="424" r:id="rId51"/>
    <sheet name="25 June 2024" sheetId="425" r:id="rId52"/>
    <sheet name="26 June 2024" sheetId="426" r:id="rId53"/>
    <sheet name="27 June 2024" sheetId="427" r:id="rId54"/>
    <sheet name="28 June 2024" sheetId="428" r:id="rId55"/>
    <sheet name="01 July 2024" sheetId="429" r:id="rId56"/>
    <sheet name="02 July 2024" sheetId="430" r:id="rId57"/>
    <sheet name="03 July 2024" sheetId="431" r:id="rId58"/>
    <sheet name="05 July 2024" sheetId="432" r:id="rId59"/>
    <sheet name="08 July 2024" sheetId="433" r:id="rId60"/>
    <sheet name="9 July 2024" sheetId="434" r:id="rId61"/>
    <sheet name="10 July 2024" sheetId="435" r:id="rId62"/>
    <sheet name="11 July 2024" sheetId="436" r:id="rId63"/>
    <sheet name="15 July 2024" sheetId="437" r:id="rId64"/>
    <sheet name="16 July 2024" sheetId="438" r:id="rId65"/>
    <sheet name="17 July 2024" sheetId="439" r:id="rId66"/>
    <sheet name="18 July 2024" sheetId="440" r:id="rId67"/>
    <sheet name="19 July 2024" sheetId="441" r:id="rId68"/>
    <sheet name="22 July 2024" sheetId="442" r:id="rId69"/>
    <sheet name="24 July 2024" sheetId="443" r:id="rId70"/>
    <sheet name="25 July 2024" sheetId="445" r:id="rId71"/>
    <sheet name="26 July 2024" sheetId="447" r:id="rId72"/>
    <sheet name="29 July 2024" sheetId="448" r:id="rId73"/>
    <sheet name="30 July 2024" sheetId="449" r:id="rId74"/>
    <sheet name="31 July 2024" sheetId="450" r:id="rId75"/>
    <sheet name="01 August 2024" sheetId="451" r:id="rId76"/>
    <sheet name="05 August 2024" sheetId="452" r:id="rId77"/>
    <sheet name="06 August 2024" sheetId="453" r:id="rId78"/>
    <sheet name="07 August 2024" sheetId="454" r:id="rId79"/>
    <sheet name="Sample" sheetId="367" state="hidden" r:id="rId80"/>
  </sheets>
  <definedNames>
    <definedName name="_xlnm._FilterDatabase" localSheetId="35" hidden="1">'01 April 2024'!$A$3:$AA$179</definedName>
    <definedName name="_xlnm._FilterDatabase" localSheetId="75" hidden="1">'01 August 2024'!$A$3:$AA$179</definedName>
    <definedName name="_xlnm._FilterDatabase" localSheetId="8" hidden="1">'01 February 2024'!$A$3:$AA$179</definedName>
    <definedName name="_xlnm._FilterDatabase" localSheetId="55" hidden="1">'01 July 2024'!$A$3:$AA$179</definedName>
    <definedName name="_xlnm._FilterDatabase" localSheetId="23" hidden="1">'01 March 2024'!$A$3:$AA$179</definedName>
    <definedName name="_xlnm._FilterDatabase" localSheetId="36" hidden="1">'02 April 2024'!$A$3:$AA$179</definedName>
    <definedName name="_xlnm._FilterDatabase" localSheetId="9" hidden="1">'02 February 2024'!$A$3:$AA$179</definedName>
    <definedName name="_xlnm._FilterDatabase" localSheetId="56" hidden="1">'02 July 2024'!$A$3:$AA$179</definedName>
    <definedName name="_xlnm._FilterDatabase" localSheetId="37" hidden="1">'03 April 2024'!$A$3:$AA$179</definedName>
    <definedName name="_xlnm._FilterDatabase" localSheetId="57" hidden="1">'03 July 2024'!$A$3:$AA$179</definedName>
    <definedName name="_xlnm._FilterDatabase" localSheetId="38" hidden="1">'04 April 2024'!$A$3:$AA$179</definedName>
    <definedName name="_xlnm._FilterDatabase" localSheetId="24" hidden="1">'04 March 2024'!$A$3:$AA$179</definedName>
    <definedName name="_xlnm._FilterDatabase" localSheetId="76" hidden="1">'05 August 2024'!$A$3:$AA$179</definedName>
    <definedName name="_xlnm._FilterDatabase" localSheetId="10" hidden="1">'05 February 2024'!$A$3:$AA$179</definedName>
    <definedName name="_xlnm._FilterDatabase" localSheetId="58" hidden="1">'05 July 2024'!$A$3:$AA$179</definedName>
    <definedName name="_xlnm._FilterDatabase" localSheetId="25" hidden="1">'05 March 2024'!$A$3:$AA$179</definedName>
    <definedName name="_xlnm._FilterDatabase" localSheetId="77" hidden="1">'06 August 2024'!$A$3:$AA$179</definedName>
    <definedName name="_xlnm._FilterDatabase" localSheetId="11" hidden="1">'06 February 2024'!$A$3:$AA$179</definedName>
    <definedName name="_xlnm._FilterDatabase" localSheetId="26" hidden="1">'06 March 2024'!$A$3:$AA$179</definedName>
    <definedName name="_xlnm._FilterDatabase" localSheetId="78" hidden="1">'07 August 2024'!$A$3:$AA$179</definedName>
    <definedName name="_xlnm._FilterDatabase" localSheetId="12" hidden="1">'07 February 2024'!$A$3:$AA$179</definedName>
    <definedName name="_xlnm._FilterDatabase" localSheetId="27" hidden="1">'07 March 2024'!$A$3:$AA$179</definedName>
    <definedName name="_xlnm._FilterDatabase" localSheetId="13" hidden="1">'08 February 2024'!$A$3:$AA$179</definedName>
    <definedName name="_xlnm._FilterDatabase" localSheetId="59" hidden="1">'08 July 2024'!$A$3:$AA$179</definedName>
    <definedName name="_xlnm._FilterDatabase" localSheetId="14" hidden="1">'09 February 2024'!$A$3:$AA$179</definedName>
    <definedName name="_xlnm._FilterDatabase" localSheetId="61" hidden="1">'10 July 2024'!$A$3:$AA$179</definedName>
    <definedName name="_xlnm._FilterDatabase" localSheetId="40" hidden="1">'10 June 2024'!$A$3:$AA$179</definedName>
    <definedName name="_xlnm._FilterDatabase" localSheetId="62" hidden="1">'11 July 2024'!$A$3:$AA$179</definedName>
    <definedName name="_xlnm._FilterDatabase" localSheetId="41" hidden="1">'11 June 2024'!$A$3:$AA$179</definedName>
    <definedName name="_xlnm._FilterDatabase" localSheetId="28" hidden="1">'11 March 2024'!$A$3:$AA$179</definedName>
    <definedName name="_xlnm._FilterDatabase" localSheetId="15" hidden="1">'12 February 2024'!$A$3:$AA$179</definedName>
    <definedName name="_xlnm._FilterDatabase" localSheetId="42" hidden="1">'12 June 2024'!$A$3:$AA$179</definedName>
    <definedName name="_xlnm._FilterDatabase" localSheetId="29" hidden="1">'12 March 2024'!$A$3:$AA$179</definedName>
    <definedName name="_xlnm._FilterDatabase" localSheetId="16" hidden="1">'13 February 2024'!$A$3:$AA$179</definedName>
    <definedName name="_xlnm._FilterDatabase" localSheetId="43" hidden="1">'13 June 2024'!$A$3:$AA$179</definedName>
    <definedName name="_xlnm._FilterDatabase" localSheetId="30" hidden="1">'13 March 2024'!$A$3:$AA$179</definedName>
    <definedName name="_xlnm._FilterDatabase" localSheetId="17" hidden="1">'14 February 2024'!$A$3:$AA$179</definedName>
    <definedName name="_xlnm._FilterDatabase" localSheetId="44" hidden="1">'14 June 2024'!$A$3:$AA$179</definedName>
    <definedName name="_xlnm._FilterDatabase" localSheetId="31" hidden="1">'14 March 2024'!$A$3:$AA$179</definedName>
    <definedName name="_xlnm._FilterDatabase" localSheetId="63" hidden="1">'15 July 2024'!$A$3:$AA$179</definedName>
    <definedName name="_xlnm._FilterDatabase" localSheetId="64" hidden="1">'16 July 2024'!$A$3:$AA$179</definedName>
    <definedName name="_xlnm._FilterDatabase" localSheetId="65" hidden="1">'17 July 2024'!$A$3:$AA$179</definedName>
    <definedName name="_xlnm._FilterDatabase" localSheetId="45" hidden="1">'17 June 2024'!$A$3:$AA$179</definedName>
    <definedName name="_xlnm._FilterDatabase" localSheetId="66" hidden="1">'18 July 2024'!$A$3:$AA$179</definedName>
    <definedName name="_xlnm._FilterDatabase" localSheetId="46" hidden="1">'18 June 2024'!$A$3:$AA$179</definedName>
    <definedName name="_xlnm._FilterDatabase" localSheetId="32" hidden="1">'18 March 2024'!$A$3:$AA$179</definedName>
    <definedName name="_xlnm._FilterDatabase" localSheetId="0" hidden="1">'19 January 2024'!$A$3:$AA$179</definedName>
    <definedName name="_xlnm._FilterDatabase" localSheetId="67" hidden="1">'19 July 2024'!$A$3:$AA$179</definedName>
    <definedName name="_xlnm._FilterDatabase" localSheetId="47" hidden="1">'19 June 2024'!$A$3:$AA$179</definedName>
    <definedName name="_xlnm._FilterDatabase" localSheetId="18" hidden="1">'20 February 2024'!$A$3:$AA$179</definedName>
    <definedName name="_xlnm._FilterDatabase" localSheetId="48" hidden="1">'20 June 2024'!$A$3:$AA$179</definedName>
    <definedName name="_xlnm._FilterDatabase" localSheetId="49" hidden="1">'21 June 2024'!$A$3:$AA$179</definedName>
    <definedName name="_xlnm._FilterDatabase" localSheetId="33" hidden="1">'21 March 2024'!$A$3:$AA$179</definedName>
    <definedName name="_xlnm._FilterDatabase" localSheetId="1" hidden="1">'22 January 2024'!$A$3:$AA$179</definedName>
    <definedName name="_xlnm._FilterDatabase" localSheetId="68" hidden="1">'22 July 2024'!$A$3:$AA$179</definedName>
    <definedName name="_xlnm._FilterDatabase" localSheetId="34" hidden="1">'22 March 2024'!$A$3:$AA$179</definedName>
    <definedName name="_xlnm._FilterDatabase" localSheetId="2" hidden="1">'23 January 2024'!$A$3:$AA$179</definedName>
    <definedName name="_xlnm._FilterDatabase" localSheetId="3" hidden="1">'24 January 2024'!$A$3:$AA$179</definedName>
    <definedName name="_xlnm._FilterDatabase" localSheetId="69" hidden="1">'24 July 2024'!$A$3:$AA$179</definedName>
    <definedName name="_xlnm._FilterDatabase" localSheetId="50" hidden="1">'24 June 2024'!$A$3:$AA$179</definedName>
    <definedName name="_xlnm._FilterDatabase" localSheetId="4" hidden="1">'25 January 2024'!$A$3:$AA$179</definedName>
    <definedName name="_xlnm._FilterDatabase" localSheetId="70" hidden="1">'25 July 2024'!$A$3:$AA$179</definedName>
    <definedName name="_xlnm._FilterDatabase" localSheetId="51" hidden="1">'25 June 2024'!$A$3:$AA$179</definedName>
    <definedName name="_xlnm._FilterDatabase" localSheetId="19" hidden="1">'26 February 2024'!$A$3:$AA$179</definedName>
    <definedName name="_xlnm._FilterDatabase" localSheetId="71" hidden="1">'26 July 2024'!$A$3:$AA$179</definedName>
    <definedName name="_xlnm._FilterDatabase" localSheetId="52" hidden="1">'26 June 2024'!$A$3:$AA$179</definedName>
    <definedName name="_xlnm._FilterDatabase" localSheetId="20" hidden="1">'27 February 2024'!$A$3:$AA$179</definedName>
    <definedName name="_xlnm._FilterDatabase" localSheetId="53" hidden="1">'27 June 2024'!$A$3:$AA$179</definedName>
    <definedName name="_xlnm._FilterDatabase" localSheetId="21" hidden="1">'28 February 2024'!$A$3:$AA$179</definedName>
    <definedName name="_xlnm._FilterDatabase" localSheetId="54" hidden="1">'28 June 2024'!$A$3:$AA$179</definedName>
    <definedName name="_xlnm._FilterDatabase" localSheetId="22" hidden="1">'29 February 2024'!$A$3:$AA$179</definedName>
    <definedName name="_xlnm._FilterDatabase" localSheetId="5" hidden="1">'29 January 2024'!$A$3:$AA$179</definedName>
    <definedName name="_xlnm._FilterDatabase" localSheetId="72" hidden="1">'29 July 2024'!$A$3:$AA$179</definedName>
    <definedName name="_xlnm._FilterDatabase" localSheetId="6" hidden="1">'30 January 2024'!$A$3:$AA$179</definedName>
    <definedName name="_xlnm._FilterDatabase" localSheetId="73" hidden="1">'30 July 2024'!$A$3:$AA$179</definedName>
    <definedName name="_xlnm._FilterDatabase" localSheetId="7" hidden="1">'31 January 2024'!$A$3:$AA$179</definedName>
    <definedName name="_xlnm._FilterDatabase" localSheetId="74" hidden="1">'31 July 2024'!$A$3:$AA$179</definedName>
    <definedName name="_xlnm._FilterDatabase" localSheetId="39" hidden="1">'7 June 2024'!$A$3:$AA$179</definedName>
    <definedName name="_xlnm._FilterDatabase" localSheetId="60" hidden="1">'9 July 2024'!$A$3:$AA$179</definedName>
    <definedName name="_xlnm._FilterDatabase" localSheetId="79" hidden="1">Sample!$A$3:$AA$179</definedName>
  </definedNames>
  <calcPr calcId="191028"/>
  <customWorkbookViews>
    <customWorkbookView name="Yadav, Arjun - Personal View" guid="{4A810C82-1255-42AE-A57C-CAF35BEE7150}" mergeInterval="0" personalView="1" maximized="1" xWindow="-8" yWindow="-8" windowWidth="1382" windowHeight="744" activeSheetId="3"/>
    <customWorkbookView name="Aslam, Aamir - Personal View" guid="{B54B6C58-2AE6-4551-8BC5-EB459AAF72DA}" mergeInterval="0" personalView="1" maximized="1" xWindow="-8" yWindow="-8" windowWidth="1616" windowHeight="876" activeSheetId="3"/>
    <customWorkbookView name="Sharma, Devpriya - Personal View" guid="{AC763904-D01B-4BFE-B19A-40E68BC30F1A}" mergeInterval="0" personalView="1" maximized="1" xWindow="-8" yWindow="-8" windowWidth="1382" windowHeight="744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8" i="454" l="1"/>
  <c r="D177" i="454"/>
  <c r="D176" i="454"/>
  <c r="D175" i="454"/>
  <c r="D174" i="454"/>
  <c r="D173" i="454"/>
  <c r="D172" i="454"/>
  <c r="D171" i="454"/>
  <c r="D170" i="454"/>
  <c r="D169" i="454"/>
  <c r="D168" i="454"/>
  <c r="D166" i="454"/>
  <c r="D165" i="454"/>
  <c r="D164" i="454"/>
  <c r="D163" i="454"/>
  <c r="D162" i="454"/>
  <c r="D161" i="454"/>
  <c r="D160" i="454"/>
  <c r="D159" i="454"/>
  <c r="D158" i="454"/>
  <c r="D157" i="454"/>
  <c r="D156" i="454"/>
  <c r="J153" i="454"/>
  <c r="J152" i="454"/>
  <c r="J151" i="454"/>
  <c r="J150" i="454"/>
  <c r="J149" i="454"/>
  <c r="J148" i="454"/>
  <c r="J147" i="454"/>
  <c r="J146" i="454"/>
  <c r="J145" i="454"/>
  <c r="J144" i="454"/>
  <c r="J143" i="454"/>
  <c r="J140" i="454"/>
  <c r="J139" i="454"/>
  <c r="J138" i="454"/>
  <c r="J137" i="454"/>
  <c r="J136" i="454"/>
  <c r="J135" i="454"/>
  <c r="J134" i="454"/>
  <c r="J133" i="454"/>
  <c r="J132" i="454"/>
  <c r="J131" i="454"/>
  <c r="J130" i="454"/>
  <c r="J129" i="454"/>
  <c r="J128" i="454"/>
  <c r="J127" i="454"/>
  <c r="J126" i="454"/>
  <c r="J125" i="454"/>
  <c r="J124" i="454"/>
  <c r="J123" i="454"/>
  <c r="J122" i="454"/>
  <c r="J121" i="454"/>
  <c r="J120" i="454"/>
  <c r="J117" i="454"/>
  <c r="J116" i="454"/>
  <c r="J115" i="454"/>
  <c r="J114" i="454"/>
  <c r="J113" i="454"/>
  <c r="J112" i="454"/>
  <c r="J111" i="454"/>
  <c r="J110" i="454"/>
  <c r="J109" i="454"/>
  <c r="J108" i="454"/>
  <c r="J106" i="454"/>
  <c r="J105" i="454"/>
  <c r="J104" i="454"/>
  <c r="J103" i="454"/>
  <c r="J102" i="454"/>
  <c r="J101" i="454"/>
  <c r="J100" i="454"/>
  <c r="J99" i="454"/>
  <c r="J98" i="454"/>
  <c r="J97" i="454"/>
  <c r="J96" i="454"/>
  <c r="J93" i="454"/>
  <c r="J92" i="454"/>
  <c r="J91" i="454"/>
  <c r="J90" i="454"/>
  <c r="J89" i="454"/>
  <c r="J88" i="454"/>
  <c r="J87" i="454"/>
  <c r="J86" i="454"/>
  <c r="J85" i="454"/>
  <c r="J84" i="454"/>
  <c r="J83" i="454"/>
  <c r="J79" i="454"/>
  <c r="J78" i="454"/>
  <c r="J77" i="454"/>
  <c r="J76" i="454"/>
  <c r="J75" i="454"/>
  <c r="J74" i="454"/>
  <c r="J73" i="454"/>
  <c r="J72" i="454"/>
  <c r="J71" i="454"/>
  <c r="J70" i="454"/>
  <c r="J69" i="454"/>
  <c r="J66" i="454"/>
  <c r="J65" i="454"/>
  <c r="J64" i="454"/>
  <c r="J63" i="454"/>
  <c r="J62" i="454"/>
  <c r="J61" i="454"/>
  <c r="J60" i="454"/>
  <c r="J59" i="454"/>
  <c r="J58" i="454"/>
  <c r="J57" i="454"/>
  <c r="J56" i="454"/>
  <c r="J53" i="454"/>
  <c r="J52" i="454"/>
  <c r="J51" i="454"/>
  <c r="J50" i="454"/>
  <c r="J49" i="454"/>
  <c r="J48" i="454"/>
  <c r="J47" i="454"/>
  <c r="J46" i="454"/>
  <c r="J45" i="454"/>
  <c r="J44" i="454"/>
  <c r="J43" i="454"/>
  <c r="J40" i="454"/>
  <c r="J39" i="454"/>
  <c r="J38" i="454"/>
  <c r="J37" i="454"/>
  <c r="J36" i="454"/>
  <c r="J35" i="454"/>
  <c r="J34" i="454"/>
  <c r="J33" i="454"/>
  <c r="J32" i="454"/>
  <c r="J31" i="454"/>
  <c r="J30" i="454"/>
  <c r="J27" i="454"/>
  <c r="J26" i="454"/>
  <c r="J25" i="454"/>
  <c r="J24" i="454"/>
  <c r="J23" i="454"/>
  <c r="J22" i="454"/>
  <c r="J21" i="454"/>
  <c r="J20" i="454"/>
  <c r="J19" i="454"/>
  <c r="J18" i="454"/>
  <c r="J17" i="454"/>
  <c r="J14" i="454"/>
  <c r="J13" i="454"/>
  <c r="J12" i="454"/>
  <c r="J11" i="454"/>
  <c r="J10" i="454"/>
  <c r="J9" i="454"/>
  <c r="J8" i="454"/>
  <c r="J7" i="454"/>
  <c r="J6" i="454"/>
  <c r="J5" i="454"/>
  <c r="J4" i="454"/>
  <c r="D178" i="453"/>
  <c r="D177" i="453"/>
  <c r="D176" i="453"/>
  <c r="D175" i="453"/>
  <c r="D174" i="453"/>
  <c r="D173" i="453"/>
  <c r="D172" i="453"/>
  <c r="D171" i="453"/>
  <c r="D170" i="453"/>
  <c r="D169" i="453"/>
  <c r="D168" i="453"/>
  <c r="D166" i="453"/>
  <c r="D165" i="453"/>
  <c r="D164" i="453"/>
  <c r="D163" i="453"/>
  <c r="D162" i="453"/>
  <c r="D161" i="453"/>
  <c r="D160" i="453"/>
  <c r="D159" i="453"/>
  <c r="D158" i="453"/>
  <c r="D157" i="453"/>
  <c r="D156" i="453"/>
  <c r="J153" i="453"/>
  <c r="J152" i="453"/>
  <c r="J151" i="453"/>
  <c r="J150" i="453"/>
  <c r="J149" i="453"/>
  <c r="J148" i="453"/>
  <c r="J147" i="453"/>
  <c r="J146" i="453"/>
  <c r="J145" i="453"/>
  <c r="J144" i="453"/>
  <c r="J143" i="453"/>
  <c r="J140" i="453"/>
  <c r="J139" i="453"/>
  <c r="J138" i="453"/>
  <c r="J137" i="453"/>
  <c r="J136" i="453"/>
  <c r="J135" i="453"/>
  <c r="J134" i="453"/>
  <c r="J133" i="453"/>
  <c r="J132" i="453"/>
  <c r="J131" i="453"/>
  <c r="J130" i="453"/>
  <c r="J129" i="453"/>
  <c r="J128" i="453"/>
  <c r="J127" i="453"/>
  <c r="J126" i="453"/>
  <c r="J125" i="453"/>
  <c r="J124" i="453"/>
  <c r="J123" i="453"/>
  <c r="J122" i="453"/>
  <c r="J121" i="453"/>
  <c r="J120" i="453"/>
  <c r="J117" i="453"/>
  <c r="J116" i="453"/>
  <c r="J115" i="453"/>
  <c r="J114" i="453"/>
  <c r="J113" i="453"/>
  <c r="J112" i="453"/>
  <c r="J111" i="453"/>
  <c r="J110" i="453"/>
  <c r="J109" i="453"/>
  <c r="J108" i="453"/>
  <c r="J106" i="453"/>
  <c r="J105" i="453"/>
  <c r="J104" i="453"/>
  <c r="J103" i="453"/>
  <c r="J102" i="453"/>
  <c r="J101" i="453"/>
  <c r="J100" i="453"/>
  <c r="J99" i="453"/>
  <c r="J98" i="453"/>
  <c r="J97" i="453"/>
  <c r="J96" i="453"/>
  <c r="J93" i="453"/>
  <c r="J92" i="453"/>
  <c r="J91" i="453"/>
  <c r="J90" i="453"/>
  <c r="J89" i="453"/>
  <c r="J88" i="453"/>
  <c r="J87" i="453"/>
  <c r="J86" i="453"/>
  <c r="J85" i="453"/>
  <c r="J84" i="453"/>
  <c r="J83" i="453"/>
  <c r="J79" i="453"/>
  <c r="J78" i="453"/>
  <c r="J77" i="453"/>
  <c r="J76" i="453"/>
  <c r="J75" i="453"/>
  <c r="J74" i="453"/>
  <c r="J73" i="453"/>
  <c r="J72" i="453"/>
  <c r="J71" i="453"/>
  <c r="J70" i="453"/>
  <c r="J69" i="453"/>
  <c r="J66" i="453"/>
  <c r="J65" i="453"/>
  <c r="J64" i="453"/>
  <c r="J63" i="453"/>
  <c r="J62" i="453"/>
  <c r="J61" i="453"/>
  <c r="J60" i="453"/>
  <c r="J59" i="453"/>
  <c r="J58" i="453"/>
  <c r="J57" i="453"/>
  <c r="J56" i="453"/>
  <c r="J53" i="453"/>
  <c r="J52" i="453"/>
  <c r="J51" i="453"/>
  <c r="J50" i="453"/>
  <c r="J49" i="453"/>
  <c r="J48" i="453"/>
  <c r="J47" i="453"/>
  <c r="J46" i="453"/>
  <c r="J45" i="453"/>
  <c r="J44" i="453"/>
  <c r="J43" i="453"/>
  <c r="J40" i="453"/>
  <c r="J39" i="453"/>
  <c r="J38" i="453"/>
  <c r="J37" i="453"/>
  <c r="J36" i="453"/>
  <c r="J35" i="453"/>
  <c r="J34" i="453"/>
  <c r="J33" i="453"/>
  <c r="J32" i="453"/>
  <c r="J31" i="453"/>
  <c r="J30" i="453"/>
  <c r="J27" i="453"/>
  <c r="J26" i="453"/>
  <c r="J25" i="453"/>
  <c r="J24" i="453"/>
  <c r="J23" i="453"/>
  <c r="J22" i="453"/>
  <c r="J21" i="453"/>
  <c r="J20" i="453"/>
  <c r="J19" i="453"/>
  <c r="J18" i="453"/>
  <c r="J17" i="453"/>
  <c r="J14" i="453"/>
  <c r="J13" i="453"/>
  <c r="J12" i="453"/>
  <c r="J11" i="453"/>
  <c r="J10" i="453"/>
  <c r="J9" i="453"/>
  <c r="J8" i="453"/>
  <c r="J7" i="453"/>
  <c r="J6" i="453"/>
  <c r="J5" i="453"/>
  <c r="J4" i="453"/>
  <c r="D178" i="452"/>
  <c r="D177" i="452"/>
  <c r="D176" i="452"/>
  <c r="D175" i="452"/>
  <c r="D174" i="452"/>
  <c r="D173" i="452"/>
  <c r="D172" i="452"/>
  <c r="D171" i="452"/>
  <c r="D170" i="452"/>
  <c r="D169" i="452"/>
  <c r="D168" i="452"/>
  <c r="D166" i="452"/>
  <c r="D165" i="452"/>
  <c r="D164" i="452"/>
  <c r="D163" i="452"/>
  <c r="D162" i="452"/>
  <c r="D161" i="452"/>
  <c r="D160" i="452"/>
  <c r="D159" i="452"/>
  <c r="D158" i="452"/>
  <c r="D157" i="452"/>
  <c r="D156" i="452"/>
  <c r="J153" i="452"/>
  <c r="J152" i="452"/>
  <c r="J151" i="452"/>
  <c r="J150" i="452"/>
  <c r="J149" i="452"/>
  <c r="J148" i="452"/>
  <c r="J147" i="452"/>
  <c r="J146" i="452"/>
  <c r="J145" i="452"/>
  <c r="J144" i="452"/>
  <c r="J143" i="452"/>
  <c r="J140" i="452"/>
  <c r="J139" i="452"/>
  <c r="J138" i="452"/>
  <c r="J137" i="452"/>
  <c r="J136" i="452"/>
  <c r="J135" i="452"/>
  <c r="J134" i="452"/>
  <c r="J133" i="452"/>
  <c r="J132" i="452"/>
  <c r="J131" i="452"/>
  <c r="J130" i="452"/>
  <c r="J129" i="452"/>
  <c r="J128" i="452"/>
  <c r="J127" i="452"/>
  <c r="J126" i="452"/>
  <c r="J125" i="452"/>
  <c r="J124" i="452"/>
  <c r="J123" i="452"/>
  <c r="J122" i="452"/>
  <c r="J121" i="452"/>
  <c r="J120" i="452"/>
  <c r="J117" i="452"/>
  <c r="J116" i="452"/>
  <c r="J115" i="452"/>
  <c r="J114" i="452"/>
  <c r="J113" i="452"/>
  <c r="J112" i="452"/>
  <c r="J111" i="452"/>
  <c r="J110" i="452"/>
  <c r="J109" i="452"/>
  <c r="J108" i="452"/>
  <c r="J106" i="452"/>
  <c r="J105" i="452"/>
  <c r="J104" i="452"/>
  <c r="J103" i="452"/>
  <c r="J102" i="452"/>
  <c r="J101" i="452"/>
  <c r="J100" i="452"/>
  <c r="J99" i="452"/>
  <c r="J98" i="452"/>
  <c r="J97" i="452"/>
  <c r="J96" i="452"/>
  <c r="J93" i="452"/>
  <c r="J92" i="452"/>
  <c r="J91" i="452"/>
  <c r="J90" i="452"/>
  <c r="J89" i="452"/>
  <c r="J88" i="452"/>
  <c r="J87" i="452"/>
  <c r="J86" i="452"/>
  <c r="J85" i="452"/>
  <c r="J84" i="452"/>
  <c r="J83" i="452"/>
  <c r="J79" i="452"/>
  <c r="J78" i="452"/>
  <c r="J77" i="452"/>
  <c r="J76" i="452"/>
  <c r="J75" i="452"/>
  <c r="J74" i="452"/>
  <c r="J73" i="452"/>
  <c r="J72" i="452"/>
  <c r="J71" i="452"/>
  <c r="J70" i="452"/>
  <c r="J69" i="452"/>
  <c r="J66" i="452"/>
  <c r="J65" i="452"/>
  <c r="J64" i="452"/>
  <c r="J63" i="452"/>
  <c r="J62" i="452"/>
  <c r="J61" i="452"/>
  <c r="J60" i="452"/>
  <c r="J59" i="452"/>
  <c r="J58" i="452"/>
  <c r="J57" i="452"/>
  <c r="J56" i="452"/>
  <c r="J53" i="452"/>
  <c r="J52" i="452"/>
  <c r="J51" i="452"/>
  <c r="J50" i="452"/>
  <c r="J49" i="452"/>
  <c r="J48" i="452"/>
  <c r="J47" i="452"/>
  <c r="J46" i="452"/>
  <c r="J45" i="452"/>
  <c r="J44" i="452"/>
  <c r="J43" i="452"/>
  <c r="J40" i="452"/>
  <c r="J39" i="452"/>
  <c r="J38" i="452"/>
  <c r="J37" i="452"/>
  <c r="J36" i="452"/>
  <c r="J35" i="452"/>
  <c r="J34" i="452"/>
  <c r="J33" i="452"/>
  <c r="J32" i="452"/>
  <c r="J31" i="452"/>
  <c r="J30" i="452"/>
  <c r="J27" i="452"/>
  <c r="J26" i="452"/>
  <c r="J25" i="452"/>
  <c r="J24" i="452"/>
  <c r="J23" i="452"/>
  <c r="J22" i="452"/>
  <c r="J21" i="452"/>
  <c r="J20" i="452"/>
  <c r="J19" i="452"/>
  <c r="J18" i="452"/>
  <c r="J17" i="452"/>
  <c r="J14" i="452"/>
  <c r="J13" i="452"/>
  <c r="J12" i="452"/>
  <c r="J11" i="452"/>
  <c r="J10" i="452"/>
  <c r="J9" i="452"/>
  <c r="J8" i="452"/>
  <c r="J7" i="452"/>
  <c r="J6" i="452"/>
  <c r="J5" i="452"/>
  <c r="J4" i="452"/>
  <c r="D178" i="451"/>
  <c r="D177" i="451"/>
  <c r="D176" i="451"/>
  <c r="D175" i="451"/>
  <c r="D174" i="451"/>
  <c r="D173" i="451"/>
  <c r="D172" i="451"/>
  <c r="D171" i="451"/>
  <c r="D170" i="451"/>
  <c r="D169" i="451"/>
  <c r="D168" i="451"/>
  <c r="D166" i="451"/>
  <c r="D165" i="451"/>
  <c r="D164" i="451"/>
  <c r="D163" i="451"/>
  <c r="D162" i="451"/>
  <c r="D161" i="451"/>
  <c r="D160" i="451"/>
  <c r="D159" i="451"/>
  <c r="D158" i="451"/>
  <c r="D157" i="451"/>
  <c r="D156" i="451"/>
  <c r="J153" i="451"/>
  <c r="J152" i="451"/>
  <c r="J151" i="451"/>
  <c r="J150" i="451"/>
  <c r="J149" i="451"/>
  <c r="J148" i="451"/>
  <c r="J147" i="451"/>
  <c r="J146" i="451"/>
  <c r="J145" i="451"/>
  <c r="J144" i="451"/>
  <c r="J143" i="451"/>
  <c r="J140" i="451"/>
  <c r="J139" i="451"/>
  <c r="J138" i="451"/>
  <c r="J137" i="451"/>
  <c r="J136" i="451"/>
  <c r="J135" i="451"/>
  <c r="J134" i="451"/>
  <c r="J133" i="451"/>
  <c r="J132" i="451"/>
  <c r="J131" i="451"/>
  <c r="J130" i="451"/>
  <c r="J129" i="451"/>
  <c r="J128" i="451"/>
  <c r="J127" i="451"/>
  <c r="J126" i="451"/>
  <c r="J125" i="451"/>
  <c r="J124" i="451"/>
  <c r="J123" i="451"/>
  <c r="J122" i="451"/>
  <c r="J121" i="451"/>
  <c r="J120" i="451"/>
  <c r="J117" i="451"/>
  <c r="J116" i="451"/>
  <c r="J115" i="451"/>
  <c r="J114" i="451"/>
  <c r="J113" i="451"/>
  <c r="J112" i="451"/>
  <c r="J111" i="451"/>
  <c r="J110" i="451"/>
  <c r="J109" i="451"/>
  <c r="J108" i="451"/>
  <c r="J106" i="451"/>
  <c r="J105" i="451"/>
  <c r="J104" i="451"/>
  <c r="J103" i="451"/>
  <c r="J102" i="451"/>
  <c r="J101" i="451"/>
  <c r="J100" i="451"/>
  <c r="J99" i="451"/>
  <c r="J98" i="451"/>
  <c r="J97" i="451"/>
  <c r="J96" i="451"/>
  <c r="J93" i="451"/>
  <c r="J92" i="451"/>
  <c r="J91" i="451"/>
  <c r="J90" i="451"/>
  <c r="J89" i="451"/>
  <c r="J88" i="451"/>
  <c r="J87" i="451"/>
  <c r="J86" i="451"/>
  <c r="J85" i="451"/>
  <c r="J84" i="451"/>
  <c r="J83" i="451"/>
  <c r="J79" i="451"/>
  <c r="J78" i="451"/>
  <c r="J77" i="451"/>
  <c r="J76" i="451"/>
  <c r="J75" i="451"/>
  <c r="J74" i="451"/>
  <c r="J73" i="451"/>
  <c r="J72" i="451"/>
  <c r="J71" i="451"/>
  <c r="J70" i="451"/>
  <c r="J69" i="451"/>
  <c r="J66" i="451"/>
  <c r="J65" i="451"/>
  <c r="J64" i="451"/>
  <c r="J63" i="451"/>
  <c r="J62" i="451"/>
  <c r="J61" i="451"/>
  <c r="J60" i="451"/>
  <c r="J59" i="451"/>
  <c r="J58" i="451"/>
  <c r="J57" i="451"/>
  <c r="J56" i="451"/>
  <c r="J53" i="451"/>
  <c r="J52" i="451"/>
  <c r="J51" i="451"/>
  <c r="J50" i="451"/>
  <c r="J49" i="451"/>
  <c r="J48" i="451"/>
  <c r="J47" i="451"/>
  <c r="J46" i="451"/>
  <c r="J45" i="451"/>
  <c r="J44" i="451"/>
  <c r="J43" i="451"/>
  <c r="J40" i="451"/>
  <c r="J39" i="451"/>
  <c r="J38" i="451"/>
  <c r="J37" i="451"/>
  <c r="J36" i="451"/>
  <c r="J35" i="451"/>
  <c r="J34" i="451"/>
  <c r="J33" i="451"/>
  <c r="J32" i="451"/>
  <c r="J31" i="451"/>
  <c r="J30" i="451"/>
  <c r="J27" i="451"/>
  <c r="J26" i="451"/>
  <c r="J25" i="451"/>
  <c r="J24" i="451"/>
  <c r="J23" i="451"/>
  <c r="J22" i="451"/>
  <c r="J21" i="451"/>
  <c r="J20" i="451"/>
  <c r="J19" i="451"/>
  <c r="J18" i="451"/>
  <c r="J17" i="451"/>
  <c r="J14" i="451"/>
  <c r="J13" i="451"/>
  <c r="J12" i="451"/>
  <c r="J11" i="451"/>
  <c r="J10" i="451"/>
  <c r="J9" i="451"/>
  <c r="J8" i="451"/>
  <c r="J7" i="451"/>
  <c r="J6" i="451"/>
  <c r="J5" i="451"/>
  <c r="J4" i="451"/>
  <c r="D178" i="450"/>
  <c r="D177" i="450"/>
  <c r="D176" i="450"/>
  <c r="D175" i="450"/>
  <c r="D174" i="450"/>
  <c r="D173" i="450"/>
  <c r="D172" i="450"/>
  <c r="D171" i="450"/>
  <c r="D170" i="450"/>
  <c r="D169" i="450"/>
  <c r="D168" i="450"/>
  <c r="D166" i="450"/>
  <c r="D165" i="450"/>
  <c r="D164" i="450"/>
  <c r="D163" i="450"/>
  <c r="D162" i="450"/>
  <c r="D161" i="450"/>
  <c r="D160" i="450"/>
  <c r="D159" i="450"/>
  <c r="D158" i="450"/>
  <c r="D157" i="450"/>
  <c r="D156" i="450"/>
  <c r="J153" i="450"/>
  <c r="J152" i="450"/>
  <c r="J151" i="450"/>
  <c r="J150" i="450"/>
  <c r="J149" i="450"/>
  <c r="J148" i="450"/>
  <c r="J147" i="450"/>
  <c r="J146" i="450"/>
  <c r="J145" i="450"/>
  <c r="J144" i="450"/>
  <c r="J143" i="450"/>
  <c r="J140" i="450"/>
  <c r="J139" i="450"/>
  <c r="J138" i="450"/>
  <c r="J137" i="450"/>
  <c r="J136" i="450"/>
  <c r="J135" i="450"/>
  <c r="J134" i="450"/>
  <c r="J133" i="450"/>
  <c r="J132" i="450"/>
  <c r="J131" i="450"/>
  <c r="J130" i="450"/>
  <c r="J129" i="450"/>
  <c r="J128" i="450"/>
  <c r="J127" i="450"/>
  <c r="J126" i="450"/>
  <c r="J125" i="450"/>
  <c r="J124" i="450"/>
  <c r="J123" i="450"/>
  <c r="J122" i="450"/>
  <c r="J121" i="450"/>
  <c r="J120" i="450"/>
  <c r="J117" i="450"/>
  <c r="J116" i="450"/>
  <c r="J115" i="450"/>
  <c r="J114" i="450"/>
  <c r="J113" i="450"/>
  <c r="J112" i="450"/>
  <c r="J111" i="450"/>
  <c r="J110" i="450"/>
  <c r="J109" i="450"/>
  <c r="J108" i="450"/>
  <c r="J106" i="450"/>
  <c r="J105" i="450"/>
  <c r="J104" i="450"/>
  <c r="J103" i="450"/>
  <c r="J102" i="450"/>
  <c r="J101" i="450"/>
  <c r="J100" i="450"/>
  <c r="J99" i="450"/>
  <c r="J98" i="450"/>
  <c r="J97" i="450"/>
  <c r="J96" i="450"/>
  <c r="J93" i="450"/>
  <c r="J92" i="450"/>
  <c r="J91" i="450"/>
  <c r="J90" i="450"/>
  <c r="J89" i="450"/>
  <c r="J88" i="450"/>
  <c r="J87" i="450"/>
  <c r="J86" i="450"/>
  <c r="J85" i="450"/>
  <c r="J84" i="450"/>
  <c r="J83" i="450"/>
  <c r="J79" i="450"/>
  <c r="J78" i="450"/>
  <c r="J77" i="450"/>
  <c r="J76" i="450"/>
  <c r="J75" i="450"/>
  <c r="J74" i="450"/>
  <c r="J73" i="450"/>
  <c r="J72" i="450"/>
  <c r="J71" i="450"/>
  <c r="J70" i="450"/>
  <c r="J69" i="450"/>
  <c r="J66" i="450"/>
  <c r="J65" i="450"/>
  <c r="J64" i="450"/>
  <c r="J63" i="450"/>
  <c r="J62" i="450"/>
  <c r="J61" i="450"/>
  <c r="J60" i="450"/>
  <c r="J59" i="450"/>
  <c r="J58" i="450"/>
  <c r="J57" i="450"/>
  <c r="J56" i="450"/>
  <c r="J53" i="450"/>
  <c r="J52" i="450"/>
  <c r="J51" i="450"/>
  <c r="J50" i="450"/>
  <c r="J49" i="450"/>
  <c r="J48" i="450"/>
  <c r="J47" i="450"/>
  <c r="J46" i="450"/>
  <c r="J45" i="450"/>
  <c r="J44" i="450"/>
  <c r="J43" i="450"/>
  <c r="J40" i="450"/>
  <c r="J39" i="450"/>
  <c r="J38" i="450"/>
  <c r="J37" i="450"/>
  <c r="J36" i="450"/>
  <c r="J35" i="450"/>
  <c r="J34" i="450"/>
  <c r="J33" i="450"/>
  <c r="J32" i="450"/>
  <c r="J31" i="450"/>
  <c r="J30" i="450"/>
  <c r="J27" i="450"/>
  <c r="J26" i="450"/>
  <c r="J25" i="450"/>
  <c r="J24" i="450"/>
  <c r="J23" i="450"/>
  <c r="J22" i="450"/>
  <c r="J21" i="450"/>
  <c r="J20" i="450"/>
  <c r="J19" i="450"/>
  <c r="J18" i="450"/>
  <c r="J17" i="450"/>
  <c r="J14" i="450"/>
  <c r="J13" i="450"/>
  <c r="J12" i="450"/>
  <c r="J11" i="450"/>
  <c r="J10" i="450"/>
  <c r="J9" i="450"/>
  <c r="J8" i="450"/>
  <c r="J7" i="450"/>
  <c r="J6" i="450"/>
  <c r="J5" i="450"/>
  <c r="J4" i="450"/>
  <c r="D178" i="449"/>
  <c r="D177" i="449"/>
  <c r="D176" i="449"/>
  <c r="D175" i="449"/>
  <c r="D174" i="449"/>
  <c r="D173" i="449"/>
  <c r="D172" i="449"/>
  <c r="D171" i="449"/>
  <c r="D170" i="449"/>
  <c r="D169" i="449"/>
  <c r="D168" i="449"/>
  <c r="D166" i="449"/>
  <c r="D165" i="449"/>
  <c r="D164" i="449"/>
  <c r="D163" i="449"/>
  <c r="D162" i="449"/>
  <c r="D161" i="449"/>
  <c r="D160" i="449"/>
  <c r="D159" i="449"/>
  <c r="D158" i="449"/>
  <c r="D157" i="449"/>
  <c r="D156" i="449"/>
  <c r="J153" i="449"/>
  <c r="J152" i="449"/>
  <c r="J151" i="449"/>
  <c r="J150" i="449"/>
  <c r="J149" i="449"/>
  <c r="J148" i="449"/>
  <c r="J147" i="449"/>
  <c r="J146" i="449"/>
  <c r="J145" i="449"/>
  <c r="J144" i="449"/>
  <c r="J143" i="449"/>
  <c r="J140" i="449"/>
  <c r="J139" i="449"/>
  <c r="J138" i="449"/>
  <c r="J137" i="449"/>
  <c r="J136" i="449"/>
  <c r="J135" i="449"/>
  <c r="J134" i="449"/>
  <c r="J133" i="449"/>
  <c r="J132" i="449"/>
  <c r="J131" i="449"/>
  <c r="J130" i="449"/>
  <c r="J129" i="449"/>
  <c r="J128" i="449"/>
  <c r="J127" i="449"/>
  <c r="J126" i="449"/>
  <c r="J125" i="449"/>
  <c r="J124" i="449"/>
  <c r="J123" i="449"/>
  <c r="J122" i="449"/>
  <c r="J121" i="449"/>
  <c r="J120" i="449"/>
  <c r="J117" i="449"/>
  <c r="J116" i="449"/>
  <c r="J115" i="449"/>
  <c r="J114" i="449"/>
  <c r="J113" i="449"/>
  <c r="J112" i="449"/>
  <c r="J111" i="449"/>
  <c r="J110" i="449"/>
  <c r="J109" i="449"/>
  <c r="J108" i="449"/>
  <c r="J106" i="449"/>
  <c r="J105" i="449"/>
  <c r="J104" i="449"/>
  <c r="J103" i="449"/>
  <c r="J102" i="449"/>
  <c r="J101" i="449"/>
  <c r="J100" i="449"/>
  <c r="J99" i="449"/>
  <c r="J98" i="449"/>
  <c r="J97" i="449"/>
  <c r="J96" i="449"/>
  <c r="J93" i="449"/>
  <c r="J92" i="449"/>
  <c r="J91" i="449"/>
  <c r="J90" i="449"/>
  <c r="J89" i="449"/>
  <c r="J88" i="449"/>
  <c r="J87" i="449"/>
  <c r="J86" i="449"/>
  <c r="J85" i="449"/>
  <c r="J84" i="449"/>
  <c r="J83" i="449"/>
  <c r="J79" i="449"/>
  <c r="J78" i="449"/>
  <c r="J77" i="449"/>
  <c r="J76" i="449"/>
  <c r="J75" i="449"/>
  <c r="J74" i="449"/>
  <c r="J73" i="449"/>
  <c r="J72" i="449"/>
  <c r="J71" i="449"/>
  <c r="J70" i="449"/>
  <c r="J69" i="449"/>
  <c r="J66" i="449"/>
  <c r="J65" i="449"/>
  <c r="J64" i="449"/>
  <c r="J63" i="449"/>
  <c r="J62" i="449"/>
  <c r="J61" i="449"/>
  <c r="J60" i="449"/>
  <c r="J59" i="449"/>
  <c r="J58" i="449"/>
  <c r="J57" i="449"/>
  <c r="J56" i="449"/>
  <c r="J53" i="449"/>
  <c r="J52" i="449"/>
  <c r="J51" i="449"/>
  <c r="J50" i="449"/>
  <c r="J49" i="449"/>
  <c r="J48" i="449"/>
  <c r="J47" i="449"/>
  <c r="J46" i="449"/>
  <c r="J45" i="449"/>
  <c r="J44" i="449"/>
  <c r="J43" i="449"/>
  <c r="J40" i="449"/>
  <c r="J39" i="449"/>
  <c r="J38" i="449"/>
  <c r="J37" i="449"/>
  <c r="J36" i="449"/>
  <c r="J35" i="449"/>
  <c r="J34" i="449"/>
  <c r="J33" i="449"/>
  <c r="J32" i="449"/>
  <c r="J31" i="449"/>
  <c r="J30" i="449"/>
  <c r="J27" i="449"/>
  <c r="J26" i="449"/>
  <c r="J25" i="449"/>
  <c r="J24" i="449"/>
  <c r="J23" i="449"/>
  <c r="J22" i="449"/>
  <c r="J21" i="449"/>
  <c r="J20" i="449"/>
  <c r="J19" i="449"/>
  <c r="J18" i="449"/>
  <c r="J17" i="449"/>
  <c r="J14" i="449"/>
  <c r="J13" i="449"/>
  <c r="J12" i="449"/>
  <c r="J11" i="449"/>
  <c r="J10" i="449"/>
  <c r="J9" i="449"/>
  <c r="J8" i="449"/>
  <c r="J7" i="449"/>
  <c r="J6" i="449"/>
  <c r="J5" i="449"/>
  <c r="J4" i="449"/>
  <c r="D178" i="448"/>
  <c r="D177" i="448"/>
  <c r="D176" i="448"/>
  <c r="D175" i="448"/>
  <c r="D174" i="448"/>
  <c r="D173" i="448"/>
  <c r="D172" i="448"/>
  <c r="D171" i="448"/>
  <c r="D170" i="448"/>
  <c r="D169" i="448"/>
  <c r="D168" i="448"/>
  <c r="D166" i="448"/>
  <c r="D165" i="448"/>
  <c r="D164" i="448"/>
  <c r="D163" i="448"/>
  <c r="D162" i="448"/>
  <c r="D161" i="448"/>
  <c r="D160" i="448"/>
  <c r="D159" i="448"/>
  <c r="D158" i="448"/>
  <c r="D157" i="448"/>
  <c r="D156" i="448"/>
  <c r="J153" i="448"/>
  <c r="J152" i="448"/>
  <c r="J151" i="448"/>
  <c r="J150" i="448"/>
  <c r="J149" i="448"/>
  <c r="J148" i="448"/>
  <c r="J147" i="448"/>
  <c r="J146" i="448"/>
  <c r="J145" i="448"/>
  <c r="J144" i="448"/>
  <c r="J143" i="448"/>
  <c r="J140" i="448"/>
  <c r="J139" i="448"/>
  <c r="J138" i="448"/>
  <c r="J137" i="448"/>
  <c r="J136" i="448"/>
  <c r="J135" i="448"/>
  <c r="J134" i="448"/>
  <c r="J133" i="448"/>
  <c r="J132" i="448"/>
  <c r="J131" i="448"/>
  <c r="J130" i="448"/>
  <c r="J129" i="448"/>
  <c r="J128" i="448"/>
  <c r="J127" i="448"/>
  <c r="J126" i="448"/>
  <c r="J125" i="448"/>
  <c r="J124" i="448"/>
  <c r="J123" i="448"/>
  <c r="J122" i="448"/>
  <c r="J121" i="448"/>
  <c r="J120" i="448"/>
  <c r="J117" i="448"/>
  <c r="J116" i="448"/>
  <c r="J115" i="448"/>
  <c r="J114" i="448"/>
  <c r="J113" i="448"/>
  <c r="J112" i="448"/>
  <c r="J111" i="448"/>
  <c r="J110" i="448"/>
  <c r="J109" i="448"/>
  <c r="J108" i="448"/>
  <c r="J106" i="448"/>
  <c r="J105" i="448"/>
  <c r="J104" i="448"/>
  <c r="J103" i="448"/>
  <c r="J102" i="448"/>
  <c r="J101" i="448"/>
  <c r="J100" i="448"/>
  <c r="J99" i="448"/>
  <c r="J98" i="448"/>
  <c r="J97" i="448"/>
  <c r="J96" i="448"/>
  <c r="J93" i="448"/>
  <c r="J92" i="448"/>
  <c r="J91" i="448"/>
  <c r="J90" i="448"/>
  <c r="J89" i="448"/>
  <c r="J88" i="448"/>
  <c r="J87" i="448"/>
  <c r="J86" i="448"/>
  <c r="J85" i="448"/>
  <c r="J84" i="448"/>
  <c r="J83" i="448"/>
  <c r="J79" i="448"/>
  <c r="J78" i="448"/>
  <c r="J77" i="448"/>
  <c r="J76" i="448"/>
  <c r="J75" i="448"/>
  <c r="J74" i="448"/>
  <c r="J73" i="448"/>
  <c r="J72" i="448"/>
  <c r="J71" i="448"/>
  <c r="J70" i="448"/>
  <c r="J69" i="448"/>
  <c r="J66" i="448"/>
  <c r="J65" i="448"/>
  <c r="J64" i="448"/>
  <c r="J63" i="448"/>
  <c r="J62" i="448"/>
  <c r="J61" i="448"/>
  <c r="J60" i="448"/>
  <c r="J59" i="448"/>
  <c r="J58" i="448"/>
  <c r="J57" i="448"/>
  <c r="J56" i="448"/>
  <c r="J53" i="448"/>
  <c r="J52" i="448"/>
  <c r="J51" i="448"/>
  <c r="J50" i="448"/>
  <c r="J49" i="448"/>
  <c r="J48" i="448"/>
  <c r="J47" i="448"/>
  <c r="J46" i="448"/>
  <c r="J45" i="448"/>
  <c r="J44" i="448"/>
  <c r="J43" i="448"/>
  <c r="J40" i="448"/>
  <c r="J39" i="448"/>
  <c r="J38" i="448"/>
  <c r="J37" i="448"/>
  <c r="J36" i="448"/>
  <c r="J35" i="448"/>
  <c r="J34" i="448"/>
  <c r="J33" i="448"/>
  <c r="J32" i="448"/>
  <c r="J31" i="448"/>
  <c r="J30" i="448"/>
  <c r="J27" i="448"/>
  <c r="J26" i="448"/>
  <c r="J25" i="448"/>
  <c r="J24" i="448"/>
  <c r="J23" i="448"/>
  <c r="J22" i="448"/>
  <c r="J21" i="448"/>
  <c r="J20" i="448"/>
  <c r="J19" i="448"/>
  <c r="J18" i="448"/>
  <c r="J17" i="448"/>
  <c r="J14" i="448"/>
  <c r="J13" i="448"/>
  <c r="J12" i="448"/>
  <c r="J11" i="448"/>
  <c r="J10" i="448"/>
  <c r="J9" i="448"/>
  <c r="J8" i="448"/>
  <c r="J7" i="448"/>
  <c r="J6" i="448"/>
  <c r="J5" i="448"/>
  <c r="J4" i="448"/>
  <c r="D168" i="447" l="1"/>
  <c r="D169" i="447"/>
  <c r="D170" i="447"/>
  <c r="D171" i="447"/>
  <c r="D172" i="447"/>
  <c r="D173" i="447"/>
  <c r="D174" i="447"/>
  <c r="D175" i="447"/>
  <c r="D176" i="447"/>
  <c r="D177" i="447"/>
  <c r="D178" i="447"/>
  <c r="D156" i="447"/>
  <c r="D157" i="447"/>
  <c r="D158" i="447"/>
  <c r="D159" i="447"/>
  <c r="D160" i="447"/>
  <c r="D161" i="447"/>
  <c r="D162" i="447"/>
  <c r="D163" i="447"/>
  <c r="D164" i="447"/>
  <c r="D165" i="447"/>
  <c r="D166" i="447"/>
  <c r="J143" i="447"/>
  <c r="J144" i="447"/>
  <c r="J145" i="447"/>
  <c r="J146" i="447"/>
  <c r="J147" i="447"/>
  <c r="J148" i="447"/>
  <c r="J149" i="447"/>
  <c r="J150" i="447"/>
  <c r="J151" i="447"/>
  <c r="J152" i="447"/>
  <c r="J153" i="447"/>
  <c r="J120" i="447"/>
  <c r="J121" i="447"/>
  <c r="J122" i="447"/>
  <c r="J123" i="447"/>
  <c r="J124" i="447"/>
  <c r="J125" i="447"/>
  <c r="J126" i="447"/>
  <c r="J127" i="447"/>
  <c r="J128" i="447"/>
  <c r="J129" i="447"/>
  <c r="J130" i="447"/>
  <c r="J131" i="447"/>
  <c r="J132" i="447"/>
  <c r="J133" i="447"/>
  <c r="J134" i="447"/>
  <c r="J135" i="447"/>
  <c r="J136" i="447"/>
  <c r="J137" i="447"/>
  <c r="J138" i="447"/>
  <c r="J139" i="447"/>
  <c r="J140" i="447"/>
  <c r="J96" i="447"/>
  <c r="J97" i="447"/>
  <c r="J98" i="447"/>
  <c r="J99" i="447"/>
  <c r="J100" i="447"/>
  <c r="J101" i="447"/>
  <c r="J102" i="447"/>
  <c r="J103" i="447"/>
  <c r="J104" i="447"/>
  <c r="J105" i="447"/>
  <c r="J106" i="447"/>
  <c r="J108" i="447"/>
  <c r="J109" i="447"/>
  <c r="J110" i="447"/>
  <c r="J111" i="447"/>
  <c r="J112" i="447"/>
  <c r="J113" i="447"/>
  <c r="J114" i="447"/>
  <c r="J115" i="447"/>
  <c r="J116" i="447"/>
  <c r="J117" i="447"/>
  <c r="J83" i="447"/>
  <c r="J84" i="447"/>
  <c r="J85" i="447"/>
  <c r="J86" i="447"/>
  <c r="J87" i="447"/>
  <c r="J88" i="447"/>
  <c r="J89" i="447"/>
  <c r="J90" i="447"/>
  <c r="J91" i="447"/>
  <c r="J92" i="447"/>
  <c r="J93" i="447"/>
  <c r="J69" i="447"/>
  <c r="J70" i="447"/>
  <c r="J71" i="447"/>
  <c r="J72" i="447"/>
  <c r="J73" i="447"/>
  <c r="J74" i="447"/>
  <c r="J75" i="447"/>
  <c r="J76" i="447"/>
  <c r="J77" i="447"/>
  <c r="J78" i="447"/>
  <c r="J79" i="447"/>
  <c r="J56" i="447"/>
  <c r="J57" i="447"/>
  <c r="J58" i="447"/>
  <c r="J59" i="447"/>
  <c r="J60" i="447"/>
  <c r="J61" i="447"/>
  <c r="J62" i="447"/>
  <c r="J63" i="447"/>
  <c r="J64" i="447"/>
  <c r="J65" i="447"/>
  <c r="J66" i="447"/>
  <c r="J43" i="447"/>
  <c r="J44" i="447"/>
  <c r="J45" i="447"/>
  <c r="J46" i="447"/>
  <c r="J47" i="447"/>
  <c r="J48" i="447"/>
  <c r="J49" i="447"/>
  <c r="J50" i="447"/>
  <c r="J51" i="447"/>
  <c r="J52" i="447"/>
  <c r="J53" i="447"/>
  <c r="J30" i="447"/>
  <c r="J31" i="447"/>
  <c r="J32" i="447"/>
  <c r="J33" i="447"/>
  <c r="J34" i="447"/>
  <c r="J35" i="447"/>
  <c r="J36" i="447"/>
  <c r="J37" i="447"/>
  <c r="J38" i="447"/>
  <c r="J39" i="447"/>
  <c r="J40" i="447"/>
  <c r="J17" i="447"/>
  <c r="J18" i="447"/>
  <c r="J19" i="447"/>
  <c r="J20" i="447"/>
  <c r="J21" i="447"/>
  <c r="J22" i="447"/>
  <c r="J23" i="447"/>
  <c r="J24" i="447"/>
  <c r="J25" i="447"/>
  <c r="J26" i="447"/>
  <c r="J27" i="447"/>
  <c r="J4" i="447"/>
  <c r="J5" i="447"/>
  <c r="J6" i="447"/>
  <c r="J7" i="447"/>
  <c r="J8" i="447"/>
  <c r="J9" i="447"/>
  <c r="J10" i="447"/>
  <c r="J11" i="447"/>
  <c r="J12" i="447"/>
  <c r="J13" i="447"/>
  <c r="J14" i="447"/>
  <c r="D178" i="445"/>
  <c r="D177" i="445"/>
  <c r="D176" i="445"/>
  <c r="D175" i="445"/>
  <c r="D174" i="445"/>
  <c r="D173" i="445"/>
  <c r="D172" i="445"/>
  <c r="D171" i="445"/>
  <c r="D170" i="445"/>
  <c r="D169" i="445"/>
  <c r="D168" i="445"/>
  <c r="D166" i="445"/>
  <c r="D165" i="445"/>
  <c r="D164" i="445"/>
  <c r="D163" i="445"/>
  <c r="D162" i="445"/>
  <c r="D161" i="445"/>
  <c r="D160" i="445"/>
  <c r="D159" i="445"/>
  <c r="D158" i="445"/>
  <c r="D157" i="445"/>
  <c r="D156" i="445"/>
  <c r="J153" i="445"/>
  <c r="J152" i="445"/>
  <c r="J151" i="445"/>
  <c r="J150" i="445"/>
  <c r="J149" i="445"/>
  <c r="J148" i="445"/>
  <c r="J147" i="445"/>
  <c r="J146" i="445"/>
  <c r="J145" i="445"/>
  <c r="J144" i="445"/>
  <c r="J143" i="445"/>
  <c r="J140" i="445"/>
  <c r="J139" i="445"/>
  <c r="J138" i="445"/>
  <c r="J137" i="445"/>
  <c r="J136" i="445"/>
  <c r="J135" i="445"/>
  <c r="J134" i="445"/>
  <c r="J133" i="445"/>
  <c r="J132" i="445"/>
  <c r="J131" i="445"/>
  <c r="J130" i="445"/>
  <c r="J129" i="445"/>
  <c r="J128" i="445"/>
  <c r="J127" i="445"/>
  <c r="J126" i="445"/>
  <c r="J125" i="445"/>
  <c r="J124" i="445"/>
  <c r="J123" i="445"/>
  <c r="J122" i="445"/>
  <c r="J121" i="445"/>
  <c r="J120" i="445"/>
  <c r="J117" i="445"/>
  <c r="J116" i="445"/>
  <c r="J115" i="445"/>
  <c r="J114" i="445"/>
  <c r="J113" i="445"/>
  <c r="J112" i="445"/>
  <c r="J111" i="445"/>
  <c r="J110" i="445"/>
  <c r="J109" i="445"/>
  <c r="J108" i="445"/>
  <c r="J106" i="445"/>
  <c r="J105" i="445"/>
  <c r="J104" i="445"/>
  <c r="J103" i="445"/>
  <c r="J102" i="445"/>
  <c r="J101" i="445"/>
  <c r="J100" i="445"/>
  <c r="J99" i="445"/>
  <c r="J98" i="445"/>
  <c r="J97" i="445"/>
  <c r="J96" i="445"/>
  <c r="J93" i="445"/>
  <c r="J92" i="445"/>
  <c r="J91" i="445"/>
  <c r="J90" i="445"/>
  <c r="J89" i="445"/>
  <c r="J88" i="445"/>
  <c r="J87" i="445"/>
  <c r="J86" i="445"/>
  <c r="J85" i="445"/>
  <c r="J84" i="445"/>
  <c r="J83" i="445"/>
  <c r="J79" i="445"/>
  <c r="J78" i="445"/>
  <c r="J77" i="445"/>
  <c r="J76" i="445"/>
  <c r="J75" i="445"/>
  <c r="J74" i="445"/>
  <c r="J73" i="445"/>
  <c r="J72" i="445"/>
  <c r="J71" i="445"/>
  <c r="J70" i="445"/>
  <c r="J69" i="445"/>
  <c r="J66" i="445"/>
  <c r="J65" i="445"/>
  <c r="J64" i="445"/>
  <c r="J63" i="445"/>
  <c r="J62" i="445"/>
  <c r="J61" i="445"/>
  <c r="J60" i="445"/>
  <c r="J59" i="445"/>
  <c r="J58" i="445"/>
  <c r="J57" i="445"/>
  <c r="J56" i="445"/>
  <c r="J53" i="445"/>
  <c r="J52" i="445"/>
  <c r="J51" i="445"/>
  <c r="J50" i="445"/>
  <c r="J49" i="445"/>
  <c r="J48" i="445"/>
  <c r="J47" i="445"/>
  <c r="J46" i="445"/>
  <c r="J45" i="445"/>
  <c r="J44" i="445"/>
  <c r="J43" i="445"/>
  <c r="J40" i="445"/>
  <c r="J39" i="445"/>
  <c r="J38" i="445"/>
  <c r="J37" i="445"/>
  <c r="J36" i="445"/>
  <c r="J35" i="445"/>
  <c r="J34" i="445"/>
  <c r="J33" i="445"/>
  <c r="J32" i="445"/>
  <c r="J31" i="445"/>
  <c r="J30" i="445"/>
  <c r="J27" i="445"/>
  <c r="J26" i="445"/>
  <c r="J25" i="445"/>
  <c r="J24" i="445"/>
  <c r="J23" i="445"/>
  <c r="J22" i="445"/>
  <c r="J21" i="445"/>
  <c r="J20" i="445"/>
  <c r="J19" i="445"/>
  <c r="J18" i="445"/>
  <c r="J17" i="445"/>
  <c r="J14" i="445"/>
  <c r="J13" i="445"/>
  <c r="J12" i="445"/>
  <c r="J11" i="445"/>
  <c r="J10" i="445"/>
  <c r="J9" i="445"/>
  <c r="J8" i="445"/>
  <c r="J7" i="445"/>
  <c r="J6" i="445"/>
  <c r="J5" i="445"/>
  <c r="J4" i="445"/>
  <c r="D178" i="443"/>
  <c r="D177" i="443"/>
  <c r="D176" i="443"/>
  <c r="D175" i="443"/>
  <c r="D174" i="443"/>
  <c r="D173" i="443"/>
  <c r="D172" i="443"/>
  <c r="D171" i="443"/>
  <c r="D170" i="443"/>
  <c r="D169" i="443"/>
  <c r="D168" i="443"/>
  <c r="D166" i="443"/>
  <c r="D165" i="443"/>
  <c r="D164" i="443"/>
  <c r="D163" i="443"/>
  <c r="D162" i="443"/>
  <c r="D161" i="443"/>
  <c r="D160" i="443"/>
  <c r="D159" i="443"/>
  <c r="D158" i="443"/>
  <c r="D157" i="443"/>
  <c r="D156" i="443"/>
  <c r="J153" i="443"/>
  <c r="J152" i="443"/>
  <c r="J151" i="443"/>
  <c r="J150" i="443"/>
  <c r="J149" i="443"/>
  <c r="J148" i="443"/>
  <c r="J147" i="443"/>
  <c r="J146" i="443"/>
  <c r="J145" i="443"/>
  <c r="J144" i="443"/>
  <c r="J143" i="443"/>
  <c r="J140" i="443"/>
  <c r="J139" i="443"/>
  <c r="J138" i="443"/>
  <c r="J137" i="443"/>
  <c r="J136" i="443"/>
  <c r="J135" i="443"/>
  <c r="J134" i="443"/>
  <c r="J133" i="443"/>
  <c r="J132" i="443"/>
  <c r="J131" i="443"/>
  <c r="J130" i="443"/>
  <c r="J129" i="443"/>
  <c r="J128" i="443"/>
  <c r="J127" i="443"/>
  <c r="J126" i="443"/>
  <c r="J125" i="443"/>
  <c r="J124" i="443"/>
  <c r="J123" i="443"/>
  <c r="J122" i="443"/>
  <c r="J121" i="443"/>
  <c r="J120" i="443"/>
  <c r="J117" i="443"/>
  <c r="J116" i="443"/>
  <c r="J115" i="443"/>
  <c r="J114" i="443"/>
  <c r="J113" i="443"/>
  <c r="J112" i="443"/>
  <c r="J111" i="443"/>
  <c r="J110" i="443"/>
  <c r="J109" i="443"/>
  <c r="J108" i="443"/>
  <c r="J106" i="443"/>
  <c r="J105" i="443"/>
  <c r="J104" i="443"/>
  <c r="J103" i="443"/>
  <c r="J102" i="443"/>
  <c r="J101" i="443"/>
  <c r="J100" i="443"/>
  <c r="J99" i="443"/>
  <c r="J98" i="443"/>
  <c r="J97" i="443"/>
  <c r="J96" i="443"/>
  <c r="J93" i="443"/>
  <c r="J92" i="443"/>
  <c r="J91" i="443"/>
  <c r="J90" i="443"/>
  <c r="J89" i="443"/>
  <c r="J88" i="443"/>
  <c r="J87" i="443"/>
  <c r="J86" i="443"/>
  <c r="J85" i="443"/>
  <c r="J84" i="443"/>
  <c r="J83" i="443"/>
  <c r="J79" i="443"/>
  <c r="J78" i="443"/>
  <c r="J77" i="443"/>
  <c r="J76" i="443"/>
  <c r="J75" i="443"/>
  <c r="J74" i="443"/>
  <c r="J73" i="443"/>
  <c r="J72" i="443"/>
  <c r="J71" i="443"/>
  <c r="J70" i="443"/>
  <c r="J69" i="443"/>
  <c r="J66" i="443"/>
  <c r="J65" i="443"/>
  <c r="J64" i="443"/>
  <c r="J63" i="443"/>
  <c r="J62" i="443"/>
  <c r="J61" i="443"/>
  <c r="J60" i="443"/>
  <c r="J59" i="443"/>
  <c r="J58" i="443"/>
  <c r="J57" i="443"/>
  <c r="J56" i="443"/>
  <c r="J53" i="443"/>
  <c r="J52" i="443"/>
  <c r="J51" i="443"/>
  <c r="J50" i="443"/>
  <c r="J49" i="443"/>
  <c r="J48" i="443"/>
  <c r="J47" i="443"/>
  <c r="J46" i="443"/>
  <c r="J45" i="443"/>
  <c r="J44" i="443"/>
  <c r="J43" i="443"/>
  <c r="J40" i="443"/>
  <c r="J39" i="443"/>
  <c r="J38" i="443"/>
  <c r="J37" i="443"/>
  <c r="J36" i="443"/>
  <c r="J35" i="443"/>
  <c r="J34" i="443"/>
  <c r="J33" i="443"/>
  <c r="J32" i="443"/>
  <c r="J31" i="443"/>
  <c r="J30" i="443"/>
  <c r="J27" i="443"/>
  <c r="J26" i="443"/>
  <c r="J25" i="443"/>
  <c r="J24" i="443"/>
  <c r="J23" i="443"/>
  <c r="J22" i="443"/>
  <c r="J21" i="443"/>
  <c r="J20" i="443"/>
  <c r="J19" i="443"/>
  <c r="J18" i="443"/>
  <c r="J17" i="443"/>
  <c r="J14" i="443"/>
  <c r="J13" i="443"/>
  <c r="J12" i="443"/>
  <c r="J11" i="443"/>
  <c r="J10" i="443"/>
  <c r="J9" i="443"/>
  <c r="J8" i="443"/>
  <c r="J7" i="443"/>
  <c r="J6" i="443"/>
  <c r="J5" i="443"/>
  <c r="J4" i="443"/>
  <c r="D178" i="442"/>
  <c r="D177" i="442"/>
  <c r="D176" i="442"/>
  <c r="D175" i="442"/>
  <c r="D174" i="442"/>
  <c r="D173" i="442"/>
  <c r="D172" i="442"/>
  <c r="D171" i="442"/>
  <c r="D170" i="442"/>
  <c r="D169" i="442"/>
  <c r="D168" i="442"/>
  <c r="D166" i="442"/>
  <c r="D165" i="442"/>
  <c r="D164" i="442"/>
  <c r="D163" i="442"/>
  <c r="D162" i="442"/>
  <c r="D161" i="442"/>
  <c r="D160" i="442"/>
  <c r="D159" i="442"/>
  <c r="D158" i="442"/>
  <c r="D157" i="442"/>
  <c r="D156" i="442"/>
  <c r="J153" i="442"/>
  <c r="J152" i="442"/>
  <c r="J151" i="442"/>
  <c r="J150" i="442"/>
  <c r="J149" i="442"/>
  <c r="J148" i="442"/>
  <c r="J147" i="442"/>
  <c r="J146" i="442"/>
  <c r="J145" i="442"/>
  <c r="J144" i="442"/>
  <c r="J143" i="442"/>
  <c r="J140" i="442"/>
  <c r="J139" i="442"/>
  <c r="J138" i="442"/>
  <c r="J137" i="442"/>
  <c r="J136" i="442"/>
  <c r="J135" i="442"/>
  <c r="J134" i="442"/>
  <c r="J133" i="442"/>
  <c r="J132" i="442"/>
  <c r="J131" i="442"/>
  <c r="J130" i="442"/>
  <c r="J129" i="442"/>
  <c r="J128" i="442"/>
  <c r="J127" i="442"/>
  <c r="J126" i="442"/>
  <c r="J125" i="442"/>
  <c r="J124" i="442"/>
  <c r="J123" i="442"/>
  <c r="J122" i="442"/>
  <c r="J121" i="442"/>
  <c r="J120" i="442"/>
  <c r="J117" i="442"/>
  <c r="J116" i="442"/>
  <c r="J115" i="442"/>
  <c r="J114" i="442"/>
  <c r="J113" i="442"/>
  <c r="J112" i="442"/>
  <c r="J111" i="442"/>
  <c r="J110" i="442"/>
  <c r="J109" i="442"/>
  <c r="J108" i="442"/>
  <c r="J106" i="442"/>
  <c r="J105" i="442"/>
  <c r="J104" i="442"/>
  <c r="J103" i="442"/>
  <c r="J102" i="442"/>
  <c r="J101" i="442"/>
  <c r="J100" i="442"/>
  <c r="J99" i="442"/>
  <c r="J98" i="442"/>
  <c r="J97" i="442"/>
  <c r="J96" i="442"/>
  <c r="J93" i="442"/>
  <c r="J92" i="442"/>
  <c r="J91" i="442"/>
  <c r="J90" i="442"/>
  <c r="J89" i="442"/>
  <c r="J88" i="442"/>
  <c r="J87" i="442"/>
  <c r="J86" i="442"/>
  <c r="J85" i="442"/>
  <c r="J84" i="442"/>
  <c r="J83" i="442"/>
  <c r="J79" i="442"/>
  <c r="J78" i="442"/>
  <c r="J77" i="442"/>
  <c r="J76" i="442"/>
  <c r="J75" i="442"/>
  <c r="J74" i="442"/>
  <c r="J73" i="442"/>
  <c r="J72" i="442"/>
  <c r="J71" i="442"/>
  <c r="J70" i="442"/>
  <c r="J69" i="442"/>
  <c r="J66" i="442"/>
  <c r="J65" i="442"/>
  <c r="J64" i="442"/>
  <c r="J63" i="442"/>
  <c r="J62" i="442"/>
  <c r="J61" i="442"/>
  <c r="J60" i="442"/>
  <c r="J59" i="442"/>
  <c r="J58" i="442"/>
  <c r="J57" i="442"/>
  <c r="J56" i="442"/>
  <c r="J53" i="442"/>
  <c r="J52" i="442"/>
  <c r="J51" i="442"/>
  <c r="J50" i="442"/>
  <c r="J49" i="442"/>
  <c r="J48" i="442"/>
  <c r="J47" i="442"/>
  <c r="J46" i="442"/>
  <c r="J45" i="442"/>
  <c r="J44" i="442"/>
  <c r="J43" i="442"/>
  <c r="J40" i="442"/>
  <c r="J39" i="442"/>
  <c r="J38" i="442"/>
  <c r="J37" i="442"/>
  <c r="J36" i="442"/>
  <c r="J35" i="442"/>
  <c r="J34" i="442"/>
  <c r="J33" i="442"/>
  <c r="J32" i="442"/>
  <c r="J31" i="442"/>
  <c r="J30" i="442"/>
  <c r="J27" i="442"/>
  <c r="J26" i="442"/>
  <c r="J25" i="442"/>
  <c r="J24" i="442"/>
  <c r="J23" i="442"/>
  <c r="J22" i="442"/>
  <c r="J21" i="442"/>
  <c r="J20" i="442"/>
  <c r="J19" i="442"/>
  <c r="J18" i="442"/>
  <c r="J17" i="442"/>
  <c r="J14" i="442"/>
  <c r="J13" i="442"/>
  <c r="J12" i="442"/>
  <c r="J11" i="442"/>
  <c r="J10" i="442"/>
  <c r="J9" i="442"/>
  <c r="J8" i="442"/>
  <c r="J7" i="442"/>
  <c r="J6" i="442"/>
  <c r="J5" i="442"/>
  <c r="J4" i="442"/>
  <c r="D168" i="441" l="1"/>
  <c r="D169" i="441"/>
  <c r="D170" i="441"/>
  <c r="D171" i="441"/>
  <c r="D172" i="441"/>
  <c r="D173" i="441"/>
  <c r="D174" i="441"/>
  <c r="D175" i="441"/>
  <c r="D176" i="441"/>
  <c r="D177" i="441"/>
  <c r="D178" i="441"/>
  <c r="D156" i="441"/>
  <c r="D157" i="441"/>
  <c r="D158" i="441"/>
  <c r="D159" i="441"/>
  <c r="D160" i="441"/>
  <c r="D161" i="441"/>
  <c r="D162" i="441"/>
  <c r="D163" i="441"/>
  <c r="D164" i="441"/>
  <c r="D165" i="441"/>
  <c r="D166" i="441"/>
  <c r="J143" i="441"/>
  <c r="J144" i="441"/>
  <c r="J145" i="441"/>
  <c r="J146" i="441"/>
  <c r="J147" i="441"/>
  <c r="J148" i="441"/>
  <c r="J149" i="441"/>
  <c r="J150" i="441"/>
  <c r="J151" i="441"/>
  <c r="J152" i="441"/>
  <c r="J153" i="441"/>
  <c r="J120" i="441"/>
  <c r="J121" i="441"/>
  <c r="J122" i="441"/>
  <c r="J123" i="441"/>
  <c r="J124" i="441"/>
  <c r="J125" i="441"/>
  <c r="J126" i="441"/>
  <c r="J127" i="441"/>
  <c r="J128" i="441"/>
  <c r="J129" i="441"/>
  <c r="J130" i="441"/>
  <c r="J131" i="441"/>
  <c r="J132" i="441"/>
  <c r="J133" i="441"/>
  <c r="J134" i="441"/>
  <c r="J135" i="441"/>
  <c r="J136" i="441"/>
  <c r="J137" i="441"/>
  <c r="J138" i="441"/>
  <c r="J139" i="441"/>
  <c r="J140" i="441"/>
  <c r="J96" i="441"/>
  <c r="J97" i="441"/>
  <c r="J98" i="441"/>
  <c r="J99" i="441"/>
  <c r="J100" i="441"/>
  <c r="J101" i="441"/>
  <c r="J102" i="441"/>
  <c r="J103" i="441"/>
  <c r="J104" i="441"/>
  <c r="J105" i="441"/>
  <c r="J106" i="441"/>
  <c r="J108" i="441"/>
  <c r="J109" i="441"/>
  <c r="J110" i="441"/>
  <c r="J111" i="441"/>
  <c r="J112" i="441"/>
  <c r="J113" i="441"/>
  <c r="J114" i="441"/>
  <c r="J115" i="441"/>
  <c r="J116" i="441"/>
  <c r="J117" i="441"/>
  <c r="J83" i="441"/>
  <c r="J84" i="441"/>
  <c r="J85" i="441"/>
  <c r="J86" i="441"/>
  <c r="J87" i="441"/>
  <c r="J88" i="441"/>
  <c r="J89" i="441"/>
  <c r="J90" i="441"/>
  <c r="J91" i="441"/>
  <c r="J92" i="441"/>
  <c r="J93" i="441"/>
  <c r="J69" i="441"/>
  <c r="J70" i="441"/>
  <c r="J71" i="441"/>
  <c r="J72" i="441"/>
  <c r="J73" i="441"/>
  <c r="J74" i="441"/>
  <c r="J75" i="441"/>
  <c r="J76" i="441"/>
  <c r="J77" i="441"/>
  <c r="J78" i="441"/>
  <c r="J79" i="441"/>
  <c r="J56" i="441"/>
  <c r="J57" i="441"/>
  <c r="J58" i="441"/>
  <c r="J59" i="441"/>
  <c r="J60" i="441"/>
  <c r="J61" i="441"/>
  <c r="J62" i="441"/>
  <c r="J63" i="441"/>
  <c r="J64" i="441"/>
  <c r="J65" i="441"/>
  <c r="J66" i="441"/>
  <c r="J43" i="441"/>
  <c r="J44" i="441"/>
  <c r="J45" i="441"/>
  <c r="J46" i="441"/>
  <c r="J47" i="441"/>
  <c r="J48" i="441"/>
  <c r="J49" i="441"/>
  <c r="J50" i="441"/>
  <c r="J51" i="441"/>
  <c r="J52" i="441"/>
  <c r="J53" i="441"/>
  <c r="J30" i="441"/>
  <c r="J31" i="441"/>
  <c r="J32" i="441"/>
  <c r="J33" i="441"/>
  <c r="J34" i="441"/>
  <c r="J35" i="441"/>
  <c r="J36" i="441"/>
  <c r="J37" i="441"/>
  <c r="J38" i="441"/>
  <c r="J39" i="441"/>
  <c r="J40" i="441"/>
  <c r="J17" i="441"/>
  <c r="J18" i="441"/>
  <c r="J19" i="441"/>
  <c r="J20" i="441"/>
  <c r="J21" i="441"/>
  <c r="J22" i="441"/>
  <c r="J23" i="441"/>
  <c r="J24" i="441"/>
  <c r="J25" i="441"/>
  <c r="J26" i="441"/>
  <c r="J27" i="441"/>
  <c r="J4" i="441"/>
  <c r="J5" i="441"/>
  <c r="J6" i="441"/>
  <c r="J7" i="441"/>
  <c r="J8" i="441"/>
  <c r="J9" i="441"/>
  <c r="J10" i="441"/>
  <c r="J11" i="441"/>
  <c r="J12" i="441"/>
  <c r="J13" i="441"/>
  <c r="J14" i="441"/>
  <c r="D168" i="440"/>
  <c r="D169" i="440"/>
  <c r="D170" i="440"/>
  <c r="D171" i="440"/>
  <c r="D172" i="440"/>
  <c r="D173" i="440"/>
  <c r="D174" i="440"/>
  <c r="D175" i="440"/>
  <c r="D176" i="440"/>
  <c r="D177" i="440"/>
  <c r="D178" i="440"/>
  <c r="D156" i="440"/>
  <c r="D157" i="440"/>
  <c r="D158" i="440"/>
  <c r="D159" i="440"/>
  <c r="D160" i="440"/>
  <c r="D161" i="440"/>
  <c r="D162" i="440"/>
  <c r="D163" i="440"/>
  <c r="D164" i="440"/>
  <c r="D165" i="440"/>
  <c r="D166" i="440"/>
  <c r="J143" i="440"/>
  <c r="J144" i="440"/>
  <c r="J145" i="440"/>
  <c r="J146" i="440"/>
  <c r="J147" i="440"/>
  <c r="J148" i="440"/>
  <c r="J149" i="440"/>
  <c r="J150" i="440"/>
  <c r="J151" i="440"/>
  <c r="J152" i="440"/>
  <c r="J153" i="440"/>
  <c r="J120" i="440"/>
  <c r="J121" i="440"/>
  <c r="J122" i="440"/>
  <c r="J123" i="440"/>
  <c r="J124" i="440"/>
  <c r="J125" i="440"/>
  <c r="J126" i="440"/>
  <c r="J127" i="440"/>
  <c r="J128" i="440"/>
  <c r="J129" i="440"/>
  <c r="J130" i="440"/>
  <c r="J131" i="440"/>
  <c r="J132" i="440"/>
  <c r="J133" i="440"/>
  <c r="J134" i="440"/>
  <c r="J135" i="440"/>
  <c r="J136" i="440"/>
  <c r="J137" i="440"/>
  <c r="J138" i="440"/>
  <c r="J139" i="440"/>
  <c r="J140" i="440"/>
  <c r="J96" i="440"/>
  <c r="J97" i="440"/>
  <c r="J98" i="440"/>
  <c r="J99" i="440"/>
  <c r="J100" i="440"/>
  <c r="J101" i="440"/>
  <c r="J102" i="440"/>
  <c r="J103" i="440"/>
  <c r="J104" i="440"/>
  <c r="J105" i="440"/>
  <c r="J106" i="440"/>
  <c r="J108" i="440"/>
  <c r="J109" i="440"/>
  <c r="J110" i="440"/>
  <c r="J111" i="440"/>
  <c r="J112" i="440"/>
  <c r="J113" i="440"/>
  <c r="J114" i="440"/>
  <c r="J115" i="440"/>
  <c r="J116" i="440"/>
  <c r="J117" i="440"/>
  <c r="J83" i="440"/>
  <c r="J84" i="440"/>
  <c r="J85" i="440"/>
  <c r="J86" i="440"/>
  <c r="J87" i="440"/>
  <c r="J88" i="440"/>
  <c r="J89" i="440"/>
  <c r="J90" i="440"/>
  <c r="J91" i="440"/>
  <c r="J92" i="440"/>
  <c r="J93" i="440"/>
  <c r="J69" i="440"/>
  <c r="J70" i="440"/>
  <c r="J71" i="440"/>
  <c r="J72" i="440"/>
  <c r="J73" i="440"/>
  <c r="J74" i="440"/>
  <c r="J75" i="440"/>
  <c r="J76" i="440"/>
  <c r="J77" i="440"/>
  <c r="J78" i="440"/>
  <c r="J79" i="440"/>
  <c r="J56" i="440"/>
  <c r="J57" i="440"/>
  <c r="J58" i="440"/>
  <c r="J59" i="440"/>
  <c r="J60" i="440"/>
  <c r="J61" i="440"/>
  <c r="J62" i="440"/>
  <c r="J63" i="440"/>
  <c r="J64" i="440"/>
  <c r="J65" i="440"/>
  <c r="J66" i="440"/>
  <c r="J43" i="440"/>
  <c r="J44" i="440"/>
  <c r="J45" i="440"/>
  <c r="J46" i="440"/>
  <c r="J47" i="440"/>
  <c r="J48" i="440"/>
  <c r="J49" i="440"/>
  <c r="J50" i="440"/>
  <c r="J51" i="440"/>
  <c r="J52" i="440"/>
  <c r="J53" i="440"/>
  <c r="J30" i="440"/>
  <c r="J31" i="440"/>
  <c r="J32" i="440"/>
  <c r="J33" i="440"/>
  <c r="J34" i="440"/>
  <c r="J35" i="440"/>
  <c r="J36" i="440"/>
  <c r="J37" i="440"/>
  <c r="J38" i="440"/>
  <c r="J39" i="440"/>
  <c r="J40" i="440"/>
  <c r="J17" i="440"/>
  <c r="J18" i="440"/>
  <c r="J19" i="440"/>
  <c r="J20" i="440"/>
  <c r="J21" i="440"/>
  <c r="J22" i="440"/>
  <c r="J23" i="440"/>
  <c r="J24" i="440"/>
  <c r="J25" i="440"/>
  <c r="J26" i="440"/>
  <c r="J27" i="440"/>
  <c r="J4" i="440"/>
  <c r="J5" i="440"/>
  <c r="J6" i="440"/>
  <c r="J7" i="440"/>
  <c r="J8" i="440"/>
  <c r="J9" i="440"/>
  <c r="J10" i="440"/>
  <c r="J11" i="440"/>
  <c r="J12" i="440"/>
  <c r="J13" i="440"/>
  <c r="J14" i="440"/>
  <c r="D178" i="439"/>
  <c r="D177" i="439"/>
  <c r="D176" i="439"/>
  <c r="D175" i="439"/>
  <c r="D174" i="439"/>
  <c r="D173" i="439"/>
  <c r="D172" i="439"/>
  <c r="D171" i="439"/>
  <c r="D170" i="439"/>
  <c r="D169" i="439"/>
  <c r="D168" i="439"/>
  <c r="D166" i="439"/>
  <c r="D165" i="439"/>
  <c r="D164" i="439"/>
  <c r="D163" i="439"/>
  <c r="D162" i="439"/>
  <c r="D161" i="439"/>
  <c r="D160" i="439"/>
  <c r="D159" i="439"/>
  <c r="D158" i="439"/>
  <c r="D157" i="439"/>
  <c r="D156" i="439"/>
  <c r="J153" i="439"/>
  <c r="J152" i="439"/>
  <c r="J151" i="439"/>
  <c r="J150" i="439"/>
  <c r="J149" i="439"/>
  <c r="J148" i="439"/>
  <c r="J147" i="439"/>
  <c r="J146" i="439"/>
  <c r="J145" i="439"/>
  <c r="J144" i="439"/>
  <c r="J143" i="439"/>
  <c r="J140" i="439"/>
  <c r="J139" i="439"/>
  <c r="J138" i="439"/>
  <c r="J137" i="439"/>
  <c r="J136" i="439"/>
  <c r="J135" i="439"/>
  <c r="J134" i="439"/>
  <c r="J133" i="439"/>
  <c r="J132" i="439"/>
  <c r="J131" i="439"/>
  <c r="J130" i="439"/>
  <c r="J129" i="439"/>
  <c r="J128" i="439"/>
  <c r="J127" i="439"/>
  <c r="J126" i="439"/>
  <c r="J125" i="439"/>
  <c r="J124" i="439"/>
  <c r="J123" i="439"/>
  <c r="J122" i="439"/>
  <c r="J121" i="439"/>
  <c r="J120" i="439"/>
  <c r="J117" i="439"/>
  <c r="J116" i="439"/>
  <c r="J115" i="439"/>
  <c r="J114" i="439"/>
  <c r="J113" i="439"/>
  <c r="J112" i="439"/>
  <c r="J111" i="439"/>
  <c r="J110" i="439"/>
  <c r="J109" i="439"/>
  <c r="J108" i="439"/>
  <c r="J106" i="439"/>
  <c r="J105" i="439"/>
  <c r="J104" i="439"/>
  <c r="J103" i="439"/>
  <c r="J102" i="439"/>
  <c r="J101" i="439"/>
  <c r="J100" i="439"/>
  <c r="J99" i="439"/>
  <c r="J98" i="439"/>
  <c r="J97" i="439"/>
  <c r="J96" i="439"/>
  <c r="J93" i="439"/>
  <c r="J92" i="439"/>
  <c r="J91" i="439"/>
  <c r="J90" i="439"/>
  <c r="J89" i="439"/>
  <c r="J88" i="439"/>
  <c r="J87" i="439"/>
  <c r="J86" i="439"/>
  <c r="J85" i="439"/>
  <c r="J84" i="439"/>
  <c r="J83" i="439"/>
  <c r="J79" i="439"/>
  <c r="J78" i="439"/>
  <c r="J77" i="439"/>
  <c r="J76" i="439"/>
  <c r="J75" i="439"/>
  <c r="J74" i="439"/>
  <c r="J73" i="439"/>
  <c r="J72" i="439"/>
  <c r="J71" i="439"/>
  <c r="J70" i="439"/>
  <c r="J69" i="439"/>
  <c r="J66" i="439"/>
  <c r="J65" i="439"/>
  <c r="J64" i="439"/>
  <c r="J63" i="439"/>
  <c r="J62" i="439"/>
  <c r="J61" i="439"/>
  <c r="J60" i="439"/>
  <c r="J59" i="439"/>
  <c r="J58" i="439"/>
  <c r="J57" i="439"/>
  <c r="J56" i="439"/>
  <c r="J53" i="439"/>
  <c r="J52" i="439"/>
  <c r="J51" i="439"/>
  <c r="J50" i="439"/>
  <c r="J49" i="439"/>
  <c r="J48" i="439"/>
  <c r="J47" i="439"/>
  <c r="J46" i="439"/>
  <c r="J45" i="439"/>
  <c r="J44" i="439"/>
  <c r="J43" i="439"/>
  <c r="J40" i="439"/>
  <c r="J39" i="439"/>
  <c r="J38" i="439"/>
  <c r="J37" i="439"/>
  <c r="J36" i="439"/>
  <c r="J35" i="439"/>
  <c r="J34" i="439"/>
  <c r="J33" i="439"/>
  <c r="J32" i="439"/>
  <c r="J31" i="439"/>
  <c r="J30" i="439"/>
  <c r="J27" i="439"/>
  <c r="J26" i="439"/>
  <c r="J25" i="439"/>
  <c r="J24" i="439"/>
  <c r="J23" i="439"/>
  <c r="J22" i="439"/>
  <c r="J21" i="439"/>
  <c r="J20" i="439"/>
  <c r="J19" i="439"/>
  <c r="J18" i="439"/>
  <c r="J17" i="439"/>
  <c r="J14" i="439"/>
  <c r="J13" i="439"/>
  <c r="J12" i="439"/>
  <c r="J11" i="439"/>
  <c r="J10" i="439"/>
  <c r="J9" i="439"/>
  <c r="J8" i="439"/>
  <c r="J7" i="439"/>
  <c r="J6" i="439"/>
  <c r="J5" i="439"/>
  <c r="J4" i="439"/>
  <c r="D178" i="438"/>
  <c r="D177" i="438"/>
  <c r="D176" i="438"/>
  <c r="D175" i="438"/>
  <c r="D174" i="438"/>
  <c r="D173" i="438"/>
  <c r="D172" i="438"/>
  <c r="D171" i="438"/>
  <c r="D170" i="438"/>
  <c r="D169" i="438"/>
  <c r="D168" i="438"/>
  <c r="D166" i="438"/>
  <c r="D165" i="438"/>
  <c r="D164" i="438"/>
  <c r="D163" i="438"/>
  <c r="D162" i="438"/>
  <c r="D161" i="438"/>
  <c r="D160" i="438"/>
  <c r="D159" i="438"/>
  <c r="D158" i="438"/>
  <c r="D157" i="438"/>
  <c r="D156" i="438"/>
  <c r="J153" i="438"/>
  <c r="J152" i="438"/>
  <c r="J151" i="438"/>
  <c r="J150" i="438"/>
  <c r="J149" i="438"/>
  <c r="J148" i="438"/>
  <c r="J147" i="438"/>
  <c r="J146" i="438"/>
  <c r="J145" i="438"/>
  <c r="J144" i="438"/>
  <c r="J143" i="438"/>
  <c r="J140" i="438"/>
  <c r="J139" i="438"/>
  <c r="J138" i="438"/>
  <c r="J137" i="438"/>
  <c r="J136" i="438"/>
  <c r="J135" i="438"/>
  <c r="J134" i="438"/>
  <c r="J133" i="438"/>
  <c r="J132" i="438"/>
  <c r="J131" i="438"/>
  <c r="J130" i="438"/>
  <c r="J129" i="438"/>
  <c r="J128" i="438"/>
  <c r="J127" i="438"/>
  <c r="J126" i="438"/>
  <c r="J125" i="438"/>
  <c r="J124" i="438"/>
  <c r="J123" i="438"/>
  <c r="J122" i="438"/>
  <c r="J121" i="438"/>
  <c r="J120" i="438"/>
  <c r="J117" i="438"/>
  <c r="J116" i="438"/>
  <c r="J115" i="438"/>
  <c r="J114" i="438"/>
  <c r="J113" i="438"/>
  <c r="J112" i="438"/>
  <c r="J111" i="438"/>
  <c r="J110" i="438"/>
  <c r="J109" i="438"/>
  <c r="J108" i="438"/>
  <c r="J106" i="438"/>
  <c r="J105" i="438"/>
  <c r="J104" i="438"/>
  <c r="J103" i="438"/>
  <c r="J102" i="438"/>
  <c r="J101" i="438"/>
  <c r="J100" i="438"/>
  <c r="J99" i="438"/>
  <c r="J98" i="438"/>
  <c r="J97" i="438"/>
  <c r="J96" i="438"/>
  <c r="J93" i="438"/>
  <c r="J92" i="438"/>
  <c r="J91" i="438"/>
  <c r="J90" i="438"/>
  <c r="J89" i="438"/>
  <c r="J88" i="438"/>
  <c r="J87" i="438"/>
  <c r="J86" i="438"/>
  <c r="J85" i="438"/>
  <c r="J84" i="438"/>
  <c r="J83" i="438"/>
  <c r="J79" i="438"/>
  <c r="J78" i="438"/>
  <c r="J77" i="438"/>
  <c r="J76" i="438"/>
  <c r="J75" i="438"/>
  <c r="J74" i="438"/>
  <c r="J73" i="438"/>
  <c r="J72" i="438"/>
  <c r="J71" i="438"/>
  <c r="J70" i="438"/>
  <c r="J69" i="438"/>
  <c r="J66" i="438"/>
  <c r="J65" i="438"/>
  <c r="J64" i="438"/>
  <c r="J63" i="438"/>
  <c r="J62" i="438"/>
  <c r="J61" i="438"/>
  <c r="J60" i="438"/>
  <c r="J59" i="438"/>
  <c r="J58" i="438"/>
  <c r="J57" i="438"/>
  <c r="J56" i="438"/>
  <c r="J53" i="438"/>
  <c r="J52" i="438"/>
  <c r="J51" i="438"/>
  <c r="J50" i="438"/>
  <c r="J49" i="438"/>
  <c r="J48" i="438"/>
  <c r="J47" i="438"/>
  <c r="J46" i="438"/>
  <c r="J45" i="438"/>
  <c r="J44" i="438"/>
  <c r="J43" i="438"/>
  <c r="J40" i="438"/>
  <c r="J39" i="438"/>
  <c r="J38" i="438"/>
  <c r="J37" i="438"/>
  <c r="J36" i="438"/>
  <c r="J35" i="438"/>
  <c r="J34" i="438"/>
  <c r="J33" i="438"/>
  <c r="J32" i="438"/>
  <c r="J31" i="438"/>
  <c r="J30" i="438"/>
  <c r="J27" i="438"/>
  <c r="J26" i="438"/>
  <c r="J25" i="438"/>
  <c r="J24" i="438"/>
  <c r="J23" i="438"/>
  <c r="J22" i="438"/>
  <c r="J21" i="438"/>
  <c r="J20" i="438"/>
  <c r="J19" i="438"/>
  <c r="J18" i="438"/>
  <c r="J17" i="438"/>
  <c r="J14" i="438"/>
  <c r="J13" i="438"/>
  <c r="J12" i="438"/>
  <c r="J11" i="438"/>
  <c r="J10" i="438"/>
  <c r="J9" i="438"/>
  <c r="J8" i="438"/>
  <c r="J7" i="438"/>
  <c r="J6" i="438"/>
  <c r="J5" i="438"/>
  <c r="J4" i="438"/>
  <c r="D178" i="437" l="1"/>
  <c r="D177" i="437"/>
  <c r="D176" i="437"/>
  <c r="D175" i="437"/>
  <c r="D174" i="437"/>
  <c r="D173" i="437"/>
  <c r="D172" i="437"/>
  <c r="D171" i="437"/>
  <c r="D170" i="437"/>
  <c r="D169" i="437"/>
  <c r="D168" i="437"/>
  <c r="D166" i="437"/>
  <c r="D165" i="437"/>
  <c r="D164" i="437"/>
  <c r="D163" i="437"/>
  <c r="D162" i="437"/>
  <c r="D161" i="437"/>
  <c r="D160" i="437"/>
  <c r="D159" i="437"/>
  <c r="D158" i="437"/>
  <c r="D157" i="437"/>
  <c r="D156" i="437"/>
  <c r="J153" i="437"/>
  <c r="J152" i="437"/>
  <c r="J151" i="437"/>
  <c r="J150" i="437"/>
  <c r="J149" i="437"/>
  <c r="J148" i="437"/>
  <c r="J147" i="437"/>
  <c r="J146" i="437"/>
  <c r="J145" i="437"/>
  <c r="J144" i="437"/>
  <c r="J143" i="437"/>
  <c r="J140" i="437"/>
  <c r="J139" i="437"/>
  <c r="J138" i="437"/>
  <c r="J137" i="437"/>
  <c r="J136" i="437"/>
  <c r="J135" i="437"/>
  <c r="J134" i="437"/>
  <c r="J133" i="437"/>
  <c r="J132" i="437"/>
  <c r="J131" i="437"/>
  <c r="J130" i="437"/>
  <c r="J129" i="437"/>
  <c r="J128" i="437"/>
  <c r="J127" i="437"/>
  <c r="J126" i="437"/>
  <c r="J125" i="437"/>
  <c r="J124" i="437"/>
  <c r="J123" i="437"/>
  <c r="J122" i="437"/>
  <c r="J121" i="437"/>
  <c r="J120" i="437"/>
  <c r="J117" i="437"/>
  <c r="J116" i="437"/>
  <c r="J115" i="437"/>
  <c r="J114" i="437"/>
  <c r="J113" i="437"/>
  <c r="J112" i="437"/>
  <c r="J111" i="437"/>
  <c r="J110" i="437"/>
  <c r="J109" i="437"/>
  <c r="J108" i="437"/>
  <c r="J106" i="437"/>
  <c r="J105" i="437"/>
  <c r="J104" i="437"/>
  <c r="J103" i="437"/>
  <c r="J102" i="437"/>
  <c r="J101" i="437"/>
  <c r="J100" i="437"/>
  <c r="J99" i="437"/>
  <c r="J98" i="437"/>
  <c r="J97" i="437"/>
  <c r="J96" i="437"/>
  <c r="J93" i="437"/>
  <c r="J92" i="437"/>
  <c r="J91" i="437"/>
  <c r="J90" i="437"/>
  <c r="J89" i="437"/>
  <c r="J88" i="437"/>
  <c r="J87" i="437"/>
  <c r="J86" i="437"/>
  <c r="J85" i="437"/>
  <c r="J84" i="437"/>
  <c r="J83" i="437"/>
  <c r="J79" i="437"/>
  <c r="J78" i="437"/>
  <c r="J77" i="437"/>
  <c r="J76" i="437"/>
  <c r="J75" i="437"/>
  <c r="J74" i="437"/>
  <c r="J73" i="437"/>
  <c r="J72" i="437"/>
  <c r="J71" i="437"/>
  <c r="J70" i="437"/>
  <c r="J69" i="437"/>
  <c r="J66" i="437"/>
  <c r="J65" i="437"/>
  <c r="J64" i="437"/>
  <c r="J63" i="437"/>
  <c r="J62" i="437"/>
  <c r="J61" i="437"/>
  <c r="J60" i="437"/>
  <c r="J59" i="437"/>
  <c r="J58" i="437"/>
  <c r="J57" i="437"/>
  <c r="J56" i="437"/>
  <c r="J53" i="437"/>
  <c r="J52" i="437"/>
  <c r="J51" i="437"/>
  <c r="J50" i="437"/>
  <c r="J49" i="437"/>
  <c r="J48" i="437"/>
  <c r="J47" i="437"/>
  <c r="J46" i="437"/>
  <c r="J45" i="437"/>
  <c r="J44" i="437"/>
  <c r="J43" i="437"/>
  <c r="J40" i="437"/>
  <c r="J39" i="437"/>
  <c r="J38" i="437"/>
  <c r="J37" i="437"/>
  <c r="J36" i="437"/>
  <c r="J35" i="437"/>
  <c r="J34" i="437"/>
  <c r="J33" i="437"/>
  <c r="J32" i="437"/>
  <c r="J31" i="437"/>
  <c r="J30" i="437"/>
  <c r="J27" i="437"/>
  <c r="J26" i="437"/>
  <c r="J25" i="437"/>
  <c r="J24" i="437"/>
  <c r="J23" i="437"/>
  <c r="J22" i="437"/>
  <c r="J21" i="437"/>
  <c r="J20" i="437"/>
  <c r="J19" i="437"/>
  <c r="J18" i="437"/>
  <c r="J17" i="437"/>
  <c r="J14" i="437"/>
  <c r="J13" i="437"/>
  <c r="J12" i="437"/>
  <c r="J11" i="437"/>
  <c r="J10" i="437"/>
  <c r="J9" i="437"/>
  <c r="J8" i="437"/>
  <c r="J7" i="437"/>
  <c r="J6" i="437"/>
  <c r="J5" i="437"/>
  <c r="J4" i="437"/>
  <c r="D178" i="436"/>
  <c r="D177" i="436"/>
  <c r="D176" i="436"/>
  <c r="D175" i="436"/>
  <c r="D174" i="436"/>
  <c r="D173" i="436"/>
  <c r="D172" i="436"/>
  <c r="D171" i="436"/>
  <c r="D170" i="436"/>
  <c r="D169" i="436"/>
  <c r="D168" i="436"/>
  <c r="D166" i="436"/>
  <c r="D165" i="436"/>
  <c r="D164" i="436"/>
  <c r="D163" i="436"/>
  <c r="D162" i="436"/>
  <c r="D161" i="436"/>
  <c r="D160" i="436"/>
  <c r="D159" i="436"/>
  <c r="D158" i="436"/>
  <c r="D157" i="436"/>
  <c r="D156" i="436"/>
  <c r="J153" i="436"/>
  <c r="J152" i="436"/>
  <c r="J151" i="436"/>
  <c r="J150" i="436"/>
  <c r="J149" i="436"/>
  <c r="J148" i="436"/>
  <c r="J147" i="436"/>
  <c r="J146" i="436"/>
  <c r="J145" i="436"/>
  <c r="J144" i="436"/>
  <c r="J143" i="436"/>
  <c r="J140" i="436"/>
  <c r="J139" i="436"/>
  <c r="J138" i="436"/>
  <c r="J137" i="436"/>
  <c r="J136" i="436"/>
  <c r="J135" i="436"/>
  <c r="J134" i="436"/>
  <c r="J133" i="436"/>
  <c r="J132" i="436"/>
  <c r="J131" i="436"/>
  <c r="J130" i="436"/>
  <c r="J129" i="436"/>
  <c r="J128" i="436"/>
  <c r="J127" i="436"/>
  <c r="J126" i="436"/>
  <c r="J125" i="436"/>
  <c r="J124" i="436"/>
  <c r="J123" i="436"/>
  <c r="J122" i="436"/>
  <c r="J121" i="436"/>
  <c r="J120" i="436"/>
  <c r="J117" i="436"/>
  <c r="J116" i="436"/>
  <c r="J115" i="436"/>
  <c r="J114" i="436"/>
  <c r="J113" i="436"/>
  <c r="J112" i="436"/>
  <c r="J111" i="436"/>
  <c r="J110" i="436"/>
  <c r="J109" i="436"/>
  <c r="J108" i="436"/>
  <c r="J106" i="436"/>
  <c r="J105" i="436"/>
  <c r="J104" i="436"/>
  <c r="J103" i="436"/>
  <c r="J102" i="436"/>
  <c r="J101" i="436"/>
  <c r="J100" i="436"/>
  <c r="J99" i="436"/>
  <c r="J98" i="436"/>
  <c r="J97" i="436"/>
  <c r="J96" i="436"/>
  <c r="J93" i="436"/>
  <c r="J92" i="436"/>
  <c r="J91" i="436"/>
  <c r="J90" i="436"/>
  <c r="J89" i="436"/>
  <c r="J88" i="436"/>
  <c r="J87" i="436"/>
  <c r="J86" i="436"/>
  <c r="J85" i="436"/>
  <c r="J84" i="436"/>
  <c r="J83" i="436"/>
  <c r="J79" i="436"/>
  <c r="J78" i="436"/>
  <c r="J77" i="436"/>
  <c r="J76" i="436"/>
  <c r="J75" i="436"/>
  <c r="J74" i="436"/>
  <c r="J73" i="436"/>
  <c r="J72" i="436"/>
  <c r="J71" i="436"/>
  <c r="J70" i="436"/>
  <c r="J69" i="436"/>
  <c r="J66" i="436"/>
  <c r="J65" i="436"/>
  <c r="J64" i="436"/>
  <c r="J63" i="436"/>
  <c r="J62" i="436"/>
  <c r="J61" i="436"/>
  <c r="J60" i="436"/>
  <c r="J59" i="436"/>
  <c r="J58" i="436"/>
  <c r="J57" i="436"/>
  <c r="J56" i="436"/>
  <c r="J53" i="436"/>
  <c r="J52" i="436"/>
  <c r="J51" i="436"/>
  <c r="J50" i="436"/>
  <c r="J49" i="436"/>
  <c r="J48" i="436"/>
  <c r="J47" i="436"/>
  <c r="J46" i="436"/>
  <c r="J45" i="436"/>
  <c r="J44" i="436"/>
  <c r="J43" i="436"/>
  <c r="J40" i="436"/>
  <c r="J39" i="436"/>
  <c r="J38" i="436"/>
  <c r="J37" i="436"/>
  <c r="J36" i="436"/>
  <c r="J35" i="436"/>
  <c r="J34" i="436"/>
  <c r="J33" i="436"/>
  <c r="J32" i="436"/>
  <c r="J31" i="436"/>
  <c r="J30" i="436"/>
  <c r="J27" i="436"/>
  <c r="J26" i="436"/>
  <c r="J25" i="436"/>
  <c r="J24" i="436"/>
  <c r="J23" i="436"/>
  <c r="J22" i="436"/>
  <c r="J21" i="436"/>
  <c r="J20" i="436"/>
  <c r="J19" i="436"/>
  <c r="J18" i="436"/>
  <c r="J17" i="436"/>
  <c r="J14" i="436"/>
  <c r="J13" i="436"/>
  <c r="J12" i="436"/>
  <c r="J11" i="436"/>
  <c r="J10" i="436"/>
  <c r="J9" i="436"/>
  <c r="J8" i="436"/>
  <c r="J7" i="436"/>
  <c r="J6" i="436"/>
  <c r="J5" i="436"/>
  <c r="J4" i="436"/>
  <c r="D178" i="435"/>
  <c r="D177" i="435"/>
  <c r="D176" i="435"/>
  <c r="D175" i="435"/>
  <c r="D174" i="435"/>
  <c r="D173" i="435"/>
  <c r="D172" i="435"/>
  <c r="D171" i="435"/>
  <c r="D170" i="435"/>
  <c r="D169" i="435"/>
  <c r="D168" i="435"/>
  <c r="D166" i="435"/>
  <c r="D165" i="435"/>
  <c r="D164" i="435"/>
  <c r="D163" i="435"/>
  <c r="D162" i="435"/>
  <c r="D161" i="435"/>
  <c r="D160" i="435"/>
  <c r="D159" i="435"/>
  <c r="D158" i="435"/>
  <c r="D157" i="435"/>
  <c r="D156" i="435"/>
  <c r="J153" i="435"/>
  <c r="J152" i="435"/>
  <c r="J151" i="435"/>
  <c r="J150" i="435"/>
  <c r="J149" i="435"/>
  <c r="J148" i="435"/>
  <c r="J147" i="435"/>
  <c r="J146" i="435"/>
  <c r="J145" i="435"/>
  <c r="J144" i="435"/>
  <c r="J143" i="435"/>
  <c r="J140" i="435"/>
  <c r="J139" i="435"/>
  <c r="J138" i="435"/>
  <c r="J137" i="435"/>
  <c r="J136" i="435"/>
  <c r="J135" i="435"/>
  <c r="J134" i="435"/>
  <c r="J133" i="435"/>
  <c r="J132" i="435"/>
  <c r="J131" i="435"/>
  <c r="J130" i="435"/>
  <c r="J129" i="435"/>
  <c r="J128" i="435"/>
  <c r="J127" i="435"/>
  <c r="J126" i="435"/>
  <c r="J125" i="435"/>
  <c r="J124" i="435"/>
  <c r="J123" i="435"/>
  <c r="J122" i="435"/>
  <c r="J121" i="435"/>
  <c r="J120" i="435"/>
  <c r="J117" i="435"/>
  <c r="J116" i="435"/>
  <c r="J115" i="435"/>
  <c r="J114" i="435"/>
  <c r="J113" i="435"/>
  <c r="J112" i="435"/>
  <c r="J111" i="435"/>
  <c r="J110" i="435"/>
  <c r="J109" i="435"/>
  <c r="J108" i="435"/>
  <c r="J106" i="435"/>
  <c r="J105" i="435"/>
  <c r="J104" i="435"/>
  <c r="J103" i="435"/>
  <c r="J102" i="435"/>
  <c r="J101" i="435"/>
  <c r="J100" i="435"/>
  <c r="J99" i="435"/>
  <c r="J98" i="435"/>
  <c r="J97" i="435"/>
  <c r="J96" i="435"/>
  <c r="J93" i="435"/>
  <c r="J92" i="435"/>
  <c r="J91" i="435"/>
  <c r="J90" i="435"/>
  <c r="J89" i="435"/>
  <c r="J88" i="435"/>
  <c r="J87" i="435"/>
  <c r="J86" i="435"/>
  <c r="J85" i="435"/>
  <c r="J84" i="435"/>
  <c r="J83" i="435"/>
  <c r="J79" i="435"/>
  <c r="J78" i="435"/>
  <c r="J77" i="435"/>
  <c r="J76" i="435"/>
  <c r="J75" i="435"/>
  <c r="J74" i="435"/>
  <c r="J73" i="435"/>
  <c r="J72" i="435"/>
  <c r="J71" i="435"/>
  <c r="J70" i="435"/>
  <c r="J69" i="435"/>
  <c r="J66" i="435"/>
  <c r="J65" i="435"/>
  <c r="J64" i="435"/>
  <c r="J63" i="435"/>
  <c r="J62" i="435"/>
  <c r="J61" i="435"/>
  <c r="J60" i="435"/>
  <c r="J59" i="435"/>
  <c r="J58" i="435"/>
  <c r="J57" i="435"/>
  <c r="J56" i="435"/>
  <c r="J53" i="435"/>
  <c r="J52" i="435"/>
  <c r="J51" i="435"/>
  <c r="J50" i="435"/>
  <c r="J49" i="435"/>
  <c r="J48" i="435"/>
  <c r="J47" i="435"/>
  <c r="J46" i="435"/>
  <c r="J45" i="435"/>
  <c r="J44" i="435"/>
  <c r="J43" i="435"/>
  <c r="J40" i="435"/>
  <c r="J39" i="435"/>
  <c r="J38" i="435"/>
  <c r="J37" i="435"/>
  <c r="J36" i="435"/>
  <c r="J35" i="435"/>
  <c r="J34" i="435"/>
  <c r="J33" i="435"/>
  <c r="J32" i="435"/>
  <c r="J31" i="435"/>
  <c r="J30" i="435"/>
  <c r="J27" i="435"/>
  <c r="J26" i="435"/>
  <c r="J25" i="435"/>
  <c r="J24" i="435"/>
  <c r="J23" i="435"/>
  <c r="J22" i="435"/>
  <c r="J21" i="435"/>
  <c r="J20" i="435"/>
  <c r="J19" i="435"/>
  <c r="J18" i="435"/>
  <c r="J17" i="435"/>
  <c r="J14" i="435"/>
  <c r="J13" i="435"/>
  <c r="J12" i="435"/>
  <c r="J11" i="435"/>
  <c r="J10" i="435"/>
  <c r="J9" i="435"/>
  <c r="J8" i="435"/>
  <c r="J7" i="435"/>
  <c r="J6" i="435"/>
  <c r="J5" i="435"/>
  <c r="J4" i="435"/>
  <c r="D178" i="434" l="1"/>
  <c r="D177" i="434"/>
  <c r="D176" i="434"/>
  <c r="D175" i="434"/>
  <c r="D174" i="434"/>
  <c r="D173" i="434"/>
  <c r="D172" i="434"/>
  <c r="D171" i="434"/>
  <c r="D170" i="434"/>
  <c r="D169" i="434"/>
  <c r="D168" i="434"/>
  <c r="D166" i="434"/>
  <c r="D165" i="434"/>
  <c r="D164" i="434"/>
  <c r="D163" i="434"/>
  <c r="D162" i="434"/>
  <c r="D161" i="434"/>
  <c r="D160" i="434"/>
  <c r="D159" i="434"/>
  <c r="D158" i="434"/>
  <c r="D157" i="434"/>
  <c r="D156" i="434"/>
  <c r="J153" i="434"/>
  <c r="J152" i="434"/>
  <c r="J151" i="434"/>
  <c r="J150" i="434"/>
  <c r="J149" i="434"/>
  <c r="J148" i="434"/>
  <c r="J147" i="434"/>
  <c r="J146" i="434"/>
  <c r="J145" i="434"/>
  <c r="J144" i="434"/>
  <c r="J143" i="434"/>
  <c r="J140" i="434"/>
  <c r="J139" i="434"/>
  <c r="J138" i="434"/>
  <c r="J137" i="434"/>
  <c r="J136" i="434"/>
  <c r="J135" i="434"/>
  <c r="J134" i="434"/>
  <c r="J133" i="434"/>
  <c r="J132" i="434"/>
  <c r="J131" i="434"/>
  <c r="J130" i="434"/>
  <c r="J129" i="434"/>
  <c r="J128" i="434"/>
  <c r="J127" i="434"/>
  <c r="J126" i="434"/>
  <c r="J125" i="434"/>
  <c r="J124" i="434"/>
  <c r="J123" i="434"/>
  <c r="J122" i="434"/>
  <c r="J121" i="434"/>
  <c r="J120" i="434"/>
  <c r="J117" i="434"/>
  <c r="J116" i="434"/>
  <c r="J115" i="434"/>
  <c r="J114" i="434"/>
  <c r="J113" i="434"/>
  <c r="J112" i="434"/>
  <c r="J111" i="434"/>
  <c r="J110" i="434"/>
  <c r="J109" i="434"/>
  <c r="J108" i="434"/>
  <c r="J106" i="434"/>
  <c r="J105" i="434"/>
  <c r="J104" i="434"/>
  <c r="J103" i="434"/>
  <c r="J102" i="434"/>
  <c r="J101" i="434"/>
  <c r="J100" i="434"/>
  <c r="J99" i="434"/>
  <c r="J98" i="434"/>
  <c r="J97" i="434"/>
  <c r="J96" i="434"/>
  <c r="J93" i="434"/>
  <c r="J92" i="434"/>
  <c r="J91" i="434"/>
  <c r="J90" i="434"/>
  <c r="J89" i="434"/>
  <c r="J88" i="434"/>
  <c r="J87" i="434"/>
  <c r="J86" i="434"/>
  <c r="J85" i="434"/>
  <c r="J84" i="434"/>
  <c r="J83" i="434"/>
  <c r="J79" i="434"/>
  <c r="J78" i="434"/>
  <c r="J77" i="434"/>
  <c r="J76" i="434"/>
  <c r="J75" i="434"/>
  <c r="J74" i="434"/>
  <c r="J73" i="434"/>
  <c r="J72" i="434"/>
  <c r="J71" i="434"/>
  <c r="J70" i="434"/>
  <c r="J69" i="434"/>
  <c r="J66" i="434"/>
  <c r="J65" i="434"/>
  <c r="J64" i="434"/>
  <c r="J63" i="434"/>
  <c r="J62" i="434"/>
  <c r="J61" i="434"/>
  <c r="J60" i="434"/>
  <c r="J59" i="434"/>
  <c r="J58" i="434"/>
  <c r="J57" i="434"/>
  <c r="J56" i="434"/>
  <c r="J53" i="434"/>
  <c r="J52" i="434"/>
  <c r="J51" i="434"/>
  <c r="J50" i="434"/>
  <c r="J49" i="434"/>
  <c r="J48" i="434"/>
  <c r="J47" i="434"/>
  <c r="J46" i="434"/>
  <c r="J45" i="434"/>
  <c r="J44" i="434"/>
  <c r="J43" i="434"/>
  <c r="J40" i="434"/>
  <c r="J39" i="434"/>
  <c r="J38" i="434"/>
  <c r="J37" i="434"/>
  <c r="J36" i="434"/>
  <c r="J35" i="434"/>
  <c r="J34" i="434"/>
  <c r="J33" i="434"/>
  <c r="J32" i="434"/>
  <c r="J31" i="434"/>
  <c r="J30" i="434"/>
  <c r="J27" i="434"/>
  <c r="J26" i="434"/>
  <c r="J25" i="434"/>
  <c r="J24" i="434"/>
  <c r="J23" i="434"/>
  <c r="J22" i="434"/>
  <c r="J21" i="434"/>
  <c r="J20" i="434"/>
  <c r="J19" i="434"/>
  <c r="J18" i="434"/>
  <c r="J17" i="434"/>
  <c r="J14" i="434"/>
  <c r="J13" i="434"/>
  <c r="J12" i="434"/>
  <c r="J11" i="434"/>
  <c r="J10" i="434"/>
  <c r="J9" i="434"/>
  <c r="J8" i="434"/>
  <c r="J7" i="434"/>
  <c r="J6" i="434"/>
  <c r="J5" i="434"/>
  <c r="J4" i="434"/>
  <c r="D178" i="433"/>
  <c r="D177" i="433"/>
  <c r="D176" i="433"/>
  <c r="D175" i="433"/>
  <c r="D174" i="433"/>
  <c r="D173" i="433"/>
  <c r="D172" i="433"/>
  <c r="D171" i="433"/>
  <c r="D170" i="433"/>
  <c r="D169" i="433"/>
  <c r="D168" i="433"/>
  <c r="D166" i="433"/>
  <c r="D165" i="433"/>
  <c r="D164" i="433"/>
  <c r="D163" i="433"/>
  <c r="D162" i="433"/>
  <c r="D161" i="433"/>
  <c r="D160" i="433"/>
  <c r="D159" i="433"/>
  <c r="D158" i="433"/>
  <c r="D157" i="433"/>
  <c r="D156" i="433"/>
  <c r="J153" i="433"/>
  <c r="J152" i="433"/>
  <c r="J151" i="433"/>
  <c r="J150" i="433"/>
  <c r="J149" i="433"/>
  <c r="J148" i="433"/>
  <c r="J147" i="433"/>
  <c r="J146" i="433"/>
  <c r="J145" i="433"/>
  <c r="J144" i="433"/>
  <c r="J143" i="433"/>
  <c r="J140" i="433"/>
  <c r="J139" i="433"/>
  <c r="J138" i="433"/>
  <c r="J137" i="433"/>
  <c r="J136" i="433"/>
  <c r="J135" i="433"/>
  <c r="J134" i="433"/>
  <c r="J133" i="433"/>
  <c r="J132" i="433"/>
  <c r="J131" i="433"/>
  <c r="J130" i="433"/>
  <c r="J129" i="433"/>
  <c r="J128" i="433"/>
  <c r="J127" i="433"/>
  <c r="J126" i="433"/>
  <c r="J125" i="433"/>
  <c r="J124" i="433"/>
  <c r="J123" i="433"/>
  <c r="J122" i="433"/>
  <c r="J121" i="433"/>
  <c r="J120" i="433"/>
  <c r="J117" i="433"/>
  <c r="J116" i="433"/>
  <c r="J115" i="433"/>
  <c r="J114" i="433"/>
  <c r="J113" i="433"/>
  <c r="J112" i="433"/>
  <c r="J111" i="433"/>
  <c r="J110" i="433"/>
  <c r="J109" i="433"/>
  <c r="J108" i="433"/>
  <c r="J106" i="433"/>
  <c r="J105" i="433"/>
  <c r="J104" i="433"/>
  <c r="J103" i="433"/>
  <c r="J102" i="433"/>
  <c r="J101" i="433"/>
  <c r="J100" i="433"/>
  <c r="J99" i="433"/>
  <c r="J98" i="433"/>
  <c r="J97" i="433"/>
  <c r="J96" i="433"/>
  <c r="J93" i="433"/>
  <c r="J92" i="433"/>
  <c r="J91" i="433"/>
  <c r="J90" i="433"/>
  <c r="J89" i="433"/>
  <c r="J88" i="433"/>
  <c r="J87" i="433"/>
  <c r="J86" i="433"/>
  <c r="J85" i="433"/>
  <c r="J84" i="433"/>
  <c r="J83" i="433"/>
  <c r="J79" i="433"/>
  <c r="J78" i="433"/>
  <c r="J77" i="433"/>
  <c r="J76" i="433"/>
  <c r="J75" i="433"/>
  <c r="J74" i="433"/>
  <c r="J73" i="433"/>
  <c r="J72" i="433"/>
  <c r="J71" i="433"/>
  <c r="J70" i="433"/>
  <c r="J69" i="433"/>
  <c r="J66" i="433"/>
  <c r="J65" i="433"/>
  <c r="J64" i="433"/>
  <c r="J63" i="433"/>
  <c r="J62" i="433"/>
  <c r="J61" i="433"/>
  <c r="J60" i="433"/>
  <c r="J59" i="433"/>
  <c r="J58" i="433"/>
  <c r="J57" i="433"/>
  <c r="J56" i="433"/>
  <c r="J53" i="433"/>
  <c r="J52" i="433"/>
  <c r="J51" i="433"/>
  <c r="J50" i="433"/>
  <c r="J49" i="433"/>
  <c r="J48" i="433"/>
  <c r="J47" i="433"/>
  <c r="J46" i="433"/>
  <c r="J45" i="433"/>
  <c r="J44" i="433"/>
  <c r="J43" i="433"/>
  <c r="J40" i="433"/>
  <c r="J39" i="433"/>
  <c r="J38" i="433"/>
  <c r="J37" i="433"/>
  <c r="J36" i="433"/>
  <c r="J35" i="433"/>
  <c r="J34" i="433"/>
  <c r="J33" i="433"/>
  <c r="J32" i="433"/>
  <c r="J31" i="433"/>
  <c r="J30" i="433"/>
  <c r="J27" i="433"/>
  <c r="J26" i="433"/>
  <c r="J25" i="433"/>
  <c r="J24" i="433"/>
  <c r="J23" i="433"/>
  <c r="J22" i="433"/>
  <c r="J21" i="433"/>
  <c r="J20" i="433"/>
  <c r="J19" i="433"/>
  <c r="J18" i="433"/>
  <c r="J17" i="433"/>
  <c r="J14" i="433"/>
  <c r="J13" i="433"/>
  <c r="J12" i="433"/>
  <c r="J11" i="433"/>
  <c r="J10" i="433"/>
  <c r="J9" i="433"/>
  <c r="J8" i="433"/>
  <c r="J7" i="433"/>
  <c r="J6" i="433"/>
  <c r="J5" i="433"/>
  <c r="J4" i="433"/>
  <c r="D178" i="432"/>
  <c r="D177" i="432"/>
  <c r="D176" i="432"/>
  <c r="D175" i="432"/>
  <c r="D174" i="432"/>
  <c r="D173" i="432"/>
  <c r="D172" i="432"/>
  <c r="D171" i="432"/>
  <c r="D170" i="432"/>
  <c r="D169" i="432"/>
  <c r="D168" i="432"/>
  <c r="D166" i="432"/>
  <c r="D165" i="432"/>
  <c r="D164" i="432"/>
  <c r="D163" i="432"/>
  <c r="D162" i="432"/>
  <c r="D161" i="432"/>
  <c r="D160" i="432"/>
  <c r="D159" i="432"/>
  <c r="D158" i="432"/>
  <c r="D157" i="432"/>
  <c r="D156" i="432"/>
  <c r="J153" i="432"/>
  <c r="J152" i="432"/>
  <c r="J151" i="432"/>
  <c r="J150" i="432"/>
  <c r="J149" i="432"/>
  <c r="J148" i="432"/>
  <c r="J147" i="432"/>
  <c r="J146" i="432"/>
  <c r="J145" i="432"/>
  <c r="J144" i="432"/>
  <c r="J143" i="432"/>
  <c r="J140" i="432"/>
  <c r="J139" i="432"/>
  <c r="J138" i="432"/>
  <c r="J137" i="432"/>
  <c r="J136" i="432"/>
  <c r="J135" i="432"/>
  <c r="J134" i="432"/>
  <c r="J133" i="432"/>
  <c r="J132" i="432"/>
  <c r="J131" i="432"/>
  <c r="J130" i="432"/>
  <c r="J129" i="432"/>
  <c r="J128" i="432"/>
  <c r="J127" i="432"/>
  <c r="J126" i="432"/>
  <c r="J125" i="432"/>
  <c r="J124" i="432"/>
  <c r="J123" i="432"/>
  <c r="J122" i="432"/>
  <c r="J121" i="432"/>
  <c r="J120" i="432"/>
  <c r="J117" i="432"/>
  <c r="J116" i="432"/>
  <c r="J115" i="432"/>
  <c r="J114" i="432"/>
  <c r="J113" i="432"/>
  <c r="J112" i="432"/>
  <c r="J111" i="432"/>
  <c r="J110" i="432"/>
  <c r="J109" i="432"/>
  <c r="J108" i="432"/>
  <c r="J106" i="432"/>
  <c r="J105" i="432"/>
  <c r="J104" i="432"/>
  <c r="J103" i="432"/>
  <c r="J102" i="432"/>
  <c r="J101" i="432"/>
  <c r="J100" i="432"/>
  <c r="J99" i="432"/>
  <c r="J98" i="432"/>
  <c r="J97" i="432"/>
  <c r="J96" i="432"/>
  <c r="J93" i="432"/>
  <c r="J92" i="432"/>
  <c r="J91" i="432"/>
  <c r="J90" i="432"/>
  <c r="J89" i="432"/>
  <c r="J88" i="432"/>
  <c r="J87" i="432"/>
  <c r="J86" i="432"/>
  <c r="J85" i="432"/>
  <c r="J84" i="432"/>
  <c r="J83" i="432"/>
  <c r="J79" i="432"/>
  <c r="J78" i="432"/>
  <c r="J77" i="432"/>
  <c r="J76" i="432"/>
  <c r="J75" i="432"/>
  <c r="J74" i="432"/>
  <c r="J73" i="432"/>
  <c r="J72" i="432"/>
  <c r="J71" i="432"/>
  <c r="J70" i="432"/>
  <c r="J69" i="432"/>
  <c r="J66" i="432"/>
  <c r="J65" i="432"/>
  <c r="J64" i="432"/>
  <c r="J63" i="432"/>
  <c r="J62" i="432"/>
  <c r="J61" i="432"/>
  <c r="J60" i="432"/>
  <c r="J59" i="432"/>
  <c r="J58" i="432"/>
  <c r="J57" i="432"/>
  <c r="J56" i="432"/>
  <c r="J53" i="432"/>
  <c r="J52" i="432"/>
  <c r="J51" i="432"/>
  <c r="J50" i="432"/>
  <c r="J49" i="432"/>
  <c r="J48" i="432"/>
  <c r="J47" i="432"/>
  <c r="J46" i="432"/>
  <c r="J45" i="432"/>
  <c r="J44" i="432"/>
  <c r="J43" i="432"/>
  <c r="J40" i="432"/>
  <c r="J39" i="432"/>
  <c r="J38" i="432"/>
  <c r="J37" i="432"/>
  <c r="J36" i="432"/>
  <c r="J35" i="432"/>
  <c r="J34" i="432"/>
  <c r="J33" i="432"/>
  <c r="J32" i="432"/>
  <c r="J31" i="432"/>
  <c r="J30" i="432"/>
  <c r="J27" i="432"/>
  <c r="J26" i="432"/>
  <c r="J25" i="432"/>
  <c r="J24" i="432"/>
  <c r="J23" i="432"/>
  <c r="J22" i="432"/>
  <c r="J21" i="432"/>
  <c r="J20" i="432"/>
  <c r="J19" i="432"/>
  <c r="J18" i="432"/>
  <c r="J17" i="432"/>
  <c r="J14" i="432"/>
  <c r="J13" i="432"/>
  <c r="J12" i="432"/>
  <c r="J11" i="432"/>
  <c r="J10" i="432"/>
  <c r="J9" i="432"/>
  <c r="J8" i="432"/>
  <c r="J7" i="432"/>
  <c r="J6" i="432"/>
  <c r="J5" i="432"/>
  <c r="J4" i="432"/>
  <c r="D178" i="431" l="1"/>
  <c r="D177" i="431"/>
  <c r="D176" i="431"/>
  <c r="D175" i="431"/>
  <c r="D174" i="431"/>
  <c r="D173" i="431"/>
  <c r="D172" i="431"/>
  <c r="D171" i="431"/>
  <c r="D170" i="431"/>
  <c r="D169" i="431"/>
  <c r="D168" i="431"/>
  <c r="D166" i="431"/>
  <c r="D165" i="431"/>
  <c r="D164" i="431"/>
  <c r="D163" i="431"/>
  <c r="D162" i="431"/>
  <c r="D161" i="431"/>
  <c r="D160" i="431"/>
  <c r="D159" i="431"/>
  <c r="D158" i="431"/>
  <c r="D157" i="431"/>
  <c r="D156" i="431"/>
  <c r="J153" i="431"/>
  <c r="J152" i="431"/>
  <c r="J151" i="431"/>
  <c r="J150" i="431"/>
  <c r="J149" i="431"/>
  <c r="J148" i="431"/>
  <c r="J147" i="431"/>
  <c r="J146" i="431"/>
  <c r="J145" i="431"/>
  <c r="J144" i="431"/>
  <c r="J143" i="431"/>
  <c r="J140" i="431"/>
  <c r="J139" i="431"/>
  <c r="J138" i="431"/>
  <c r="J137" i="431"/>
  <c r="J136" i="431"/>
  <c r="J135" i="431"/>
  <c r="J134" i="431"/>
  <c r="J133" i="431"/>
  <c r="J132" i="431"/>
  <c r="J131" i="431"/>
  <c r="J130" i="431"/>
  <c r="J129" i="431"/>
  <c r="J128" i="431"/>
  <c r="J127" i="431"/>
  <c r="J126" i="431"/>
  <c r="J125" i="431"/>
  <c r="J124" i="431"/>
  <c r="J123" i="431"/>
  <c r="J122" i="431"/>
  <c r="J121" i="431"/>
  <c r="J120" i="431"/>
  <c r="J117" i="431"/>
  <c r="J116" i="431"/>
  <c r="J115" i="431"/>
  <c r="J114" i="431"/>
  <c r="J113" i="431"/>
  <c r="J112" i="431"/>
  <c r="J111" i="431"/>
  <c r="J110" i="431"/>
  <c r="J109" i="431"/>
  <c r="J108" i="431"/>
  <c r="J106" i="431"/>
  <c r="J105" i="431"/>
  <c r="J104" i="431"/>
  <c r="J103" i="431"/>
  <c r="J102" i="431"/>
  <c r="J101" i="431"/>
  <c r="J100" i="431"/>
  <c r="J99" i="431"/>
  <c r="J98" i="431"/>
  <c r="J97" i="431"/>
  <c r="J96" i="431"/>
  <c r="J93" i="431"/>
  <c r="J92" i="431"/>
  <c r="J91" i="431"/>
  <c r="J90" i="431"/>
  <c r="J89" i="431"/>
  <c r="J88" i="431"/>
  <c r="J87" i="431"/>
  <c r="J86" i="431"/>
  <c r="J85" i="431"/>
  <c r="J84" i="431"/>
  <c r="J83" i="431"/>
  <c r="J79" i="431"/>
  <c r="J78" i="431"/>
  <c r="J77" i="431"/>
  <c r="J76" i="431"/>
  <c r="J75" i="431"/>
  <c r="J74" i="431"/>
  <c r="J73" i="431"/>
  <c r="J72" i="431"/>
  <c r="J71" i="431"/>
  <c r="J70" i="431"/>
  <c r="J69" i="431"/>
  <c r="J66" i="431"/>
  <c r="J65" i="431"/>
  <c r="J64" i="431"/>
  <c r="J63" i="431"/>
  <c r="J62" i="431"/>
  <c r="J61" i="431"/>
  <c r="J60" i="431"/>
  <c r="J59" i="431"/>
  <c r="J58" i="431"/>
  <c r="J57" i="431"/>
  <c r="J56" i="431"/>
  <c r="J53" i="431"/>
  <c r="J52" i="431"/>
  <c r="J51" i="431"/>
  <c r="J50" i="431"/>
  <c r="J49" i="431"/>
  <c r="J48" i="431"/>
  <c r="J47" i="431"/>
  <c r="J46" i="431"/>
  <c r="J45" i="431"/>
  <c r="J44" i="431"/>
  <c r="J43" i="431"/>
  <c r="J40" i="431"/>
  <c r="J39" i="431"/>
  <c r="J38" i="431"/>
  <c r="J37" i="431"/>
  <c r="J36" i="431"/>
  <c r="J35" i="431"/>
  <c r="J34" i="431"/>
  <c r="J33" i="431"/>
  <c r="J32" i="431"/>
  <c r="J31" i="431"/>
  <c r="J30" i="431"/>
  <c r="J27" i="431"/>
  <c r="J26" i="431"/>
  <c r="J25" i="431"/>
  <c r="J24" i="431"/>
  <c r="J23" i="431"/>
  <c r="J22" i="431"/>
  <c r="J21" i="431"/>
  <c r="J20" i="431"/>
  <c r="J19" i="431"/>
  <c r="J18" i="431"/>
  <c r="J17" i="431"/>
  <c r="J14" i="431"/>
  <c r="J13" i="431"/>
  <c r="J12" i="431"/>
  <c r="J11" i="431"/>
  <c r="J10" i="431"/>
  <c r="J9" i="431"/>
  <c r="J8" i="431"/>
  <c r="J7" i="431"/>
  <c r="J6" i="431"/>
  <c r="J5" i="431"/>
  <c r="J4" i="431"/>
  <c r="D178" i="430"/>
  <c r="D177" i="430"/>
  <c r="D176" i="430"/>
  <c r="D175" i="430"/>
  <c r="D174" i="430"/>
  <c r="D173" i="430"/>
  <c r="D172" i="430"/>
  <c r="D171" i="430"/>
  <c r="D170" i="430"/>
  <c r="D169" i="430"/>
  <c r="D168" i="430"/>
  <c r="D166" i="430"/>
  <c r="D165" i="430"/>
  <c r="D164" i="430"/>
  <c r="D163" i="430"/>
  <c r="D162" i="430"/>
  <c r="D161" i="430"/>
  <c r="D160" i="430"/>
  <c r="D159" i="430"/>
  <c r="D158" i="430"/>
  <c r="D157" i="430"/>
  <c r="D156" i="430"/>
  <c r="J153" i="430"/>
  <c r="J152" i="430"/>
  <c r="J151" i="430"/>
  <c r="J150" i="430"/>
  <c r="J149" i="430"/>
  <c r="J148" i="430"/>
  <c r="J147" i="430"/>
  <c r="J146" i="430"/>
  <c r="J145" i="430"/>
  <c r="J144" i="430"/>
  <c r="J143" i="430"/>
  <c r="J140" i="430"/>
  <c r="J139" i="430"/>
  <c r="J138" i="430"/>
  <c r="J137" i="430"/>
  <c r="J136" i="430"/>
  <c r="J135" i="430"/>
  <c r="J134" i="430"/>
  <c r="J133" i="430"/>
  <c r="J132" i="430"/>
  <c r="J131" i="430"/>
  <c r="J130" i="430"/>
  <c r="J129" i="430"/>
  <c r="J128" i="430"/>
  <c r="J127" i="430"/>
  <c r="J126" i="430"/>
  <c r="J125" i="430"/>
  <c r="J124" i="430"/>
  <c r="J123" i="430"/>
  <c r="J122" i="430"/>
  <c r="J121" i="430"/>
  <c r="J120" i="430"/>
  <c r="J117" i="430"/>
  <c r="J116" i="430"/>
  <c r="J115" i="430"/>
  <c r="J114" i="430"/>
  <c r="J113" i="430"/>
  <c r="J112" i="430"/>
  <c r="J111" i="430"/>
  <c r="J110" i="430"/>
  <c r="J109" i="430"/>
  <c r="J108" i="430"/>
  <c r="J106" i="430"/>
  <c r="J105" i="430"/>
  <c r="J104" i="430"/>
  <c r="J103" i="430"/>
  <c r="J102" i="430"/>
  <c r="J101" i="430"/>
  <c r="J100" i="430"/>
  <c r="J99" i="430"/>
  <c r="J98" i="430"/>
  <c r="J97" i="430"/>
  <c r="J96" i="430"/>
  <c r="J93" i="430"/>
  <c r="J92" i="430"/>
  <c r="J91" i="430"/>
  <c r="J90" i="430"/>
  <c r="J89" i="430"/>
  <c r="J88" i="430"/>
  <c r="J87" i="430"/>
  <c r="J86" i="430"/>
  <c r="J85" i="430"/>
  <c r="J84" i="430"/>
  <c r="J83" i="430"/>
  <c r="J79" i="430"/>
  <c r="J78" i="430"/>
  <c r="J77" i="430"/>
  <c r="J76" i="430"/>
  <c r="J75" i="430"/>
  <c r="J74" i="430"/>
  <c r="J73" i="430"/>
  <c r="J72" i="430"/>
  <c r="J71" i="430"/>
  <c r="J70" i="430"/>
  <c r="J69" i="430"/>
  <c r="J66" i="430"/>
  <c r="J65" i="430"/>
  <c r="J64" i="430"/>
  <c r="J63" i="430"/>
  <c r="J62" i="430"/>
  <c r="J61" i="430"/>
  <c r="J60" i="430"/>
  <c r="J59" i="430"/>
  <c r="J58" i="430"/>
  <c r="J57" i="430"/>
  <c r="J56" i="430"/>
  <c r="J53" i="430"/>
  <c r="J52" i="430"/>
  <c r="J51" i="430"/>
  <c r="J50" i="430"/>
  <c r="J49" i="430"/>
  <c r="J48" i="430"/>
  <c r="J47" i="430"/>
  <c r="J46" i="430"/>
  <c r="J45" i="430"/>
  <c r="J44" i="430"/>
  <c r="J43" i="430"/>
  <c r="J40" i="430"/>
  <c r="J39" i="430"/>
  <c r="J38" i="430"/>
  <c r="J37" i="430"/>
  <c r="J36" i="430"/>
  <c r="J35" i="430"/>
  <c r="J34" i="430"/>
  <c r="J33" i="430"/>
  <c r="J32" i="430"/>
  <c r="J31" i="430"/>
  <c r="J30" i="430"/>
  <c r="J27" i="430"/>
  <c r="J26" i="430"/>
  <c r="J25" i="430"/>
  <c r="J24" i="430"/>
  <c r="J23" i="430"/>
  <c r="J22" i="430"/>
  <c r="J21" i="430"/>
  <c r="J20" i="430"/>
  <c r="J19" i="430"/>
  <c r="J18" i="430"/>
  <c r="J17" i="430"/>
  <c r="J14" i="430"/>
  <c r="J13" i="430"/>
  <c r="J12" i="430"/>
  <c r="J11" i="430"/>
  <c r="J10" i="430"/>
  <c r="J9" i="430"/>
  <c r="J8" i="430"/>
  <c r="J7" i="430"/>
  <c r="J6" i="430"/>
  <c r="J5" i="430"/>
  <c r="J4" i="430"/>
  <c r="D178" i="429"/>
  <c r="D177" i="429"/>
  <c r="D176" i="429"/>
  <c r="D175" i="429"/>
  <c r="D174" i="429"/>
  <c r="D173" i="429"/>
  <c r="D172" i="429"/>
  <c r="D171" i="429"/>
  <c r="D170" i="429"/>
  <c r="D169" i="429"/>
  <c r="D168" i="429"/>
  <c r="D166" i="429"/>
  <c r="D165" i="429"/>
  <c r="D164" i="429"/>
  <c r="D163" i="429"/>
  <c r="D162" i="429"/>
  <c r="D161" i="429"/>
  <c r="D160" i="429"/>
  <c r="D159" i="429"/>
  <c r="D158" i="429"/>
  <c r="D157" i="429"/>
  <c r="D156" i="429"/>
  <c r="J153" i="429"/>
  <c r="J152" i="429"/>
  <c r="J151" i="429"/>
  <c r="J150" i="429"/>
  <c r="J149" i="429"/>
  <c r="J148" i="429"/>
  <c r="J147" i="429"/>
  <c r="J146" i="429"/>
  <c r="J145" i="429"/>
  <c r="J144" i="429"/>
  <c r="J143" i="429"/>
  <c r="J140" i="429"/>
  <c r="J139" i="429"/>
  <c r="J138" i="429"/>
  <c r="J137" i="429"/>
  <c r="J136" i="429"/>
  <c r="J135" i="429"/>
  <c r="J134" i="429"/>
  <c r="J133" i="429"/>
  <c r="J132" i="429"/>
  <c r="J131" i="429"/>
  <c r="J130" i="429"/>
  <c r="J129" i="429"/>
  <c r="J128" i="429"/>
  <c r="J127" i="429"/>
  <c r="J126" i="429"/>
  <c r="J125" i="429"/>
  <c r="J124" i="429"/>
  <c r="J123" i="429"/>
  <c r="J122" i="429"/>
  <c r="J121" i="429"/>
  <c r="J120" i="429"/>
  <c r="J117" i="429"/>
  <c r="J116" i="429"/>
  <c r="J115" i="429"/>
  <c r="J114" i="429"/>
  <c r="J113" i="429"/>
  <c r="J112" i="429"/>
  <c r="J111" i="429"/>
  <c r="J110" i="429"/>
  <c r="J109" i="429"/>
  <c r="J108" i="429"/>
  <c r="J106" i="429"/>
  <c r="J105" i="429"/>
  <c r="J104" i="429"/>
  <c r="J103" i="429"/>
  <c r="J102" i="429"/>
  <c r="J101" i="429"/>
  <c r="J100" i="429"/>
  <c r="J99" i="429"/>
  <c r="J98" i="429"/>
  <c r="J97" i="429"/>
  <c r="J96" i="429"/>
  <c r="J93" i="429"/>
  <c r="J92" i="429"/>
  <c r="J91" i="429"/>
  <c r="J90" i="429"/>
  <c r="J89" i="429"/>
  <c r="J88" i="429"/>
  <c r="J87" i="429"/>
  <c r="J86" i="429"/>
  <c r="J85" i="429"/>
  <c r="J84" i="429"/>
  <c r="J83" i="429"/>
  <c r="J79" i="429"/>
  <c r="J78" i="429"/>
  <c r="J77" i="429"/>
  <c r="J76" i="429"/>
  <c r="J75" i="429"/>
  <c r="J74" i="429"/>
  <c r="J73" i="429"/>
  <c r="J72" i="429"/>
  <c r="J71" i="429"/>
  <c r="J70" i="429"/>
  <c r="J69" i="429"/>
  <c r="J66" i="429"/>
  <c r="J65" i="429"/>
  <c r="J64" i="429"/>
  <c r="J63" i="429"/>
  <c r="J62" i="429"/>
  <c r="J61" i="429"/>
  <c r="J60" i="429"/>
  <c r="J59" i="429"/>
  <c r="J58" i="429"/>
  <c r="J57" i="429"/>
  <c r="J56" i="429"/>
  <c r="J53" i="429"/>
  <c r="J52" i="429"/>
  <c r="J51" i="429"/>
  <c r="J50" i="429"/>
  <c r="J49" i="429"/>
  <c r="J48" i="429"/>
  <c r="J47" i="429"/>
  <c r="J46" i="429"/>
  <c r="J45" i="429"/>
  <c r="J44" i="429"/>
  <c r="J43" i="429"/>
  <c r="J40" i="429"/>
  <c r="J39" i="429"/>
  <c r="J38" i="429"/>
  <c r="J37" i="429"/>
  <c r="J36" i="429"/>
  <c r="J35" i="429"/>
  <c r="J34" i="429"/>
  <c r="J33" i="429"/>
  <c r="J32" i="429"/>
  <c r="J31" i="429"/>
  <c r="J30" i="429"/>
  <c r="J27" i="429"/>
  <c r="J26" i="429"/>
  <c r="J25" i="429"/>
  <c r="J24" i="429"/>
  <c r="J23" i="429"/>
  <c r="J22" i="429"/>
  <c r="J21" i="429"/>
  <c r="J20" i="429"/>
  <c r="J19" i="429"/>
  <c r="J18" i="429"/>
  <c r="J17" i="429"/>
  <c r="J14" i="429"/>
  <c r="J13" i="429"/>
  <c r="J12" i="429"/>
  <c r="J11" i="429"/>
  <c r="J10" i="429"/>
  <c r="J9" i="429"/>
  <c r="J8" i="429"/>
  <c r="J7" i="429"/>
  <c r="J6" i="429"/>
  <c r="J5" i="429"/>
  <c r="J4" i="429"/>
  <c r="D178" i="428"/>
  <c r="D177" i="428"/>
  <c r="D176" i="428"/>
  <c r="D175" i="428"/>
  <c r="D174" i="428"/>
  <c r="D173" i="428"/>
  <c r="D172" i="428"/>
  <c r="D171" i="428"/>
  <c r="D170" i="428"/>
  <c r="D169" i="428"/>
  <c r="D168" i="428"/>
  <c r="D166" i="428"/>
  <c r="D165" i="428"/>
  <c r="D164" i="428"/>
  <c r="D163" i="428"/>
  <c r="D162" i="428"/>
  <c r="D161" i="428"/>
  <c r="D160" i="428"/>
  <c r="D159" i="428"/>
  <c r="D158" i="428"/>
  <c r="D157" i="428"/>
  <c r="D156" i="428"/>
  <c r="J153" i="428"/>
  <c r="J152" i="428"/>
  <c r="J151" i="428"/>
  <c r="J150" i="428"/>
  <c r="J149" i="428"/>
  <c r="J148" i="428"/>
  <c r="J147" i="428"/>
  <c r="J146" i="428"/>
  <c r="J145" i="428"/>
  <c r="J144" i="428"/>
  <c r="J143" i="428"/>
  <c r="J140" i="428"/>
  <c r="J139" i="428"/>
  <c r="J138" i="428"/>
  <c r="J137" i="428"/>
  <c r="J136" i="428"/>
  <c r="J135" i="428"/>
  <c r="J134" i="428"/>
  <c r="J133" i="428"/>
  <c r="J132" i="428"/>
  <c r="J131" i="428"/>
  <c r="J130" i="428"/>
  <c r="J129" i="428"/>
  <c r="J128" i="428"/>
  <c r="J127" i="428"/>
  <c r="J126" i="428"/>
  <c r="J125" i="428"/>
  <c r="J124" i="428"/>
  <c r="J123" i="428"/>
  <c r="J122" i="428"/>
  <c r="J121" i="428"/>
  <c r="J120" i="428"/>
  <c r="J117" i="428"/>
  <c r="J116" i="428"/>
  <c r="J115" i="428"/>
  <c r="J114" i="428"/>
  <c r="J113" i="428"/>
  <c r="J112" i="428"/>
  <c r="J111" i="428"/>
  <c r="J110" i="428"/>
  <c r="J109" i="428"/>
  <c r="J108" i="428"/>
  <c r="J106" i="428"/>
  <c r="J105" i="428"/>
  <c r="J104" i="428"/>
  <c r="J103" i="428"/>
  <c r="J102" i="428"/>
  <c r="J101" i="428"/>
  <c r="J100" i="428"/>
  <c r="J99" i="428"/>
  <c r="J98" i="428"/>
  <c r="J97" i="428"/>
  <c r="J96" i="428"/>
  <c r="J93" i="428"/>
  <c r="J92" i="428"/>
  <c r="J91" i="428"/>
  <c r="J90" i="428"/>
  <c r="J89" i="428"/>
  <c r="J88" i="428"/>
  <c r="J87" i="428"/>
  <c r="J86" i="428"/>
  <c r="J85" i="428"/>
  <c r="J84" i="428"/>
  <c r="J83" i="428"/>
  <c r="J79" i="428"/>
  <c r="J78" i="428"/>
  <c r="J77" i="428"/>
  <c r="J76" i="428"/>
  <c r="J75" i="428"/>
  <c r="J74" i="428"/>
  <c r="J73" i="428"/>
  <c r="J72" i="428"/>
  <c r="J71" i="428"/>
  <c r="J70" i="428"/>
  <c r="J69" i="428"/>
  <c r="J66" i="428"/>
  <c r="J65" i="428"/>
  <c r="J64" i="428"/>
  <c r="J63" i="428"/>
  <c r="J62" i="428"/>
  <c r="J61" i="428"/>
  <c r="J60" i="428"/>
  <c r="J59" i="428"/>
  <c r="J58" i="428"/>
  <c r="J57" i="428"/>
  <c r="J56" i="428"/>
  <c r="J53" i="428"/>
  <c r="J52" i="428"/>
  <c r="J51" i="428"/>
  <c r="J50" i="428"/>
  <c r="J49" i="428"/>
  <c r="J48" i="428"/>
  <c r="J47" i="428"/>
  <c r="J46" i="428"/>
  <c r="J45" i="428"/>
  <c r="J44" i="428"/>
  <c r="J43" i="428"/>
  <c r="J40" i="428"/>
  <c r="J39" i="428"/>
  <c r="J38" i="428"/>
  <c r="J37" i="428"/>
  <c r="J36" i="428"/>
  <c r="J35" i="428"/>
  <c r="J34" i="428"/>
  <c r="J33" i="428"/>
  <c r="J32" i="428"/>
  <c r="J31" i="428"/>
  <c r="J30" i="428"/>
  <c r="J27" i="428"/>
  <c r="J26" i="428"/>
  <c r="J25" i="428"/>
  <c r="J24" i="428"/>
  <c r="J23" i="428"/>
  <c r="J22" i="428"/>
  <c r="J21" i="428"/>
  <c r="J20" i="428"/>
  <c r="J19" i="428"/>
  <c r="J18" i="428"/>
  <c r="J17" i="428"/>
  <c r="J14" i="428"/>
  <c r="J13" i="428"/>
  <c r="J12" i="428"/>
  <c r="J11" i="428"/>
  <c r="J10" i="428"/>
  <c r="J9" i="428"/>
  <c r="J8" i="428"/>
  <c r="J7" i="428"/>
  <c r="J6" i="428"/>
  <c r="J5" i="428"/>
  <c r="J4" i="428"/>
  <c r="D178" i="427" l="1"/>
  <c r="D177" i="427"/>
  <c r="D176" i="427"/>
  <c r="D175" i="427"/>
  <c r="D174" i="427"/>
  <c r="D173" i="427"/>
  <c r="D172" i="427"/>
  <c r="D171" i="427"/>
  <c r="D170" i="427"/>
  <c r="D169" i="427"/>
  <c r="D168" i="427"/>
  <c r="D166" i="427"/>
  <c r="D165" i="427"/>
  <c r="D164" i="427"/>
  <c r="D163" i="427"/>
  <c r="D162" i="427"/>
  <c r="D161" i="427"/>
  <c r="D160" i="427"/>
  <c r="D159" i="427"/>
  <c r="D158" i="427"/>
  <c r="D157" i="427"/>
  <c r="D156" i="427"/>
  <c r="J153" i="427"/>
  <c r="J152" i="427"/>
  <c r="J151" i="427"/>
  <c r="J150" i="427"/>
  <c r="J149" i="427"/>
  <c r="J148" i="427"/>
  <c r="J147" i="427"/>
  <c r="J146" i="427"/>
  <c r="J145" i="427"/>
  <c r="J144" i="427"/>
  <c r="J143" i="427"/>
  <c r="J140" i="427"/>
  <c r="J139" i="427"/>
  <c r="J138" i="427"/>
  <c r="J137" i="427"/>
  <c r="J136" i="427"/>
  <c r="J135" i="427"/>
  <c r="J134" i="427"/>
  <c r="J133" i="427"/>
  <c r="J132" i="427"/>
  <c r="J131" i="427"/>
  <c r="J130" i="427"/>
  <c r="J129" i="427"/>
  <c r="J128" i="427"/>
  <c r="J127" i="427"/>
  <c r="J126" i="427"/>
  <c r="J125" i="427"/>
  <c r="J124" i="427"/>
  <c r="J123" i="427"/>
  <c r="J122" i="427"/>
  <c r="J121" i="427"/>
  <c r="J120" i="427"/>
  <c r="J117" i="427"/>
  <c r="J116" i="427"/>
  <c r="J115" i="427"/>
  <c r="J114" i="427"/>
  <c r="J113" i="427"/>
  <c r="J112" i="427"/>
  <c r="J111" i="427"/>
  <c r="J110" i="427"/>
  <c r="J109" i="427"/>
  <c r="J108" i="427"/>
  <c r="J106" i="427"/>
  <c r="J105" i="427"/>
  <c r="J104" i="427"/>
  <c r="J103" i="427"/>
  <c r="J102" i="427"/>
  <c r="J101" i="427"/>
  <c r="J100" i="427"/>
  <c r="J99" i="427"/>
  <c r="J98" i="427"/>
  <c r="J97" i="427"/>
  <c r="J96" i="427"/>
  <c r="J93" i="427"/>
  <c r="J92" i="427"/>
  <c r="J91" i="427"/>
  <c r="J90" i="427"/>
  <c r="J89" i="427"/>
  <c r="J88" i="427"/>
  <c r="J87" i="427"/>
  <c r="J86" i="427"/>
  <c r="J85" i="427"/>
  <c r="J84" i="427"/>
  <c r="J83" i="427"/>
  <c r="J79" i="427"/>
  <c r="J78" i="427"/>
  <c r="J77" i="427"/>
  <c r="J76" i="427"/>
  <c r="J75" i="427"/>
  <c r="J74" i="427"/>
  <c r="J73" i="427"/>
  <c r="J72" i="427"/>
  <c r="J71" i="427"/>
  <c r="J70" i="427"/>
  <c r="J69" i="427"/>
  <c r="J66" i="427"/>
  <c r="J65" i="427"/>
  <c r="J64" i="427"/>
  <c r="J63" i="427"/>
  <c r="J62" i="427"/>
  <c r="J61" i="427"/>
  <c r="J60" i="427"/>
  <c r="J59" i="427"/>
  <c r="J58" i="427"/>
  <c r="J57" i="427"/>
  <c r="J56" i="427"/>
  <c r="J53" i="427"/>
  <c r="J52" i="427"/>
  <c r="J51" i="427"/>
  <c r="J50" i="427"/>
  <c r="J49" i="427"/>
  <c r="J48" i="427"/>
  <c r="J47" i="427"/>
  <c r="J46" i="427"/>
  <c r="J45" i="427"/>
  <c r="J44" i="427"/>
  <c r="J43" i="427"/>
  <c r="J40" i="427"/>
  <c r="J39" i="427"/>
  <c r="J38" i="427"/>
  <c r="J37" i="427"/>
  <c r="J36" i="427"/>
  <c r="J35" i="427"/>
  <c r="J34" i="427"/>
  <c r="J33" i="427"/>
  <c r="J32" i="427"/>
  <c r="J31" i="427"/>
  <c r="J30" i="427"/>
  <c r="J27" i="427"/>
  <c r="J26" i="427"/>
  <c r="J25" i="427"/>
  <c r="J24" i="427"/>
  <c r="J23" i="427"/>
  <c r="J22" i="427"/>
  <c r="J21" i="427"/>
  <c r="J20" i="427"/>
  <c r="J19" i="427"/>
  <c r="J18" i="427"/>
  <c r="J17" i="427"/>
  <c r="J14" i="427"/>
  <c r="J13" i="427"/>
  <c r="J12" i="427"/>
  <c r="J11" i="427"/>
  <c r="J10" i="427"/>
  <c r="J9" i="427"/>
  <c r="J8" i="427"/>
  <c r="J7" i="427"/>
  <c r="J6" i="427"/>
  <c r="J5" i="427"/>
  <c r="J4" i="427"/>
  <c r="D178" i="426"/>
  <c r="D177" i="426"/>
  <c r="D176" i="426"/>
  <c r="D175" i="426"/>
  <c r="D174" i="426"/>
  <c r="D173" i="426"/>
  <c r="D172" i="426"/>
  <c r="D171" i="426"/>
  <c r="D170" i="426"/>
  <c r="D169" i="426"/>
  <c r="D168" i="426"/>
  <c r="D166" i="426"/>
  <c r="D165" i="426"/>
  <c r="D164" i="426"/>
  <c r="D163" i="426"/>
  <c r="D162" i="426"/>
  <c r="D161" i="426"/>
  <c r="D160" i="426"/>
  <c r="D159" i="426"/>
  <c r="D158" i="426"/>
  <c r="D157" i="426"/>
  <c r="D156" i="426"/>
  <c r="J153" i="426"/>
  <c r="J152" i="426"/>
  <c r="J151" i="426"/>
  <c r="J150" i="426"/>
  <c r="J149" i="426"/>
  <c r="J148" i="426"/>
  <c r="J147" i="426"/>
  <c r="J146" i="426"/>
  <c r="J145" i="426"/>
  <c r="J144" i="426"/>
  <c r="J143" i="426"/>
  <c r="J140" i="426"/>
  <c r="J139" i="426"/>
  <c r="J138" i="426"/>
  <c r="J137" i="426"/>
  <c r="J136" i="426"/>
  <c r="J135" i="426"/>
  <c r="J134" i="426"/>
  <c r="J133" i="426"/>
  <c r="J132" i="426"/>
  <c r="J131" i="426"/>
  <c r="J130" i="426"/>
  <c r="J129" i="426"/>
  <c r="J128" i="426"/>
  <c r="J127" i="426"/>
  <c r="J126" i="426"/>
  <c r="J125" i="426"/>
  <c r="J124" i="426"/>
  <c r="J123" i="426"/>
  <c r="J122" i="426"/>
  <c r="J121" i="426"/>
  <c r="J120" i="426"/>
  <c r="J117" i="426"/>
  <c r="J116" i="426"/>
  <c r="J115" i="426"/>
  <c r="J114" i="426"/>
  <c r="J113" i="426"/>
  <c r="J112" i="426"/>
  <c r="J111" i="426"/>
  <c r="J110" i="426"/>
  <c r="J109" i="426"/>
  <c r="J108" i="426"/>
  <c r="J106" i="426"/>
  <c r="J105" i="426"/>
  <c r="J104" i="426"/>
  <c r="J103" i="426"/>
  <c r="J102" i="426"/>
  <c r="J101" i="426"/>
  <c r="J100" i="426"/>
  <c r="J99" i="426"/>
  <c r="J98" i="426"/>
  <c r="J97" i="426"/>
  <c r="J96" i="426"/>
  <c r="J93" i="426"/>
  <c r="J92" i="426"/>
  <c r="J91" i="426"/>
  <c r="J90" i="426"/>
  <c r="J89" i="426"/>
  <c r="J88" i="426"/>
  <c r="J87" i="426"/>
  <c r="J86" i="426"/>
  <c r="J85" i="426"/>
  <c r="J84" i="426"/>
  <c r="J83" i="426"/>
  <c r="J79" i="426"/>
  <c r="J78" i="426"/>
  <c r="J77" i="426"/>
  <c r="J76" i="426"/>
  <c r="J75" i="426"/>
  <c r="J74" i="426"/>
  <c r="J73" i="426"/>
  <c r="J72" i="426"/>
  <c r="J71" i="426"/>
  <c r="J70" i="426"/>
  <c r="J69" i="426"/>
  <c r="J66" i="426"/>
  <c r="J65" i="426"/>
  <c r="J64" i="426"/>
  <c r="J63" i="426"/>
  <c r="J62" i="426"/>
  <c r="J61" i="426"/>
  <c r="J60" i="426"/>
  <c r="J59" i="426"/>
  <c r="J58" i="426"/>
  <c r="J57" i="426"/>
  <c r="J56" i="426"/>
  <c r="J53" i="426"/>
  <c r="J52" i="426"/>
  <c r="J51" i="426"/>
  <c r="J50" i="426"/>
  <c r="J49" i="426"/>
  <c r="J48" i="426"/>
  <c r="J47" i="426"/>
  <c r="J46" i="426"/>
  <c r="J45" i="426"/>
  <c r="J44" i="426"/>
  <c r="J43" i="426"/>
  <c r="J40" i="426"/>
  <c r="J39" i="426"/>
  <c r="J38" i="426"/>
  <c r="J37" i="426"/>
  <c r="J36" i="426"/>
  <c r="J35" i="426"/>
  <c r="J34" i="426"/>
  <c r="J33" i="426"/>
  <c r="J32" i="426"/>
  <c r="J31" i="426"/>
  <c r="J30" i="426"/>
  <c r="J27" i="426"/>
  <c r="J26" i="426"/>
  <c r="J25" i="426"/>
  <c r="J24" i="426"/>
  <c r="J23" i="426"/>
  <c r="J22" i="426"/>
  <c r="J21" i="426"/>
  <c r="J20" i="426"/>
  <c r="J19" i="426"/>
  <c r="J18" i="426"/>
  <c r="J17" i="426"/>
  <c r="J14" i="426"/>
  <c r="J13" i="426"/>
  <c r="J12" i="426"/>
  <c r="J11" i="426"/>
  <c r="J10" i="426"/>
  <c r="J9" i="426"/>
  <c r="J8" i="426"/>
  <c r="J7" i="426"/>
  <c r="J6" i="426"/>
  <c r="J5" i="426"/>
  <c r="J4" i="426"/>
  <c r="D178" i="425"/>
  <c r="D177" i="425"/>
  <c r="D176" i="425"/>
  <c r="D175" i="425"/>
  <c r="D174" i="425"/>
  <c r="D173" i="425"/>
  <c r="D172" i="425"/>
  <c r="D171" i="425"/>
  <c r="D170" i="425"/>
  <c r="D169" i="425"/>
  <c r="D168" i="425"/>
  <c r="D166" i="425"/>
  <c r="D165" i="425"/>
  <c r="D164" i="425"/>
  <c r="D163" i="425"/>
  <c r="D162" i="425"/>
  <c r="D161" i="425"/>
  <c r="D160" i="425"/>
  <c r="D159" i="425"/>
  <c r="D158" i="425"/>
  <c r="D157" i="425"/>
  <c r="D156" i="425"/>
  <c r="J153" i="425"/>
  <c r="J152" i="425"/>
  <c r="J151" i="425"/>
  <c r="J150" i="425"/>
  <c r="J149" i="425"/>
  <c r="J148" i="425"/>
  <c r="J147" i="425"/>
  <c r="J146" i="425"/>
  <c r="J145" i="425"/>
  <c r="J144" i="425"/>
  <c r="J143" i="425"/>
  <c r="J140" i="425"/>
  <c r="J139" i="425"/>
  <c r="J138" i="425"/>
  <c r="J137" i="425"/>
  <c r="J136" i="425"/>
  <c r="J135" i="425"/>
  <c r="J134" i="425"/>
  <c r="J133" i="425"/>
  <c r="J132" i="425"/>
  <c r="J131" i="425"/>
  <c r="J130" i="425"/>
  <c r="J129" i="425"/>
  <c r="J128" i="425"/>
  <c r="J127" i="425"/>
  <c r="J126" i="425"/>
  <c r="J125" i="425"/>
  <c r="J124" i="425"/>
  <c r="J123" i="425"/>
  <c r="J122" i="425"/>
  <c r="J121" i="425"/>
  <c r="J120" i="425"/>
  <c r="J117" i="425"/>
  <c r="J116" i="425"/>
  <c r="J115" i="425"/>
  <c r="J114" i="425"/>
  <c r="J113" i="425"/>
  <c r="J112" i="425"/>
  <c r="J111" i="425"/>
  <c r="J110" i="425"/>
  <c r="J109" i="425"/>
  <c r="J108" i="425"/>
  <c r="J106" i="425"/>
  <c r="J105" i="425"/>
  <c r="J104" i="425"/>
  <c r="J103" i="425"/>
  <c r="J102" i="425"/>
  <c r="J101" i="425"/>
  <c r="J100" i="425"/>
  <c r="J99" i="425"/>
  <c r="J98" i="425"/>
  <c r="J97" i="425"/>
  <c r="J96" i="425"/>
  <c r="J93" i="425"/>
  <c r="J92" i="425"/>
  <c r="J91" i="425"/>
  <c r="J90" i="425"/>
  <c r="J89" i="425"/>
  <c r="J88" i="425"/>
  <c r="J87" i="425"/>
  <c r="J86" i="425"/>
  <c r="J85" i="425"/>
  <c r="J84" i="425"/>
  <c r="J83" i="425"/>
  <c r="J79" i="425"/>
  <c r="J78" i="425"/>
  <c r="J77" i="425"/>
  <c r="J76" i="425"/>
  <c r="J75" i="425"/>
  <c r="J74" i="425"/>
  <c r="J73" i="425"/>
  <c r="J72" i="425"/>
  <c r="J71" i="425"/>
  <c r="J70" i="425"/>
  <c r="J69" i="425"/>
  <c r="J66" i="425"/>
  <c r="J65" i="425"/>
  <c r="J64" i="425"/>
  <c r="J63" i="425"/>
  <c r="J62" i="425"/>
  <c r="J61" i="425"/>
  <c r="J60" i="425"/>
  <c r="J59" i="425"/>
  <c r="J58" i="425"/>
  <c r="J57" i="425"/>
  <c r="J56" i="425"/>
  <c r="J53" i="425"/>
  <c r="J52" i="425"/>
  <c r="J51" i="425"/>
  <c r="J50" i="425"/>
  <c r="J49" i="425"/>
  <c r="J48" i="425"/>
  <c r="J47" i="425"/>
  <c r="J46" i="425"/>
  <c r="J45" i="425"/>
  <c r="J44" i="425"/>
  <c r="J43" i="425"/>
  <c r="J40" i="425"/>
  <c r="J39" i="425"/>
  <c r="J38" i="425"/>
  <c r="J37" i="425"/>
  <c r="J36" i="425"/>
  <c r="J35" i="425"/>
  <c r="J34" i="425"/>
  <c r="J33" i="425"/>
  <c r="J32" i="425"/>
  <c r="J31" i="425"/>
  <c r="J30" i="425"/>
  <c r="J27" i="425"/>
  <c r="J26" i="425"/>
  <c r="J25" i="425"/>
  <c r="J24" i="425"/>
  <c r="J23" i="425"/>
  <c r="J22" i="425"/>
  <c r="J21" i="425"/>
  <c r="J20" i="425"/>
  <c r="J19" i="425"/>
  <c r="J18" i="425"/>
  <c r="J17" i="425"/>
  <c r="J14" i="425"/>
  <c r="J13" i="425"/>
  <c r="J12" i="425"/>
  <c r="J11" i="425"/>
  <c r="J10" i="425"/>
  <c r="J9" i="425"/>
  <c r="J8" i="425"/>
  <c r="J7" i="425"/>
  <c r="J6" i="425"/>
  <c r="J5" i="425"/>
  <c r="J4" i="425"/>
  <c r="D178" i="424"/>
  <c r="D177" i="424"/>
  <c r="D176" i="424"/>
  <c r="D175" i="424"/>
  <c r="D174" i="424"/>
  <c r="D173" i="424"/>
  <c r="D172" i="424"/>
  <c r="D171" i="424"/>
  <c r="D170" i="424"/>
  <c r="D169" i="424"/>
  <c r="D168" i="424"/>
  <c r="D166" i="424"/>
  <c r="D165" i="424"/>
  <c r="D164" i="424"/>
  <c r="D163" i="424"/>
  <c r="D162" i="424"/>
  <c r="D161" i="424"/>
  <c r="D160" i="424"/>
  <c r="D159" i="424"/>
  <c r="D158" i="424"/>
  <c r="D157" i="424"/>
  <c r="D156" i="424"/>
  <c r="J153" i="424"/>
  <c r="J152" i="424"/>
  <c r="J151" i="424"/>
  <c r="J150" i="424"/>
  <c r="J149" i="424"/>
  <c r="J148" i="424"/>
  <c r="J147" i="424"/>
  <c r="J146" i="424"/>
  <c r="J145" i="424"/>
  <c r="J144" i="424"/>
  <c r="J143" i="424"/>
  <c r="J140" i="424"/>
  <c r="J139" i="424"/>
  <c r="J138" i="424"/>
  <c r="J137" i="424"/>
  <c r="J136" i="424"/>
  <c r="J135" i="424"/>
  <c r="J134" i="424"/>
  <c r="J133" i="424"/>
  <c r="J132" i="424"/>
  <c r="J131" i="424"/>
  <c r="J130" i="424"/>
  <c r="J129" i="424"/>
  <c r="J128" i="424"/>
  <c r="J127" i="424"/>
  <c r="J126" i="424"/>
  <c r="J125" i="424"/>
  <c r="J124" i="424"/>
  <c r="J123" i="424"/>
  <c r="J122" i="424"/>
  <c r="J121" i="424"/>
  <c r="J120" i="424"/>
  <c r="J117" i="424"/>
  <c r="J116" i="424"/>
  <c r="J115" i="424"/>
  <c r="J114" i="424"/>
  <c r="J113" i="424"/>
  <c r="J112" i="424"/>
  <c r="J111" i="424"/>
  <c r="J110" i="424"/>
  <c r="J109" i="424"/>
  <c r="J108" i="424"/>
  <c r="J106" i="424"/>
  <c r="J105" i="424"/>
  <c r="J104" i="424"/>
  <c r="J103" i="424"/>
  <c r="J102" i="424"/>
  <c r="J101" i="424"/>
  <c r="J100" i="424"/>
  <c r="J99" i="424"/>
  <c r="J98" i="424"/>
  <c r="J97" i="424"/>
  <c r="J96" i="424"/>
  <c r="J93" i="424"/>
  <c r="J92" i="424"/>
  <c r="J91" i="424"/>
  <c r="J90" i="424"/>
  <c r="J89" i="424"/>
  <c r="J88" i="424"/>
  <c r="J87" i="424"/>
  <c r="J86" i="424"/>
  <c r="J85" i="424"/>
  <c r="J84" i="424"/>
  <c r="J83" i="424"/>
  <c r="J79" i="424"/>
  <c r="J78" i="424"/>
  <c r="J77" i="424"/>
  <c r="J76" i="424"/>
  <c r="J75" i="424"/>
  <c r="J74" i="424"/>
  <c r="J73" i="424"/>
  <c r="J72" i="424"/>
  <c r="J71" i="424"/>
  <c r="J70" i="424"/>
  <c r="J69" i="424"/>
  <c r="J66" i="424"/>
  <c r="J65" i="424"/>
  <c r="J64" i="424"/>
  <c r="J63" i="424"/>
  <c r="J62" i="424"/>
  <c r="J61" i="424"/>
  <c r="J60" i="424"/>
  <c r="J59" i="424"/>
  <c r="J58" i="424"/>
  <c r="J57" i="424"/>
  <c r="J56" i="424"/>
  <c r="J53" i="424"/>
  <c r="J52" i="424"/>
  <c r="J51" i="424"/>
  <c r="J50" i="424"/>
  <c r="J49" i="424"/>
  <c r="J48" i="424"/>
  <c r="J47" i="424"/>
  <c r="J46" i="424"/>
  <c r="J45" i="424"/>
  <c r="J44" i="424"/>
  <c r="J43" i="424"/>
  <c r="J40" i="424"/>
  <c r="J39" i="424"/>
  <c r="J38" i="424"/>
  <c r="J37" i="424"/>
  <c r="J36" i="424"/>
  <c r="J35" i="424"/>
  <c r="J34" i="424"/>
  <c r="J33" i="424"/>
  <c r="J32" i="424"/>
  <c r="J31" i="424"/>
  <c r="J30" i="424"/>
  <c r="J27" i="424"/>
  <c r="J26" i="424"/>
  <c r="J25" i="424"/>
  <c r="J24" i="424"/>
  <c r="J23" i="424"/>
  <c r="J22" i="424"/>
  <c r="J21" i="424"/>
  <c r="J20" i="424"/>
  <c r="J19" i="424"/>
  <c r="J18" i="424"/>
  <c r="J17" i="424"/>
  <c r="J14" i="424"/>
  <c r="J13" i="424"/>
  <c r="J12" i="424"/>
  <c r="J11" i="424"/>
  <c r="J10" i="424"/>
  <c r="J9" i="424"/>
  <c r="J8" i="424"/>
  <c r="J7" i="424"/>
  <c r="J6" i="424"/>
  <c r="J5" i="424"/>
  <c r="J4" i="424"/>
  <c r="D178" i="423"/>
  <c r="D177" i="423"/>
  <c r="D176" i="423"/>
  <c r="D175" i="423"/>
  <c r="D174" i="423"/>
  <c r="D173" i="423"/>
  <c r="D172" i="423"/>
  <c r="D171" i="423"/>
  <c r="D170" i="423"/>
  <c r="D169" i="423"/>
  <c r="D168" i="423"/>
  <c r="D166" i="423"/>
  <c r="D165" i="423"/>
  <c r="D164" i="423"/>
  <c r="D163" i="423"/>
  <c r="D162" i="423"/>
  <c r="D161" i="423"/>
  <c r="D160" i="423"/>
  <c r="D159" i="423"/>
  <c r="D158" i="423"/>
  <c r="D157" i="423"/>
  <c r="D156" i="423"/>
  <c r="J153" i="423"/>
  <c r="J152" i="423"/>
  <c r="J151" i="423"/>
  <c r="J150" i="423"/>
  <c r="J149" i="423"/>
  <c r="J148" i="423"/>
  <c r="J147" i="423"/>
  <c r="J146" i="423"/>
  <c r="J145" i="423"/>
  <c r="J144" i="423"/>
  <c r="J143" i="423"/>
  <c r="J140" i="423"/>
  <c r="J139" i="423"/>
  <c r="J138" i="423"/>
  <c r="J137" i="423"/>
  <c r="J136" i="423"/>
  <c r="J135" i="423"/>
  <c r="J134" i="423"/>
  <c r="J133" i="423"/>
  <c r="J132" i="423"/>
  <c r="J131" i="423"/>
  <c r="J130" i="423"/>
  <c r="J129" i="423"/>
  <c r="J128" i="423"/>
  <c r="J127" i="423"/>
  <c r="J126" i="423"/>
  <c r="J125" i="423"/>
  <c r="J124" i="423"/>
  <c r="J123" i="423"/>
  <c r="J122" i="423"/>
  <c r="J121" i="423"/>
  <c r="J120" i="423"/>
  <c r="J117" i="423"/>
  <c r="J116" i="423"/>
  <c r="J115" i="423"/>
  <c r="J114" i="423"/>
  <c r="J113" i="423"/>
  <c r="J112" i="423"/>
  <c r="J111" i="423"/>
  <c r="J110" i="423"/>
  <c r="J109" i="423"/>
  <c r="J108" i="423"/>
  <c r="J106" i="423"/>
  <c r="J105" i="423"/>
  <c r="J104" i="423"/>
  <c r="J103" i="423"/>
  <c r="J102" i="423"/>
  <c r="J101" i="423"/>
  <c r="J100" i="423"/>
  <c r="J99" i="423"/>
  <c r="J98" i="423"/>
  <c r="J97" i="423"/>
  <c r="J96" i="423"/>
  <c r="J93" i="423"/>
  <c r="J92" i="423"/>
  <c r="J91" i="423"/>
  <c r="J90" i="423"/>
  <c r="J89" i="423"/>
  <c r="J88" i="423"/>
  <c r="J87" i="423"/>
  <c r="J86" i="423"/>
  <c r="J85" i="423"/>
  <c r="J84" i="423"/>
  <c r="J83" i="423"/>
  <c r="J79" i="423"/>
  <c r="J78" i="423"/>
  <c r="J77" i="423"/>
  <c r="J76" i="423"/>
  <c r="J75" i="423"/>
  <c r="J74" i="423"/>
  <c r="J73" i="423"/>
  <c r="J72" i="423"/>
  <c r="J71" i="423"/>
  <c r="J70" i="423"/>
  <c r="J69" i="423"/>
  <c r="J66" i="423"/>
  <c r="J65" i="423"/>
  <c r="J64" i="423"/>
  <c r="J63" i="423"/>
  <c r="J62" i="423"/>
  <c r="J61" i="423"/>
  <c r="J60" i="423"/>
  <c r="J59" i="423"/>
  <c r="J58" i="423"/>
  <c r="J57" i="423"/>
  <c r="J56" i="423"/>
  <c r="J53" i="423"/>
  <c r="J52" i="423"/>
  <c r="J51" i="423"/>
  <c r="J50" i="423"/>
  <c r="J49" i="423"/>
  <c r="J48" i="423"/>
  <c r="J47" i="423"/>
  <c r="J46" i="423"/>
  <c r="J45" i="423"/>
  <c r="J44" i="423"/>
  <c r="J43" i="423"/>
  <c r="J40" i="423"/>
  <c r="J39" i="423"/>
  <c r="J38" i="423"/>
  <c r="J37" i="423"/>
  <c r="J36" i="423"/>
  <c r="J35" i="423"/>
  <c r="J34" i="423"/>
  <c r="J33" i="423"/>
  <c r="J32" i="423"/>
  <c r="J31" i="423"/>
  <c r="J30" i="423"/>
  <c r="J27" i="423"/>
  <c r="J26" i="423"/>
  <c r="J25" i="423"/>
  <c r="J24" i="423"/>
  <c r="J23" i="423"/>
  <c r="J22" i="423"/>
  <c r="J21" i="423"/>
  <c r="J20" i="423"/>
  <c r="J19" i="423"/>
  <c r="J18" i="423"/>
  <c r="J17" i="423"/>
  <c r="J14" i="423"/>
  <c r="J13" i="423"/>
  <c r="J12" i="423"/>
  <c r="J11" i="423"/>
  <c r="J10" i="423"/>
  <c r="J9" i="423"/>
  <c r="J8" i="423"/>
  <c r="J7" i="423"/>
  <c r="J6" i="423"/>
  <c r="J5" i="423"/>
  <c r="J4" i="423"/>
  <c r="D168" i="422" l="1"/>
  <c r="D169" i="422"/>
  <c r="D170" i="422"/>
  <c r="D171" i="422"/>
  <c r="D172" i="422"/>
  <c r="D173" i="422"/>
  <c r="D174" i="422"/>
  <c r="D175" i="422"/>
  <c r="D176" i="422"/>
  <c r="D177" i="422"/>
  <c r="D178" i="422"/>
  <c r="D156" i="422"/>
  <c r="D157" i="422"/>
  <c r="D158" i="422"/>
  <c r="D159" i="422"/>
  <c r="D160" i="422"/>
  <c r="D161" i="422"/>
  <c r="D162" i="422"/>
  <c r="D163" i="422"/>
  <c r="D164" i="422"/>
  <c r="D165" i="422"/>
  <c r="D166" i="422"/>
  <c r="J143" i="422"/>
  <c r="J144" i="422"/>
  <c r="J145" i="422"/>
  <c r="J146" i="422"/>
  <c r="J147" i="422"/>
  <c r="J148" i="422"/>
  <c r="J149" i="422"/>
  <c r="J150" i="422"/>
  <c r="J151" i="422"/>
  <c r="J152" i="422"/>
  <c r="J153" i="422"/>
  <c r="J120" i="422"/>
  <c r="J121" i="422"/>
  <c r="J122" i="422"/>
  <c r="J123" i="422"/>
  <c r="J124" i="422"/>
  <c r="J125" i="422"/>
  <c r="J126" i="422"/>
  <c r="J127" i="422"/>
  <c r="J128" i="422"/>
  <c r="J129" i="422"/>
  <c r="J130" i="422"/>
  <c r="J131" i="422"/>
  <c r="J132" i="422"/>
  <c r="J133" i="422"/>
  <c r="J134" i="422"/>
  <c r="J135" i="422"/>
  <c r="J136" i="422"/>
  <c r="J137" i="422"/>
  <c r="J138" i="422"/>
  <c r="J139" i="422"/>
  <c r="J140" i="422"/>
  <c r="J96" i="422"/>
  <c r="J97" i="422"/>
  <c r="J98" i="422"/>
  <c r="J99" i="422"/>
  <c r="J100" i="422"/>
  <c r="J101" i="422"/>
  <c r="J102" i="422"/>
  <c r="J103" i="422"/>
  <c r="J104" i="422"/>
  <c r="J105" i="422"/>
  <c r="J106" i="422"/>
  <c r="J108" i="422"/>
  <c r="J109" i="422"/>
  <c r="J110" i="422"/>
  <c r="J111" i="422"/>
  <c r="J112" i="422"/>
  <c r="J113" i="422"/>
  <c r="J114" i="422"/>
  <c r="J115" i="422"/>
  <c r="J116" i="422"/>
  <c r="J117" i="422"/>
  <c r="J83" i="422"/>
  <c r="J84" i="422"/>
  <c r="J85" i="422"/>
  <c r="J86" i="422"/>
  <c r="J87" i="422"/>
  <c r="J88" i="422"/>
  <c r="J89" i="422"/>
  <c r="J90" i="422"/>
  <c r="J91" i="422"/>
  <c r="J92" i="422"/>
  <c r="J93" i="422"/>
  <c r="J69" i="422"/>
  <c r="J70" i="422"/>
  <c r="J71" i="422"/>
  <c r="J72" i="422"/>
  <c r="J73" i="422"/>
  <c r="J74" i="422"/>
  <c r="J75" i="422"/>
  <c r="J76" i="422"/>
  <c r="J77" i="422"/>
  <c r="J78" i="422"/>
  <c r="J79" i="422"/>
  <c r="J56" i="422"/>
  <c r="J57" i="422"/>
  <c r="J58" i="422"/>
  <c r="J59" i="422"/>
  <c r="J60" i="422"/>
  <c r="J61" i="422"/>
  <c r="J62" i="422"/>
  <c r="J63" i="422"/>
  <c r="J64" i="422"/>
  <c r="J65" i="422"/>
  <c r="J66" i="422"/>
  <c r="J43" i="422"/>
  <c r="J44" i="422"/>
  <c r="J45" i="422"/>
  <c r="J46" i="422"/>
  <c r="J47" i="422"/>
  <c r="J48" i="422"/>
  <c r="J49" i="422"/>
  <c r="J50" i="422"/>
  <c r="J51" i="422"/>
  <c r="J52" i="422"/>
  <c r="J53" i="422"/>
  <c r="J30" i="422"/>
  <c r="J31" i="422"/>
  <c r="J32" i="422"/>
  <c r="J33" i="422"/>
  <c r="J34" i="422"/>
  <c r="J35" i="422"/>
  <c r="J36" i="422"/>
  <c r="J37" i="422"/>
  <c r="J38" i="422"/>
  <c r="J39" i="422"/>
  <c r="J40" i="422"/>
  <c r="J17" i="422"/>
  <c r="J18" i="422"/>
  <c r="J19" i="422"/>
  <c r="J20" i="422"/>
  <c r="J21" i="422"/>
  <c r="J22" i="422"/>
  <c r="J23" i="422"/>
  <c r="J24" i="422"/>
  <c r="J25" i="422"/>
  <c r="J26" i="422"/>
  <c r="J27" i="422"/>
  <c r="J4" i="422"/>
  <c r="J5" i="422"/>
  <c r="J6" i="422"/>
  <c r="J7" i="422"/>
  <c r="J8" i="422"/>
  <c r="J9" i="422"/>
  <c r="J10" i="422"/>
  <c r="J11" i="422"/>
  <c r="J12" i="422"/>
  <c r="J13" i="422"/>
  <c r="J14" i="422"/>
  <c r="D178" i="421"/>
  <c r="D177" i="421"/>
  <c r="D176" i="421"/>
  <c r="D175" i="421"/>
  <c r="D174" i="421"/>
  <c r="D173" i="421"/>
  <c r="D172" i="421"/>
  <c r="D171" i="421"/>
  <c r="D170" i="421"/>
  <c r="D169" i="421"/>
  <c r="D168" i="421"/>
  <c r="D166" i="421"/>
  <c r="D165" i="421"/>
  <c r="D164" i="421"/>
  <c r="D163" i="421"/>
  <c r="D162" i="421"/>
  <c r="D161" i="421"/>
  <c r="D160" i="421"/>
  <c r="D159" i="421"/>
  <c r="D158" i="421"/>
  <c r="D157" i="421"/>
  <c r="D156" i="421"/>
  <c r="J153" i="421"/>
  <c r="J152" i="421"/>
  <c r="J151" i="421"/>
  <c r="J150" i="421"/>
  <c r="J149" i="421"/>
  <c r="J148" i="421"/>
  <c r="J147" i="421"/>
  <c r="J146" i="421"/>
  <c r="J145" i="421"/>
  <c r="J144" i="421"/>
  <c r="J143" i="421"/>
  <c r="J140" i="421"/>
  <c r="J139" i="421"/>
  <c r="J138" i="421"/>
  <c r="J137" i="421"/>
  <c r="J136" i="421"/>
  <c r="J135" i="421"/>
  <c r="J134" i="421"/>
  <c r="J133" i="421"/>
  <c r="J132" i="421"/>
  <c r="J131" i="421"/>
  <c r="J130" i="421"/>
  <c r="J129" i="421"/>
  <c r="J128" i="421"/>
  <c r="J127" i="421"/>
  <c r="J126" i="421"/>
  <c r="J125" i="421"/>
  <c r="J124" i="421"/>
  <c r="J123" i="421"/>
  <c r="J122" i="421"/>
  <c r="J121" i="421"/>
  <c r="J120" i="421"/>
  <c r="J117" i="421"/>
  <c r="J116" i="421"/>
  <c r="J115" i="421"/>
  <c r="J114" i="421"/>
  <c r="J113" i="421"/>
  <c r="J112" i="421"/>
  <c r="J111" i="421"/>
  <c r="J110" i="421"/>
  <c r="J109" i="421"/>
  <c r="J108" i="421"/>
  <c r="J106" i="421"/>
  <c r="J105" i="421"/>
  <c r="J104" i="421"/>
  <c r="J103" i="421"/>
  <c r="J102" i="421"/>
  <c r="J101" i="421"/>
  <c r="J100" i="421"/>
  <c r="J99" i="421"/>
  <c r="J98" i="421"/>
  <c r="J97" i="421"/>
  <c r="J96" i="421"/>
  <c r="J93" i="421"/>
  <c r="J92" i="421"/>
  <c r="J91" i="421"/>
  <c r="J90" i="421"/>
  <c r="J89" i="421"/>
  <c r="J88" i="421"/>
  <c r="J87" i="421"/>
  <c r="J86" i="421"/>
  <c r="J85" i="421"/>
  <c r="J84" i="421"/>
  <c r="J83" i="421"/>
  <c r="J79" i="421"/>
  <c r="J78" i="421"/>
  <c r="J77" i="421"/>
  <c r="J76" i="421"/>
  <c r="J75" i="421"/>
  <c r="J74" i="421"/>
  <c r="J73" i="421"/>
  <c r="J72" i="421"/>
  <c r="J71" i="421"/>
  <c r="J70" i="421"/>
  <c r="J69" i="421"/>
  <c r="J66" i="421"/>
  <c r="J65" i="421"/>
  <c r="J64" i="421"/>
  <c r="J63" i="421"/>
  <c r="J62" i="421"/>
  <c r="J61" i="421"/>
  <c r="J60" i="421"/>
  <c r="J59" i="421"/>
  <c r="J58" i="421"/>
  <c r="J57" i="421"/>
  <c r="J56" i="421"/>
  <c r="J53" i="421"/>
  <c r="J52" i="421"/>
  <c r="J51" i="421"/>
  <c r="J50" i="421"/>
  <c r="J49" i="421"/>
  <c r="J48" i="421"/>
  <c r="J47" i="421"/>
  <c r="J46" i="421"/>
  <c r="J45" i="421"/>
  <c r="J44" i="421"/>
  <c r="J43" i="421"/>
  <c r="J40" i="421"/>
  <c r="J39" i="421"/>
  <c r="J38" i="421"/>
  <c r="J37" i="421"/>
  <c r="J36" i="421"/>
  <c r="J35" i="421"/>
  <c r="J34" i="421"/>
  <c r="J33" i="421"/>
  <c r="J32" i="421"/>
  <c r="J31" i="421"/>
  <c r="J30" i="421"/>
  <c r="J27" i="421"/>
  <c r="J26" i="421"/>
  <c r="J25" i="421"/>
  <c r="J24" i="421"/>
  <c r="J23" i="421"/>
  <c r="J22" i="421"/>
  <c r="J21" i="421"/>
  <c r="J20" i="421"/>
  <c r="J19" i="421"/>
  <c r="J18" i="421"/>
  <c r="J17" i="421"/>
  <c r="J14" i="421"/>
  <c r="J13" i="421"/>
  <c r="J12" i="421"/>
  <c r="J11" i="421"/>
  <c r="J10" i="421"/>
  <c r="J9" i="421"/>
  <c r="J8" i="421"/>
  <c r="J7" i="421"/>
  <c r="J6" i="421"/>
  <c r="J5" i="421"/>
  <c r="J4" i="421"/>
  <c r="D178" i="420"/>
  <c r="D177" i="420"/>
  <c r="D176" i="420"/>
  <c r="D175" i="420"/>
  <c r="D174" i="420"/>
  <c r="D173" i="420"/>
  <c r="D172" i="420"/>
  <c r="D171" i="420"/>
  <c r="D170" i="420"/>
  <c r="D169" i="420"/>
  <c r="D168" i="420"/>
  <c r="D166" i="420"/>
  <c r="D165" i="420"/>
  <c r="D164" i="420"/>
  <c r="D163" i="420"/>
  <c r="D162" i="420"/>
  <c r="D161" i="420"/>
  <c r="D160" i="420"/>
  <c r="D159" i="420"/>
  <c r="D158" i="420"/>
  <c r="D157" i="420"/>
  <c r="D156" i="420"/>
  <c r="J153" i="420"/>
  <c r="J152" i="420"/>
  <c r="J151" i="420"/>
  <c r="J150" i="420"/>
  <c r="J149" i="420"/>
  <c r="J148" i="420"/>
  <c r="J147" i="420"/>
  <c r="J146" i="420"/>
  <c r="J145" i="420"/>
  <c r="J144" i="420"/>
  <c r="J143" i="420"/>
  <c r="J140" i="420"/>
  <c r="J139" i="420"/>
  <c r="J138" i="420"/>
  <c r="J137" i="420"/>
  <c r="J136" i="420"/>
  <c r="J135" i="420"/>
  <c r="J134" i="420"/>
  <c r="J133" i="420"/>
  <c r="J132" i="420"/>
  <c r="J131" i="420"/>
  <c r="J130" i="420"/>
  <c r="J129" i="420"/>
  <c r="J128" i="420"/>
  <c r="J127" i="420"/>
  <c r="J126" i="420"/>
  <c r="J125" i="420"/>
  <c r="J124" i="420"/>
  <c r="J123" i="420"/>
  <c r="J122" i="420"/>
  <c r="J121" i="420"/>
  <c r="J120" i="420"/>
  <c r="J117" i="420"/>
  <c r="J116" i="420"/>
  <c r="J115" i="420"/>
  <c r="J114" i="420"/>
  <c r="J113" i="420"/>
  <c r="J112" i="420"/>
  <c r="J111" i="420"/>
  <c r="J110" i="420"/>
  <c r="J109" i="420"/>
  <c r="J108" i="420"/>
  <c r="J106" i="420"/>
  <c r="J105" i="420"/>
  <c r="J104" i="420"/>
  <c r="J103" i="420"/>
  <c r="J102" i="420"/>
  <c r="J101" i="420"/>
  <c r="J100" i="420"/>
  <c r="J99" i="420"/>
  <c r="J98" i="420"/>
  <c r="J97" i="420"/>
  <c r="J96" i="420"/>
  <c r="J93" i="420"/>
  <c r="J92" i="420"/>
  <c r="J91" i="420"/>
  <c r="J90" i="420"/>
  <c r="J89" i="420"/>
  <c r="J88" i="420"/>
  <c r="J87" i="420"/>
  <c r="J86" i="420"/>
  <c r="J85" i="420"/>
  <c r="J84" i="420"/>
  <c r="J83" i="420"/>
  <c r="J79" i="420"/>
  <c r="J78" i="420"/>
  <c r="J77" i="420"/>
  <c r="J76" i="420"/>
  <c r="J75" i="420"/>
  <c r="J74" i="420"/>
  <c r="J73" i="420"/>
  <c r="J72" i="420"/>
  <c r="J71" i="420"/>
  <c r="J70" i="420"/>
  <c r="J69" i="420"/>
  <c r="J66" i="420"/>
  <c r="J65" i="420"/>
  <c r="J64" i="420"/>
  <c r="J63" i="420"/>
  <c r="J62" i="420"/>
  <c r="J61" i="420"/>
  <c r="J60" i="420"/>
  <c r="J59" i="420"/>
  <c r="J58" i="420"/>
  <c r="J57" i="420"/>
  <c r="J56" i="420"/>
  <c r="J53" i="420"/>
  <c r="J52" i="420"/>
  <c r="J51" i="420"/>
  <c r="J50" i="420"/>
  <c r="J49" i="420"/>
  <c r="J48" i="420"/>
  <c r="J47" i="420"/>
  <c r="J46" i="420"/>
  <c r="J45" i="420"/>
  <c r="J44" i="420"/>
  <c r="J43" i="420"/>
  <c r="J40" i="420"/>
  <c r="J39" i="420"/>
  <c r="J38" i="420"/>
  <c r="J37" i="420"/>
  <c r="J36" i="420"/>
  <c r="J35" i="420"/>
  <c r="J34" i="420"/>
  <c r="J33" i="420"/>
  <c r="J32" i="420"/>
  <c r="J31" i="420"/>
  <c r="J30" i="420"/>
  <c r="J27" i="420"/>
  <c r="J26" i="420"/>
  <c r="J25" i="420"/>
  <c r="J24" i="420"/>
  <c r="J23" i="420"/>
  <c r="J22" i="420"/>
  <c r="J21" i="420"/>
  <c r="J20" i="420"/>
  <c r="J19" i="420"/>
  <c r="J18" i="420"/>
  <c r="J17" i="420"/>
  <c r="J14" i="420"/>
  <c r="J13" i="420"/>
  <c r="J12" i="420"/>
  <c r="J11" i="420"/>
  <c r="J10" i="420"/>
  <c r="J9" i="420"/>
  <c r="J8" i="420"/>
  <c r="J7" i="420"/>
  <c r="J6" i="420"/>
  <c r="J5" i="420"/>
  <c r="J4" i="420"/>
  <c r="D178" i="419"/>
  <c r="D177" i="419"/>
  <c r="D176" i="419"/>
  <c r="D175" i="419"/>
  <c r="D174" i="419"/>
  <c r="D173" i="419"/>
  <c r="D172" i="419"/>
  <c r="D171" i="419"/>
  <c r="D170" i="419"/>
  <c r="D169" i="419"/>
  <c r="D168" i="419"/>
  <c r="D166" i="419"/>
  <c r="D165" i="419"/>
  <c r="D164" i="419"/>
  <c r="D163" i="419"/>
  <c r="D162" i="419"/>
  <c r="D161" i="419"/>
  <c r="D160" i="419"/>
  <c r="D159" i="419"/>
  <c r="D158" i="419"/>
  <c r="D157" i="419"/>
  <c r="D156" i="419"/>
  <c r="J153" i="419"/>
  <c r="J152" i="419"/>
  <c r="J151" i="419"/>
  <c r="J150" i="419"/>
  <c r="J149" i="419"/>
  <c r="J148" i="419"/>
  <c r="J147" i="419"/>
  <c r="J146" i="419"/>
  <c r="J145" i="419"/>
  <c r="J144" i="419"/>
  <c r="J143" i="419"/>
  <c r="J140" i="419"/>
  <c r="J139" i="419"/>
  <c r="J138" i="419"/>
  <c r="J137" i="419"/>
  <c r="J136" i="419"/>
  <c r="J135" i="419"/>
  <c r="J134" i="419"/>
  <c r="J133" i="419"/>
  <c r="J132" i="419"/>
  <c r="J131" i="419"/>
  <c r="J130" i="419"/>
  <c r="J129" i="419"/>
  <c r="J128" i="419"/>
  <c r="J127" i="419"/>
  <c r="J126" i="419"/>
  <c r="J125" i="419"/>
  <c r="J124" i="419"/>
  <c r="J123" i="419"/>
  <c r="J122" i="419"/>
  <c r="J121" i="419"/>
  <c r="J120" i="419"/>
  <c r="J117" i="419"/>
  <c r="J116" i="419"/>
  <c r="J115" i="419"/>
  <c r="J114" i="419"/>
  <c r="J113" i="419"/>
  <c r="J112" i="419"/>
  <c r="J111" i="419"/>
  <c r="J110" i="419"/>
  <c r="J109" i="419"/>
  <c r="J108" i="419"/>
  <c r="J106" i="419"/>
  <c r="J105" i="419"/>
  <c r="J104" i="419"/>
  <c r="J103" i="419"/>
  <c r="J102" i="419"/>
  <c r="J101" i="419"/>
  <c r="J100" i="419"/>
  <c r="J99" i="419"/>
  <c r="J98" i="419"/>
  <c r="J97" i="419"/>
  <c r="J96" i="419"/>
  <c r="J93" i="419"/>
  <c r="J92" i="419"/>
  <c r="J91" i="419"/>
  <c r="J90" i="419"/>
  <c r="J89" i="419"/>
  <c r="J88" i="419"/>
  <c r="J87" i="419"/>
  <c r="J86" i="419"/>
  <c r="J85" i="419"/>
  <c r="J84" i="419"/>
  <c r="J83" i="419"/>
  <c r="J79" i="419"/>
  <c r="J78" i="419"/>
  <c r="J77" i="419"/>
  <c r="J76" i="419"/>
  <c r="J75" i="419"/>
  <c r="J74" i="419"/>
  <c r="J73" i="419"/>
  <c r="J72" i="419"/>
  <c r="J71" i="419"/>
  <c r="J70" i="419"/>
  <c r="J69" i="419"/>
  <c r="J66" i="419"/>
  <c r="J65" i="419"/>
  <c r="J64" i="419"/>
  <c r="J63" i="419"/>
  <c r="J62" i="419"/>
  <c r="J61" i="419"/>
  <c r="J60" i="419"/>
  <c r="J59" i="419"/>
  <c r="J58" i="419"/>
  <c r="J57" i="419"/>
  <c r="J56" i="419"/>
  <c r="J53" i="419"/>
  <c r="J52" i="419"/>
  <c r="J51" i="419"/>
  <c r="J50" i="419"/>
  <c r="J49" i="419"/>
  <c r="J48" i="419"/>
  <c r="J47" i="419"/>
  <c r="J46" i="419"/>
  <c r="J45" i="419"/>
  <c r="J44" i="419"/>
  <c r="J43" i="419"/>
  <c r="J40" i="419"/>
  <c r="J39" i="419"/>
  <c r="J38" i="419"/>
  <c r="J37" i="419"/>
  <c r="J36" i="419"/>
  <c r="J35" i="419"/>
  <c r="J34" i="419"/>
  <c r="J33" i="419"/>
  <c r="J32" i="419"/>
  <c r="J31" i="419"/>
  <c r="J30" i="419"/>
  <c r="J27" i="419"/>
  <c r="J26" i="419"/>
  <c r="J25" i="419"/>
  <c r="J24" i="419"/>
  <c r="J23" i="419"/>
  <c r="J22" i="419"/>
  <c r="J21" i="419"/>
  <c r="J20" i="419"/>
  <c r="J19" i="419"/>
  <c r="J18" i="419"/>
  <c r="J17" i="419"/>
  <c r="J14" i="419"/>
  <c r="J13" i="419"/>
  <c r="J12" i="419"/>
  <c r="J11" i="419"/>
  <c r="J10" i="419"/>
  <c r="J9" i="419"/>
  <c r="J8" i="419"/>
  <c r="J7" i="419"/>
  <c r="J6" i="419"/>
  <c r="J5" i="419"/>
  <c r="J4" i="419"/>
  <c r="D178" i="418"/>
  <c r="D177" i="418"/>
  <c r="D176" i="418"/>
  <c r="D175" i="418"/>
  <c r="D174" i="418"/>
  <c r="D173" i="418"/>
  <c r="D172" i="418"/>
  <c r="D171" i="418"/>
  <c r="D170" i="418"/>
  <c r="D169" i="418"/>
  <c r="D168" i="418"/>
  <c r="D166" i="418"/>
  <c r="D165" i="418"/>
  <c r="D164" i="418"/>
  <c r="D163" i="418"/>
  <c r="D162" i="418"/>
  <c r="D161" i="418"/>
  <c r="D160" i="418"/>
  <c r="D159" i="418"/>
  <c r="D158" i="418"/>
  <c r="D157" i="418"/>
  <c r="D156" i="418"/>
  <c r="J153" i="418"/>
  <c r="J152" i="418"/>
  <c r="J151" i="418"/>
  <c r="J150" i="418"/>
  <c r="J149" i="418"/>
  <c r="J148" i="418"/>
  <c r="J147" i="418"/>
  <c r="J146" i="418"/>
  <c r="J145" i="418"/>
  <c r="J144" i="418"/>
  <c r="J143" i="418"/>
  <c r="J140" i="418"/>
  <c r="J139" i="418"/>
  <c r="J138" i="418"/>
  <c r="J137" i="418"/>
  <c r="J136" i="418"/>
  <c r="J135" i="418"/>
  <c r="J134" i="418"/>
  <c r="J133" i="418"/>
  <c r="J132" i="418"/>
  <c r="J131" i="418"/>
  <c r="J130" i="418"/>
  <c r="J129" i="418"/>
  <c r="J128" i="418"/>
  <c r="J127" i="418"/>
  <c r="J126" i="418"/>
  <c r="J125" i="418"/>
  <c r="J124" i="418"/>
  <c r="J123" i="418"/>
  <c r="J122" i="418"/>
  <c r="J121" i="418"/>
  <c r="J120" i="418"/>
  <c r="J117" i="418"/>
  <c r="J116" i="418"/>
  <c r="J115" i="418"/>
  <c r="J114" i="418"/>
  <c r="J113" i="418"/>
  <c r="J112" i="418"/>
  <c r="J111" i="418"/>
  <c r="J110" i="418"/>
  <c r="J109" i="418"/>
  <c r="J108" i="418"/>
  <c r="J106" i="418"/>
  <c r="J105" i="418"/>
  <c r="J104" i="418"/>
  <c r="J103" i="418"/>
  <c r="J102" i="418"/>
  <c r="J101" i="418"/>
  <c r="J100" i="418"/>
  <c r="J99" i="418"/>
  <c r="J98" i="418"/>
  <c r="J97" i="418"/>
  <c r="J96" i="418"/>
  <c r="J93" i="418"/>
  <c r="J92" i="418"/>
  <c r="J91" i="418"/>
  <c r="J90" i="418"/>
  <c r="J89" i="418"/>
  <c r="J88" i="418"/>
  <c r="J87" i="418"/>
  <c r="J86" i="418"/>
  <c r="J85" i="418"/>
  <c r="J84" i="418"/>
  <c r="J83" i="418"/>
  <c r="J79" i="418"/>
  <c r="J78" i="418"/>
  <c r="J77" i="418"/>
  <c r="J76" i="418"/>
  <c r="J75" i="418"/>
  <c r="J74" i="418"/>
  <c r="J73" i="418"/>
  <c r="J72" i="418"/>
  <c r="J71" i="418"/>
  <c r="J70" i="418"/>
  <c r="J69" i="418"/>
  <c r="J66" i="418"/>
  <c r="J65" i="418"/>
  <c r="J64" i="418"/>
  <c r="J63" i="418"/>
  <c r="J62" i="418"/>
  <c r="J61" i="418"/>
  <c r="J60" i="418"/>
  <c r="J59" i="418"/>
  <c r="J58" i="418"/>
  <c r="J57" i="418"/>
  <c r="J56" i="418"/>
  <c r="J53" i="418"/>
  <c r="J52" i="418"/>
  <c r="J51" i="418"/>
  <c r="J50" i="418"/>
  <c r="J49" i="418"/>
  <c r="J48" i="418"/>
  <c r="J47" i="418"/>
  <c r="J46" i="418"/>
  <c r="J45" i="418"/>
  <c r="J44" i="418"/>
  <c r="J43" i="418"/>
  <c r="J40" i="418"/>
  <c r="J39" i="418"/>
  <c r="J38" i="418"/>
  <c r="J37" i="418"/>
  <c r="J36" i="418"/>
  <c r="J35" i="418"/>
  <c r="J34" i="418"/>
  <c r="J33" i="418"/>
  <c r="J32" i="418"/>
  <c r="J31" i="418"/>
  <c r="J30" i="418"/>
  <c r="J27" i="418"/>
  <c r="J26" i="418"/>
  <c r="J25" i="418"/>
  <c r="J24" i="418"/>
  <c r="J23" i="418"/>
  <c r="J22" i="418"/>
  <c r="J21" i="418"/>
  <c r="J20" i="418"/>
  <c r="J19" i="418"/>
  <c r="J18" i="418"/>
  <c r="J17" i="418"/>
  <c r="J14" i="418"/>
  <c r="J13" i="418"/>
  <c r="J12" i="418"/>
  <c r="J11" i="418"/>
  <c r="J10" i="418"/>
  <c r="J9" i="418"/>
  <c r="J8" i="418"/>
  <c r="J7" i="418"/>
  <c r="J6" i="418"/>
  <c r="J5" i="418"/>
  <c r="J4" i="418"/>
  <c r="D174" i="417"/>
  <c r="D173" i="417"/>
  <c r="D178" i="417"/>
  <c r="D177" i="417"/>
  <c r="D176" i="417"/>
  <c r="D175" i="417"/>
  <c r="D172" i="417"/>
  <c r="D171" i="417"/>
  <c r="D170" i="417"/>
  <c r="D169" i="417"/>
  <c r="D168" i="417"/>
  <c r="D166" i="417"/>
  <c r="D165" i="417"/>
  <c r="D164" i="417"/>
  <c r="D163" i="417"/>
  <c r="D162" i="417"/>
  <c r="D161" i="417"/>
  <c r="D160" i="417"/>
  <c r="D159" i="417"/>
  <c r="D158" i="417"/>
  <c r="D157" i="417"/>
  <c r="D156" i="417"/>
  <c r="J153" i="417"/>
  <c r="J152" i="417"/>
  <c r="J151" i="417"/>
  <c r="J150" i="417"/>
  <c r="J149" i="417"/>
  <c r="J148" i="417"/>
  <c r="J147" i="417"/>
  <c r="J146" i="417"/>
  <c r="J145" i="417"/>
  <c r="J144" i="417"/>
  <c r="J143" i="417"/>
  <c r="J140" i="417"/>
  <c r="J139" i="417"/>
  <c r="J138" i="417"/>
  <c r="J137" i="417"/>
  <c r="J136" i="417"/>
  <c r="J135" i="417"/>
  <c r="J134" i="417"/>
  <c r="J133" i="417"/>
  <c r="J132" i="417"/>
  <c r="J131" i="417"/>
  <c r="J130" i="417"/>
  <c r="J129" i="417"/>
  <c r="J128" i="417"/>
  <c r="J127" i="417"/>
  <c r="J126" i="417"/>
  <c r="J125" i="417"/>
  <c r="J124" i="417"/>
  <c r="J123" i="417"/>
  <c r="J122" i="417"/>
  <c r="J121" i="417"/>
  <c r="J120" i="417"/>
  <c r="J117" i="417"/>
  <c r="J116" i="417"/>
  <c r="J115" i="417"/>
  <c r="J114" i="417"/>
  <c r="J113" i="417"/>
  <c r="J112" i="417"/>
  <c r="J111" i="417"/>
  <c r="J110" i="417"/>
  <c r="J109" i="417"/>
  <c r="J108" i="417"/>
  <c r="J106" i="417"/>
  <c r="J105" i="417"/>
  <c r="J104" i="417"/>
  <c r="J103" i="417"/>
  <c r="J102" i="417"/>
  <c r="J101" i="417"/>
  <c r="J100" i="417"/>
  <c r="J99" i="417"/>
  <c r="J98" i="417"/>
  <c r="J97" i="417"/>
  <c r="J96" i="417"/>
  <c r="J93" i="417"/>
  <c r="J92" i="417"/>
  <c r="J91" i="417"/>
  <c r="J90" i="417"/>
  <c r="J89" i="417"/>
  <c r="J88" i="417"/>
  <c r="J87" i="417"/>
  <c r="J86" i="417"/>
  <c r="J85" i="417"/>
  <c r="J84" i="417"/>
  <c r="J83" i="417"/>
  <c r="J79" i="417"/>
  <c r="J78" i="417"/>
  <c r="J77" i="417"/>
  <c r="J76" i="417"/>
  <c r="J75" i="417"/>
  <c r="J74" i="417"/>
  <c r="J73" i="417"/>
  <c r="J72" i="417"/>
  <c r="J71" i="417"/>
  <c r="J70" i="417"/>
  <c r="J69" i="417"/>
  <c r="J66" i="417"/>
  <c r="J65" i="417"/>
  <c r="J64" i="417"/>
  <c r="J63" i="417"/>
  <c r="J62" i="417"/>
  <c r="J61" i="417"/>
  <c r="J60" i="417"/>
  <c r="J59" i="417"/>
  <c r="J58" i="417"/>
  <c r="J57" i="417"/>
  <c r="J56" i="417"/>
  <c r="J53" i="417"/>
  <c r="J52" i="417"/>
  <c r="J51" i="417"/>
  <c r="J50" i="417"/>
  <c r="J49" i="417"/>
  <c r="J48" i="417"/>
  <c r="J47" i="417"/>
  <c r="J46" i="417"/>
  <c r="J45" i="417"/>
  <c r="J44" i="417"/>
  <c r="J43" i="417"/>
  <c r="J40" i="417"/>
  <c r="J39" i="417"/>
  <c r="J38" i="417"/>
  <c r="J37" i="417"/>
  <c r="J36" i="417"/>
  <c r="J35" i="417"/>
  <c r="J34" i="417"/>
  <c r="J33" i="417"/>
  <c r="J32" i="417"/>
  <c r="J31" i="417"/>
  <c r="J30" i="417"/>
  <c r="J27" i="417"/>
  <c r="J26" i="417"/>
  <c r="J25" i="417"/>
  <c r="J24" i="417"/>
  <c r="J23" i="417"/>
  <c r="J22" i="417"/>
  <c r="J21" i="417"/>
  <c r="J20" i="417"/>
  <c r="J19" i="417"/>
  <c r="J18" i="417"/>
  <c r="J17" i="417"/>
  <c r="J14" i="417"/>
  <c r="J13" i="417"/>
  <c r="J12" i="417"/>
  <c r="J11" i="417"/>
  <c r="J10" i="417"/>
  <c r="J9" i="417"/>
  <c r="J8" i="417"/>
  <c r="J7" i="417"/>
  <c r="J6" i="417"/>
  <c r="J5" i="417"/>
  <c r="J4" i="417"/>
  <c r="D178" i="416" l="1"/>
  <c r="D177" i="416"/>
  <c r="D176" i="416"/>
  <c r="D175" i="416"/>
  <c r="D174" i="416"/>
  <c r="D173" i="416"/>
  <c r="D172" i="416"/>
  <c r="D171" i="416"/>
  <c r="D170" i="416"/>
  <c r="D169" i="416"/>
  <c r="D168" i="416"/>
  <c r="D166" i="416"/>
  <c r="D165" i="416"/>
  <c r="D164" i="416"/>
  <c r="D163" i="416"/>
  <c r="D162" i="416"/>
  <c r="D161" i="416"/>
  <c r="D160" i="416"/>
  <c r="D159" i="416"/>
  <c r="D158" i="416"/>
  <c r="D157" i="416"/>
  <c r="D156" i="416"/>
  <c r="J153" i="416"/>
  <c r="J152" i="416"/>
  <c r="J151" i="416"/>
  <c r="J150" i="416"/>
  <c r="J149" i="416"/>
  <c r="J148" i="416"/>
  <c r="J147" i="416"/>
  <c r="J146" i="416"/>
  <c r="J145" i="416"/>
  <c r="J144" i="416"/>
  <c r="J143" i="416"/>
  <c r="J140" i="416"/>
  <c r="J139" i="416"/>
  <c r="J138" i="416"/>
  <c r="J137" i="416"/>
  <c r="J136" i="416"/>
  <c r="J135" i="416"/>
  <c r="J134" i="416"/>
  <c r="J133" i="416"/>
  <c r="J132" i="416"/>
  <c r="J131" i="416"/>
  <c r="J130" i="416"/>
  <c r="J129" i="416"/>
  <c r="J128" i="416"/>
  <c r="J127" i="416"/>
  <c r="J126" i="416"/>
  <c r="J125" i="416"/>
  <c r="J124" i="416"/>
  <c r="J123" i="416"/>
  <c r="J122" i="416"/>
  <c r="J121" i="416"/>
  <c r="J120" i="416"/>
  <c r="J117" i="416"/>
  <c r="J116" i="416"/>
  <c r="J115" i="416"/>
  <c r="J114" i="416"/>
  <c r="J113" i="416"/>
  <c r="J112" i="416"/>
  <c r="J111" i="416"/>
  <c r="J110" i="416"/>
  <c r="J109" i="416"/>
  <c r="J108" i="416"/>
  <c r="J106" i="416"/>
  <c r="J105" i="416"/>
  <c r="J104" i="416"/>
  <c r="J103" i="416"/>
  <c r="J102" i="416"/>
  <c r="J101" i="416"/>
  <c r="J100" i="416"/>
  <c r="J99" i="416"/>
  <c r="J98" i="416"/>
  <c r="J97" i="416"/>
  <c r="J96" i="416"/>
  <c r="J93" i="416"/>
  <c r="J92" i="416"/>
  <c r="J91" i="416"/>
  <c r="J90" i="416"/>
  <c r="J89" i="416"/>
  <c r="J88" i="416"/>
  <c r="J87" i="416"/>
  <c r="J86" i="416"/>
  <c r="J85" i="416"/>
  <c r="J84" i="416"/>
  <c r="J83" i="416"/>
  <c r="J79" i="416"/>
  <c r="J78" i="416"/>
  <c r="J77" i="416"/>
  <c r="J76" i="416"/>
  <c r="J75" i="416"/>
  <c r="J74" i="416"/>
  <c r="J73" i="416"/>
  <c r="J72" i="416"/>
  <c r="J71" i="416"/>
  <c r="J70" i="416"/>
  <c r="J69" i="416"/>
  <c r="J66" i="416"/>
  <c r="J65" i="416"/>
  <c r="J64" i="416"/>
  <c r="J63" i="416"/>
  <c r="J62" i="416"/>
  <c r="J61" i="416"/>
  <c r="J60" i="416"/>
  <c r="J59" i="416"/>
  <c r="J58" i="416"/>
  <c r="J57" i="416"/>
  <c r="J56" i="416"/>
  <c r="J53" i="416"/>
  <c r="J52" i="416"/>
  <c r="J51" i="416"/>
  <c r="J50" i="416"/>
  <c r="J49" i="416"/>
  <c r="J48" i="416"/>
  <c r="J47" i="416"/>
  <c r="J46" i="416"/>
  <c r="J45" i="416"/>
  <c r="J44" i="416"/>
  <c r="J43" i="416"/>
  <c r="J40" i="416"/>
  <c r="J39" i="416"/>
  <c r="J38" i="416"/>
  <c r="J37" i="416"/>
  <c r="J36" i="416"/>
  <c r="J35" i="416"/>
  <c r="J34" i="416"/>
  <c r="J33" i="416"/>
  <c r="J32" i="416"/>
  <c r="J31" i="416"/>
  <c r="J30" i="416"/>
  <c r="J27" i="416"/>
  <c r="J26" i="416"/>
  <c r="J25" i="416"/>
  <c r="J24" i="416"/>
  <c r="J23" i="416"/>
  <c r="J22" i="416"/>
  <c r="J21" i="416"/>
  <c r="J20" i="416"/>
  <c r="J19" i="416"/>
  <c r="J18" i="416"/>
  <c r="J17" i="416"/>
  <c r="J14" i="416"/>
  <c r="J13" i="416"/>
  <c r="J12" i="416"/>
  <c r="J11" i="416"/>
  <c r="J10" i="416"/>
  <c r="J9" i="416"/>
  <c r="J8" i="416"/>
  <c r="J7" i="416"/>
  <c r="J6" i="416"/>
  <c r="J5" i="416"/>
  <c r="J4" i="416"/>
  <c r="D168" i="415"/>
  <c r="D169" i="415"/>
  <c r="D170" i="415"/>
  <c r="D171" i="415"/>
  <c r="D172" i="415"/>
  <c r="D173" i="415"/>
  <c r="D174" i="415"/>
  <c r="D175" i="415"/>
  <c r="D176" i="415"/>
  <c r="D177" i="415"/>
  <c r="D178" i="415"/>
  <c r="D156" i="415"/>
  <c r="D157" i="415"/>
  <c r="D158" i="415"/>
  <c r="D159" i="415"/>
  <c r="D160" i="415"/>
  <c r="D161" i="415"/>
  <c r="D162" i="415"/>
  <c r="D163" i="415"/>
  <c r="D164" i="415"/>
  <c r="D165" i="415"/>
  <c r="D166" i="415"/>
  <c r="J143" i="415"/>
  <c r="J144" i="415"/>
  <c r="J145" i="415"/>
  <c r="J146" i="415"/>
  <c r="J147" i="415"/>
  <c r="J148" i="415"/>
  <c r="J149" i="415"/>
  <c r="J150" i="415"/>
  <c r="J151" i="415"/>
  <c r="J152" i="415"/>
  <c r="J153" i="415"/>
  <c r="J120" i="415"/>
  <c r="J121" i="415"/>
  <c r="J122" i="415"/>
  <c r="J123" i="415"/>
  <c r="J124" i="415"/>
  <c r="J125" i="415"/>
  <c r="J126" i="415"/>
  <c r="J127" i="415"/>
  <c r="J128" i="415"/>
  <c r="J129" i="415"/>
  <c r="J130" i="415"/>
  <c r="J131" i="415"/>
  <c r="J132" i="415"/>
  <c r="J133" i="415"/>
  <c r="J134" i="415"/>
  <c r="J135" i="415"/>
  <c r="J136" i="415"/>
  <c r="J137" i="415"/>
  <c r="J138" i="415"/>
  <c r="J139" i="415"/>
  <c r="J140" i="415"/>
  <c r="J96" i="415"/>
  <c r="J97" i="415"/>
  <c r="J98" i="415"/>
  <c r="J99" i="415"/>
  <c r="J100" i="415"/>
  <c r="J101" i="415"/>
  <c r="J102" i="415"/>
  <c r="J103" i="415"/>
  <c r="J104" i="415"/>
  <c r="J105" i="415"/>
  <c r="J106" i="415"/>
  <c r="J108" i="415"/>
  <c r="J109" i="415"/>
  <c r="J110" i="415"/>
  <c r="J111" i="415"/>
  <c r="J112" i="415"/>
  <c r="J113" i="415"/>
  <c r="J114" i="415"/>
  <c r="J115" i="415"/>
  <c r="J116" i="415"/>
  <c r="J117" i="415"/>
  <c r="J83" i="415"/>
  <c r="J84" i="415"/>
  <c r="J85" i="415"/>
  <c r="J86" i="415"/>
  <c r="J87" i="415"/>
  <c r="J88" i="415"/>
  <c r="J89" i="415"/>
  <c r="J90" i="415"/>
  <c r="J91" i="415"/>
  <c r="J92" i="415"/>
  <c r="J93" i="415"/>
  <c r="J69" i="415"/>
  <c r="J70" i="415"/>
  <c r="J71" i="415"/>
  <c r="J72" i="415"/>
  <c r="J73" i="415"/>
  <c r="J74" i="415"/>
  <c r="J75" i="415"/>
  <c r="J76" i="415"/>
  <c r="J77" i="415"/>
  <c r="J78" i="415"/>
  <c r="J79" i="415"/>
  <c r="J56" i="415"/>
  <c r="J57" i="415"/>
  <c r="J58" i="415"/>
  <c r="J59" i="415"/>
  <c r="J60" i="415"/>
  <c r="J61" i="415"/>
  <c r="J62" i="415"/>
  <c r="J63" i="415"/>
  <c r="J64" i="415"/>
  <c r="J65" i="415"/>
  <c r="J66" i="415"/>
  <c r="J43" i="415"/>
  <c r="J44" i="415"/>
  <c r="J45" i="415"/>
  <c r="J46" i="415"/>
  <c r="J47" i="415"/>
  <c r="J48" i="415"/>
  <c r="J49" i="415"/>
  <c r="J50" i="415"/>
  <c r="J51" i="415"/>
  <c r="J52" i="415"/>
  <c r="J53" i="415"/>
  <c r="J30" i="415"/>
  <c r="J31" i="415"/>
  <c r="J32" i="415"/>
  <c r="J33" i="415"/>
  <c r="J34" i="415"/>
  <c r="J35" i="415"/>
  <c r="J36" i="415"/>
  <c r="J37" i="415"/>
  <c r="J38" i="415"/>
  <c r="J39" i="415"/>
  <c r="J40" i="415"/>
  <c r="J17" i="415"/>
  <c r="J18" i="415"/>
  <c r="J19" i="415"/>
  <c r="J20" i="415"/>
  <c r="J21" i="415"/>
  <c r="J22" i="415"/>
  <c r="J23" i="415"/>
  <c r="J24" i="415"/>
  <c r="J25" i="415"/>
  <c r="J26" i="415"/>
  <c r="J27" i="415"/>
  <c r="J4" i="415"/>
  <c r="J5" i="415"/>
  <c r="J6" i="415"/>
  <c r="J7" i="415"/>
  <c r="J8" i="415"/>
  <c r="J9" i="415"/>
  <c r="J10" i="415"/>
  <c r="J11" i="415"/>
  <c r="J12" i="415"/>
  <c r="J13" i="415"/>
  <c r="J14" i="415"/>
  <c r="D178" i="414"/>
  <c r="D177" i="414"/>
  <c r="D176" i="414"/>
  <c r="D175" i="414"/>
  <c r="D174" i="414"/>
  <c r="D173" i="414"/>
  <c r="D172" i="414"/>
  <c r="D171" i="414"/>
  <c r="D170" i="414"/>
  <c r="D169" i="414"/>
  <c r="D168" i="414"/>
  <c r="D166" i="414"/>
  <c r="D165" i="414"/>
  <c r="D164" i="414"/>
  <c r="D163" i="414"/>
  <c r="D162" i="414"/>
  <c r="D161" i="414"/>
  <c r="D160" i="414"/>
  <c r="D159" i="414"/>
  <c r="D158" i="414"/>
  <c r="D157" i="414"/>
  <c r="D156" i="414"/>
  <c r="J153" i="414"/>
  <c r="J152" i="414"/>
  <c r="J151" i="414"/>
  <c r="J150" i="414"/>
  <c r="J149" i="414"/>
  <c r="J148" i="414"/>
  <c r="J147" i="414"/>
  <c r="J146" i="414"/>
  <c r="J145" i="414"/>
  <c r="J144" i="414"/>
  <c r="J143" i="414"/>
  <c r="J140" i="414"/>
  <c r="J139" i="414"/>
  <c r="J138" i="414"/>
  <c r="J137" i="414"/>
  <c r="J136" i="414"/>
  <c r="J135" i="414"/>
  <c r="J134" i="414"/>
  <c r="J133" i="414"/>
  <c r="J132" i="414"/>
  <c r="J131" i="414"/>
  <c r="J130" i="414"/>
  <c r="J129" i="414"/>
  <c r="J128" i="414"/>
  <c r="J127" i="414"/>
  <c r="J126" i="414"/>
  <c r="J125" i="414"/>
  <c r="J124" i="414"/>
  <c r="J123" i="414"/>
  <c r="J122" i="414"/>
  <c r="J121" i="414"/>
  <c r="J120" i="414"/>
  <c r="J117" i="414"/>
  <c r="J116" i="414"/>
  <c r="J115" i="414"/>
  <c r="J114" i="414"/>
  <c r="J113" i="414"/>
  <c r="J112" i="414"/>
  <c r="J111" i="414"/>
  <c r="J110" i="414"/>
  <c r="J109" i="414"/>
  <c r="J108" i="414"/>
  <c r="J106" i="414"/>
  <c r="J105" i="414"/>
  <c r="J104" i="414"/>
  <c r="J103" i="414"/>
  <c r="J102" i="414"/>
  <c r="J101" i="414"/>
  <c r="J100" i="414"/>
  <c r="J99" i="414"/>
  <c r="J98" i="414"/>
  <c r="J97" i="414"/>
  <c r="J96" i="414"/>
  <c r="J93" i="414"/>
  <c r="J92" i="414"/>
  <c r="J91" i="414"/>
  <c r="J90" i="414"/>
  <c r="J89" i="414"/>
  <c r="J88" i="414"/>
  <c r="J87" i="414"/>
  <c r="J86" i="414"/>
  <c r="J85" i="414"/>
  <c r="J84" i="414"/>
  <c r="J83" i="414"/>
  <c r="J79" i="414"/>
  <c r="J78" i="414"/>
  <c r="J77" i="414"/>
  <c r="J76" i="414"/>
  <c r="J75" i="414"/>
  <c r="J74" i="414"/>
  <c r="J73" i="414"/>
  <c r="J72" i="414"/>
  <c r="J71" i="414"/>
  <c r="J70" i="414"/>
  <c r="J69" i="414"/>
  <c r="J66" i="414"/>
  <c r="J65" i="414"/>
  <c r="J64" i="414"/>
  <c r="J63" i="414"/>
  <c r="J62" i="414"/>
  <c r="J61" i="414"/>
  <c r="J60" i="414"/>
  <c r="J59" i="414"/>
  <c r="J58" i="414"/>
  <c r="J57" i="414"/>
  <c r="J56" i="414"/>
  <c r="J53" i="414"/>
  <c r="J52" i="414"/>
  <c r="J51" i="414"/>
  <c r="J50" i="414"/>
  <c r="J49" i="414"/>
  <c r="J48" i="414"/>
  <c r="J47" i="414"/>
  <c r="J46" i="414"/>
  <c r="J45" i="414"/>
  <c r="J44" i="414"/>
  <c r="J43" i="414"/>
  <c r="J40" i="414"/>
  <c r="J39" i="414"/>
  <c r="J38" i="414"/>
  <c r="J37" i="414"/>
  <c r="J36" i="414"/>
  <c r="J35" i="414"/>
  <c r="J34" i="414"/>
  <c r="J33" i="414"/>
  <c r="J32" i="414"/>
  <c r="J31" i="414"/>
  <c r="J30" i="414"/>
  <c r="J27" i="414"/>
  <c r="J26" i="414"/>
  <c r="J25" i="414"/>
  <c r="J24" i="414"/>
  <c r="J23" i="414"/>
  <c r="J22" i="414"/>
  <c r="J21" i="414"/>
  <c r="J20" i="414"/>
  <c r="J19" i="414"/>
  <c r="J18" i="414"/>
  <c r="J17" i="414"/>
  <c r="J14" i="414"/>
  <c r="J13" i="414"/>
  <c r="J12" i="414"/>
  <c r="J11" i="414"/>
  <c r="J10" i="414"/>
  <c r="J9" i="414"/>
  <c r="J8" i="414"/>
  <c r="J7" i="414"/>
  <c r="J6" i="414"/>
  <c r="J5" i="414"/>
  <c r="J4" i="414"/>
  <c r="J107" i="413"/>
  <c r="D178" i="413"/>
  <c r="D177" i="413"/>
  <c r="D176" i="413"/>
  <c r="D175" i="413"/>
  <c r="D174" i="413"/>
  <c r="D173" i="413"/>
  <c r="D172" i="413"/>
  <c r="D171" i="413"/>
  <c r="D170" i="413"/>
  <c r="D169" i="413"/>
  <c r="D168" i="413"/>
  <c r="D166" i="413"/>
  <c r="D165" i="413"/>
  <c r="D164" i="413"/>
  <c r="D163" i="413"/>
  <c r="D162" i="413"/>
  <c r="D161" i="413"/>
  <c r="D160" i="413"/>
  <c r="D159" i="413"/>
  <c r="D158" i="413"/>
  <c r="D157" i="413"/>
  <c r="D156" i="413"/>
  <c r="J153" i="413"/>
  <c r="J152" i="413"/>
  <c r="J151" i="413"/>
  <c r="J150" i="413"/>
  <c r="J149" i="413"/>
  <c r="J148" i="413"/>
  <c r="J147" i="413"/>
  <c r="J146" i="413"/>
  <c r="J145" i="413"/>
  <c r="J144" i="413"/>
  <c r="J143" i="413"/>
  <c r="J140" i="413"/>
  <c r="J139" i="413"/>
  <c r="J138" i="413"/>
  <c r="J137" i="413"/>
  <c r="J136" i="413"/>
  <c r="J135" i="413"/>
  <c r="J134" i="413"/>
  <c r="J133" i="413"/>
  <c r="J132" i="413"/>
  <c r="J131" i="413"/>
  <c r="J130" i="413"/>
  <c r="J129" i="413"/>
  <c r="J128" i="413"/>
  <c r="J127" i="413"/>
  <c r="J126" i="413"/>
  <c r="J125" i="413"/>
  <c r="J124" i="413"/>
  <c r="J123" i="413"/>
  <c r="J122" i="413"/>
  <c r="J121" i="413"/>
  <c r="J120" i="413"/>
  <c r="J117" i="413"/>
  <c r="J116" i="413"/>
  <c r="J115" i="413"/>
  <c r="J114" i="413"/>
  <c r="J113" i="413"/>
  <c r="J112" i="413"/>
  <c r="J111" i="413"/>
  <c r="J110" i="413"/>
  <c r="J109" i="413"/>
  <c r="J108" i="413"/>
  <c r="J106" i="413"/>
  <c r="J105" i="413"/>
  <c r="J104" i="413"/>
  <c r="J103" i="413"/>
  <c r="J102" i="413"/>
  <c r="J101" i="413"/>
  <c r="J100" i="413"/>
  <c r="J99" i="413"/>
  <c r="J98" i="413"/>
  <c r="J97" i="413"/>
  <c r="J96" i="413"/>
  <c r="J93" i="413"/>
  <c r="J92" i="413"/>
  <c r="J91" i="413"/>
  <c r="J90" i="413"/>
  <c r="J89" i="413"/>
  <c r="J88" i="413"/>
  <c r="J87" i="413"/>
  <c r="J86" i="413"/>
  <c r="J85" i="413"/>
  <c r="J84" i="413"/>
  <c r="J83" i="413"/>
  <c r="J79" i="413"/>
  <c r="J78" i="413"/>
  <c r="J77" i="413"/>
  <c r="J76" i="413"/>
  <c r="J75" i="413"/>
  <c r="J74" i="413"/>
  <c r="J73" i="413"/>
  <c r="J72" i="413"/>
  <c r="J71" i="413"/>
  <c r="J70" i="413"/>
  <c r="J69" i="413"/>
  <c r="J66" i="413"/>
  <c r="J65" i="413"/>
  <c r="J64" i="413"/>
  <c r="J63" i="413"/>
  <c r="J62" i="413"/>
  <c r="J61" i="413"/>
  <c r="J60" i="413"/>
  <c r="J59" i="413"/>
  <c r="J58" i="413"/>
  <c r="J57" i="413"/>
  <c r="J56" i="413"/>
  <c r="J53" i="413"/>
  <c r="J52" i="413"/>
  <c r="J51" i="413"/>
  <c r="J50" i="413"/>
  <c r="J49" i="413"/>
  <c r="J48" i="413"/>
  <c r="J47" i="413"/>
  <c r="J46" i="413"/>
  <c r="J45" i="413"/>
  <c r="J44" i="413"/>
  <c r="J43" i="413"/>
  <c r="J40" i="413"/>
  <c r="J39" i="413"/>
  <c r="J38" i="413"/>
  <c r="J37" i="413"/>
  <c r="J36" i="413"/>
  <c r="J35" i="413"/>
  <c r="J34" i="413"/>
  <c r="J33" i="413"/>
  <c r="J32" i="413"/>
  <c r="J31" i="413"/>
  <c r="J30" i="413"/>
  <c r="J27" i="413"/>
  <c r="J26" i="413"/>
  <c r="J25" i="413"/>
  <c r="J24" i="413"/>
  <c r="J23" i="413"/>
  <c r="J22" i="413"/>
  <c r="J21" i="413"/>
  <c r="J20" i="413"/>
  <c r="J19" i="413"/>
  <c r="J18" i="413"/>
  <c r="J17" i="413"/>
  <c r="J14" i="413"/>
  <c r="J13" i="413"/>
  <c r="J12" i="413"/>
  <c r="J11" i="413"/>
  <c r="J10" i="413"/>
  <c r="J9" i="413"/>
  <c r="J8" i="413"/>
  <c r="J7" i="413"/>
  <c r="J6" i="413"/>
  <c r="J5" i="413"/>
  <c r="J4" i="413"/>
  <c r="D178" i="412"/>
  <c r="D177" i="412"/>
  <c r="D176" i="412"/>
  <c r="D175" i="412"/>
  <c r="D174" i="412"/>
  <c r="D173" i="412"/>
  <c r="D172" i="412"/>
  <c r="D171" i="412"/>
  <c r="D170" i="412"/>
  <c r="D169" i="412"/>
  <c r="D168" i="412"/>
  <c r="D166" i="412"/>
  <c r="D165" i="412"/>
  <c r="D164" i="412"/>
  <c r="D163" i="412"/>
  <c r="D162" i="412"/>
  <c r="D161" i="412"/>
  <c r="D160" i="412"/>
  <c r="D159" i="412"/>
  <c r="D158" i="412"/>
  <c r="D157" i="412"/>
  <c r="D156" i="412"/>
  <c r="J153" i="412"/>
  <c r="J152" i="412"/>
  <c r="J151" i="412"/>
  <c r="J150" i="412"/>
  <c r="J149" i="412"/>
  <c r="J148" i="412"/>
  <c r="J147" i="412"/>
  <c r="J146" i="412"/>
  <c r="J145" i="412"/>
  <c r="J144" i="412"/>
  <c r="J143" i="412"/>
  <c r="J140" i="412"/>
  <c r="J139" i="412"/>
  <c r="J138" i="412"/>
  <c r="J137" i="412"/>
  <c r="J136" i="412"/>
  <c r="J135" i="412"/>
  <c r="J134" i="412"/>
  <c r="J133" i="412"/>
  <c r="J132" i="412"/>
  <c r="J131" i="412"/>
  <c r="J130" i="412"/>
  <c r="J129" i="412"/>
  <c r="J128" i="412"/>
  <c r="J127" i="412"/>
  <c r="J126" i="412"/>
  <c r="J125" i="412"/>
  <c r="J124" i="412"/>
  <c r="J123" i="412"/>
  <c r="J122" i="412"/>
  <c r="J121" i="412"/>
  <c r="J120" i="412"/>
  <c r="J117" i="412"/>
  <c r="J116" i="412"/>
  <c r="J115" i="412"/>
  <c r="J114" i="412"/>
  <c r="J113" i="412"/>
  <c r="J112" i="412"/>
  <c r="J111" i="412"/>
  <c r="J110" i="412"/>
  <c r="J109" i="412"/>
  <c r="J108" i="412"/>
  <c r="J106" i="412"/>
  <c r="J105" i="412"/>
  <c r="J104" i="412"/>
  <c r="J103" i="412"/>
  <c r="J102" i="412"/>
  <c r="J101" i="412"/>
  <c r="J100" i="412"/>
  <c r="J99" i="412"/>
  <c r="J98" i="412"/>
  <c r="J97" i="412"/>
  <c r="J96" i="412"/>
  <c r="J93" i="412"/>
  <c r="J92" i="412"/>
  <c r="J91" i="412"/>
  <c r="J90" i="412"/>
  <c r="J89" i="412"/>
  <c r="J88" i="412"/>
  <c r="J87" i="412"/>
  <c r="J86" i="412"/>
  <c r="J85" i="412"/>
  <c r="J84" i="412"/>
  <c r="J83" i="412"/>
  <c r="J79" i="412"/>
  <c r="J78" i="412"/>
  <c r="J77" i="412"/>
  <c r="J76" i="412"/>
  <c r="J75" i="412"/>
  <c r="J74" i="412"/>
  <c r="J73" i="412"/>
  <c r="J72" i="412"/>
  <c r="J71" i="412"/>
  <c r="J70" i="412"/>
  <c r="J69" i="412"/>
  <c r="J66" i="412"/>
  <c r="J65" i="412"/>
  <c r="J64" i="412"/>
  <c r="J63" i="412"/>
  <c r="J62" i="412"/>
  <c r="J61" i="412"/>
  <c r="J60" i="412"/>
  <c r="J59" i="412"/>
  <c r="J58" i="412"/>
  <c r="J57" i="412"/>
  <c r="J56" i="412"/>
  <c r="J53" i="412"/>
  <c r="J52" i="412"/>
  <c r="J51" i="412"/>
  <c r="J50" i="412"/>
  <c r="J49" i="412"/>
  <c r="J48" i="412"/>
  <c r="J47" i="412"/>
  <c r="J46" i="412"/>
  <c r="J45" i="412"/>
  <c r="J44" i="412"/>
  <c r="J43" i="412"/>
  <c r="J40" i="412"/>
  <c r="J39" i="412"/>
  <c r="J38" i="412"/>
  <c r="J37" i="412"/>
  <c r="J36" i="412"/>
  <c r="J35" i="412"/>
  <c r="J34" i="412"/>
  <c r="J33" i="412"/>
  <c r="J32" i="412"/>
  <c r="J31" i="412"/>
  <c r="J30" i="412"/>
  <c r="J27" i="412"/>
  <c r="J26" i="412"/>
  <c r="J25" i="412"/>
  <c r="J24" i="412"/>
  <c r="J23" i="412"/>
  <c r="J22" i="412"/>
  <c r="J21" i="412"/>
  <c r="J20" i="412"/>
  <c r="J19" i="412"/>
  <c r="J18" i="412"/>
  <c r="J17" i="412"/>
  <c r="J14" i="412"/>
  <c r="J13" i="412"/>
  <c r="J12" i="412"/>
  <c r="J11" i="412"/>
  <c r="J10" i="412"/>
  <c r="J9" i="412"/>
  <c r="J8" i="412"/>
  <c r="J7" i="412"/>
  <c r="J6" i="412"/>
  <c r="J5" i="412"/>
  <c r="J4" i="412"/>
  <c r="D178" i="411" l="1"/>
  <c r="D177" i="411"/>
  <c r="D176" i="411"/>
  <c r="D175" i="411"/>
  <c r="D174" i="411"/>
  <c r="D173" i="411"/>
  <c r="D172" i="411"/>
  <c r="D171" i="411"/>
  <c r="D170" i="411"/>
  <c r="D169" i="411"/>
  <c r="D168" i="411"/>
  <c r="D166" i="411"/>
  <c r="D165" i="411"/>
  <c r="D164" i="411"/>
  <c r="D163" i="411"/>
  <c r="D162" i="411"/>
  <c r="D161" i="411"/>
  <c r="D160" i="411"/>
  <c r="D159" i="411"/>
  <c r="D158" i="411"/>
  <c r="D157" i="411"/>
  <c r="D156" i="411"/>
  <c r="J153" i="411"/>
  <c r="J152" i="411"/>
  <c r="J151" i="411"/>
  <c r="J150" i="411"/>
  <c r="J149" i="411"/>
  <c r="J148" i="411"/>
  <c r="J147" i="411"/>
  <c r="J146" i="411"/>
  <c r="J145" i="411"/>
  <c r="J144" i="411"/>
  <c r="J143" i="411"/>
  <c r="J140" i="411"/>
  <c r="J139" i="411"/>
  <c r="J138" i="411"/>
  <c r="J137" i="411"/>
  <c r="J136" i="411"/>
  <c r="J135" i="411"/>
  <c r="J134" i="411"/>
  <c r="J133" i="411"/>
  <c r="J132" i="411"/>
  <c r="J131" i="411"/>
  <c r="J130" i="411"/>
  <c r="J129" i="411"/>
  <c r="J128" i="411"/>
  <c r="J127" i="411"/>
  <c r="J126" i="411"/>
  <c r="J125" i="411"/>
  <c r="J124" i="411"/>
  <c r="J123" i="411"/>
  <c r="J122" i="411"/>
  <c r="J121" i="411"/>
  <c r="J120" i="411"/>
  <c r="J117" i="411"/>
  <c r="J116" i="411"/>
  <c r="J115" i="411"/>
  <c r="J114" i="411"/>
  <c r="J113" i="411"/>
  <c r="J112" i="411"/>
  <c r="J111" i="411"/>
  <c r="J110" i="411"/>
  <c r="J109" i="411"/>
  <c r="J108" i="411"/>
  <c r="J106" i="411"/>
  <c r="J105" i="411"/>
  <c r="J104" i="411"/>
  <c r="J103" i="411"/>
  <c r="J102" i="411"/>
  <c r="J101" i="411"/>
  <c r="J100" i="411"/>
  <c r="J99" i="411"/>
  <c r="J98" i="411"/>
  <c r="J97" i="411"/>
  <c r="J96" i="411"/>
  <c r="J93" i="411"/>
  <c r="J92" i="411"/>
  <c r="J91" i="411"/>
  <c r="J90" i="411"/>
  <c r="J89" i="411"/>
  <c r="J88" i="411"/>
  <c r="J87" i="411"/>
  <c r="J86" i="411"/>
  <c r="J85" i="411"/>
  <c r="J84" i="411"/>
  <c r="J83" i="411"/>
  <c r="J79" i="411"/>
  <c r="J78" i="411"/>
  <c r="J77" i="411"/>
  <c r="J76" i="411"/>
  <c r="J75" i="411"/>
  <c r="J74" i="411"/>
  <c r="J73" i="411"/>
  <c r="J72" i="411"/>
  <c r="J71" i="411"/>
  <c r="J70" i="411"/>
  <c r="J69" i="411"/>
  <c r="J66" i="411"/>
  <c r="J65" i="411"/>
  <c r="J64" i="411"/>
  <c r="J63" i="411"/>
  <c r="J62" i="411"/>
  <c r="J61" i="411"/>
  <c r="J60" i="411"/>
  <c r="J59" i="411"/>
  <c r="J58" i="411"/>
  <c r="J57" i="411"/>
  <c r="J56" i="411"/>
  <c r="J53" i="411"/>
  <c r="J52" i="411"/>
  <c r="J51" i="411"/>
  <c r="J50" i="411"/>
  <c r="J49" i="411"/>
  <c r="J48" i="411"/>
  <c r="J47" i="411"/>
  <c r="J46" i="411"/>
  <c r="J45" i="411"/>
  <c r="J44" i="411"/>
  <c r="J43" i="411"/>
  <c r="J40" i="411"/>
  <c r="J39" i="411"/>
  <c r="J38" i="411"/>
  <c r="J37" i="411"/>
  <c r="J36" i="411"/>
  <c r="J35" i="411"/>
  <c r="J34" i="411"/>
  <c r="J33" i="411"/>
  <c r="J32" i="411"/>
  <c r="J31" i="411"/>
  <c r="J30" i="411"/>
  <c r="J27" i="411"/>
  <c r="J26" i="411"/>
  <c r="J25" i="411"/>
  <c r="J24" i="411"/>
  <c r="J23" i="411"/>
  <c r="J22" i="411"/>
  <c r="J21" i="411"/>
  <c r="J20" i="411"/>
  <c r="J19" i="411"/>
  <c r="J18" i="411"/>
  <c r="J17" i="411"/>
  <c r="J14" i="411"/>
  <c r="J13" i="411"/>
  <c r="J12" i="411"/>
  <c r="J11" i="411"/>
  <c r="J10" i="411"/>
  <c r="J9" i="411"/>
  <c r="J8" i="411"/>
  <c r="J7" i="411"/>
  <c r="J6" i="411"/>
  <c r="J5" i="411"/>
  <c r="J4" i="411"/>
  <c r="D178" i="410"/>
  <c r="D177" i="410"/>
  <c r="D176" i="410"/>
  <c r="D175" i="410"/>
  <c r="D174" i="410"/>
  <c r="D173" i="410"/>
  <c r="D172" i="410"/>
  <c r="D171" i="410"/>
  <c r="D170" i="410"/>
  <c r="D169" i="410"/>
  <c r="D168" i="410"/>
  <c r="D166" i="410"/>
  <c r="D165" i="410"/>
  <c r="D164" i="410"/>
  <c r="D163" i="410"/>
  <c r="D162" i="410"/>
  <c r="D161" i="410"/>
  <c r="D160" i="410"/>
  <c r="D159" i="410"/>
  <c r="D158" i="410"/>
  <c r="D157" i="410"/>
  <c r="D156" i="410"/>
  <c r="J153" i="410"/>
  <c r="J152" i="410"/>
  <c r="J151" i="410"/>
  <c r="J150" i="410"/>
  <c r="J149" i="410"/>
  <c r="J148" i="410"/>
  <c r="J147" i="410"/>
  <c r="J146" i="410"/>
  <c r="J145" i="410"/>
  <c r="J144" i="410"/>
  <c r="J143" i="410"/>
  <c r="J140" i="410"/>
  <c r="J139" i="410"/>
  <c r="J138" i="410"/>
  <c r="J137" i="410"/>
  <c r="J136" i="410"/>
  <c r="J135" i="410"/>
  <c r="J134" i="410"/>
  <c r="J133" i="410"/>
  <c r="J132" i="410"/>
  <c r="J131" i="410"/>
  <c r="J130" i="410"/>
  <c r="J129" i="410"/>
  <c r="J128" i="410"/>
  <c r="J127" i="410"/>
  <c r="J126" i="410"/>
  <c r="J125" i="410"/>
  <c r="J124" i="410"/>
  <c r="J123" i="410"/>
  <c r="J122" i="410"/>
  <c r="J121" i="410"/>
  <c r="J120" i="410"/>
  <c r="J117" i="410"/>
  <c r="J116" i="410"/>
  <c r="J115" i="410"/>
  <c r="J114" i="410"/>
  <c r="J113" i="410"/>
  <c r="J112" i="410"/>
  <c r="J111" i="410"/>
  <c r="J110" i="410"/>
  <c r="J109" i="410"/>
  <c r="J108" i="410"/>
  <c r="J106" i="410"/>
  <c r="J105" i="410"/>
  <c r="J104" i="410"/>
  <c r="J103" i="410"/>
  <c r="J102" i="410"/>
  <c r="J101" i="410"/>
  <c r="J100" i="410"/>
  <c r="J99" i="410"/>
  <c r="J98" i="410"/>
  <c r="J97" i="410"/>
  <c r="J96" i="410"/>
  <c r="J93" i="410"/>
  <c r="J92" i="410"/>
  <c r="J91" i="410"/>
  <c r="J90" i="410"/>
  <c r="J89" i="410"/>
  <c r="J88" i="410"/>
  <c r="J87" i="410"/>
  <c r="J86" i="410"/>
  <c r="J85" i="410"/>
  <c r="J84" i="410"/>
  <c r="J83" i="410"/>
  <c r="J79" i="410"/>
  <c r="J78" i="410"/>
  <c r="J77" i="410"/>
  <c r="J76" i="410"/>
  <c r="J75" i="410"/>
  <c r="J74" i="410"/>
  <c r="J73" i="410"/>
  <c r="J72" i="410"/>
  <c r="J71" i="410"/>
  <c r="J70" i="410"/>
  <c r="J69" i="410"/>
  <c r="J66" i="410"/>
  <c r="J65" i="410"/>
  <c r="J64" i="410"/>
  <c r="J63" i="410"/>
  <c r="J62" i="410"/>
  <c r="J61" i="410"/>
  <c r="J60" i="410"/>
  <c r="J59" i="410"/>
  <c r="J58" i="410"/>
  <c r="J57" i="410"/>
  <c r="J56" i="410"/>
  <c r="J53" i="410"/>
  <c r="J52" i="410"/>
  <c r="J51" i="410"/>
  <c r="J50" i="410"/>
  <c r="J49" i="410"/>
  <c r="J48" i="410"/>
  <c r="J47" i="410"/>
  <c r="J46" i="410"/>
  <c r="J45" i="410"/>
  <c r="J44" i="410"/>
  <c r="J43" i="410"/>
  <c r="J40" i="410"/>
  <c r="J39" i="410"/>
  <c r="J38" i="410"/>
  <c r="J37" i="410"/>
  <c r="J36" i="410"/>
  <c r="J35" i="410"/>
  <c r="J34" i="410"/>
  <c r="J33" i="410"/>
  <c r="J32" i="410"/>
  <c r="J31" i="410"/>
  <c r="J30" i="410"/>
  <c r="J27" i="410"/>
  <c r="J26" i="410"/>
  <c r="J25" i="410"/>
  <c r="J24" i="410"/>
  <c r="J23" i="410"/>
  <c r="J22" i="410"/>
  <c r="J21" i="410"/>
  <c r="J20" i="410"/>
  <c r="J19" i="410"/>
  <c r="J18" i="410"/>
  <c r="J17" i="410"/>
  <c r="J14" i="410"/>
  <c r="J13" i="410"/>
  <c r="J12" i="410"/>
  <c r="J11" i="410"/>
  <c r="J10" i="410"/>
  <c r="J9" i="410"/>
  <c r="J8" i="410"/>
  <c r="J7" i="410"/>
  <c r="J6" i="410"/>
  <c r="J5" i="410"/>
  <c r="J4" i="410"/>
  <c r="D178" i="409" l="1"/>
  <c r="D177" i="409"/>
  <c r="D176" i="409"/>
  <c r="D175" i="409"/>
  <c r="D174" i="409"/>
  <c r="D173" i="409"/>
  <c r="D172" i="409"/>
  <c r="D171" i="409"/>
  <c r="D170" i="409"/>
  <c r="D169" i="409"/>
  <c r="D168" i="409"/>
  <c r="D166" i="409"/>
  <c r="D165" i="409"/>
  <c r="D164" i="409"/>
  <c r="D163" i="409"/>
  <c r="D162" i="409"/>
  <c r="D161" i="409"/>
  <c r="D160" i="409"/>
  <c r="D159" i="409"/>
  <c r="D158" i="409"/>
  <c r="D157" i="409"/>
  <c r="D156" i="409"/>
  <c r="J153" i="409"/>
  <c r="J152" i="409"/>
  <c r="J151" i="409"/>
  <c r="J150" i="409"/>
  <c r="J149" i="409"/>
  <c r="J148" i="409"/>
  <c r="J147" i="409"/>
  <c r="J146" i="409"/>
  <c r="J145" i="409"/>
  <c r="J144" i="409"/>
  <c r="J143" i="409"/>
  <c r="J140" i="409"/>
  <c r="J139" i="409"/>
  <c r="J138" i="409"/>
  <c r="J137" i="409"/>
  <c r="J136" i="409"/>
  <c r="J135" i="409"/>
  <c r="J134" i="409"/>
  <c r="J133" i="409"/>
  <c r="J132" i="409"/>
  <c r="J131" i="409"/>
  <c r="J130" i="409"/>
  <c r="J129" i="409"/>
  <c r="J128" i="409"/>
  <c r="J127" i="409"/>
  <c r="J126" i="409"/>
  <c r="J125" i="409"/>
  <c r="J124" i="409"/>
  <c r="J123" i="409"/>
  <c r="J122" i="409"/>
  <c r="J121" i="409"/>
  <c r="J120" i="409"/>
  <c r="J117" i="409"/>
  <c r="J116" i="409"/>
  <c r="J115" i="409"/>
  <c r="J114" i="409"/>
  <c r="J113" i="409"/>
  <c r="J112" i="409"/>
  <c r="J111" i="409"/>
  <c r="J110" i="409"/>
  <c r="J109" i="409"/>
  <c r="J108" i="409"/>
  <c r="J106" i="409"/>
  <c r="J105" i="409"/>
  <c r="J104" i="409"/>
  <c r="J103" i="409"/>
  <c r="J102" i="409"/>
  <c r="J101" i="409"/>
  <c r="J100" i="409"/>
  <c r="J99" i="409"/>
  <c r="J98" i="409"/>
  <c r="J97" i="409"/>
  <c r="J96" i="409"/>
  <c r="J93" i="409"/>
  <c r="J92" i="409"/>
  <c r="J91" i="409"/>
  <c r="J90" i="409"/>
  <c r="J89" i="409"/>
  <c r="J88" i="409"/>
  <c r="J87" i="409"/>
  <c r="J86" i="409"/>
  <c r="J85" i="409"/>
  <c r="J84" i="409"/>
  <c r="J83" i="409"/>
  <c r="J79" i="409"/>
  <c r="J78" i="409"/>
  <c r="J77" i="409"/>
  <c r="J76" i="409"/>
  <c r="J75" i="409"/>
  <c r="J74" i="409"/>
  <c r="J73" i="409"/>
  <c r="J72" i="409"/>
  <c r="J71" i="409"/>
  <c r="J70" i="409"/>
  <c r="J69" i="409"/>
  <c r="J66" i="409"/>
  <c r="J65" i="409"/>
  <c r="J64" i="409"/>
  <c r="J63" i="409"/>
  <c r="J62" i="409"/>
  <c r="J61" i="409"/>
  <c r="J60" i="409"/>
  <c r="J59" i="409"/>
  <c r="J58" i="409"/>
  <c r="J57" i="409"/>
  <c r="J56" i="409"/>
  <c r="J53" i="409"/>
  <c r="J52" i="409"/>
  <c r="J51" i="409"/>
  <c r="J50" i="409"/>
  <c r="J49" i="409"/>
  <c r="J48" i="409"/>
  <c r="J47" i="409"/>
  <c r="J46" i="409"/>
  <c r="J45" i="409"/>
  <c r="J44" i="409"/>
  <c r="J43" i="409"/>
  <c r="J40" i="409"/>
  <c r="J39" i="409"/>
  <c r="J38" i="409"/>
  <c r="J37" i="409"/>
  <c r="J36" i="409"/>
  <c r="J35" i="409"/>
  <c r="J34" i="409"/>
  <c r="J33" i="409"/>
  <c r="J32" i="409"/>
  <c r="J31" i="409"/>
  <c r="J30" i="409"/>
  <c r="J27" i="409"/>
  <c r="J26" i="409"/>
  <c r="J25" i="409"/>
  <c r="J24" i="409"/>
  <c r="J23" i="409"/>
  <c r="J22" i="409"/>
  <c r="J21" i="409"/>
  <c r="J20" i="409"/>
  <c r="J19" i="409"/>
  <c r="J18" i="409"/>
  <c r="J17" i="409"/>
  <c r="J14" i="409"/>
  <c r="J13" i="409"/>
  <c r="J12" i="409"/>
  <c r="J11" i="409"/>
  <c r="J10" i="409"/>
  <c r="J9" i="409"/>
  <c r="J8" i="409"/>
  <c r="J7" i="409"/>
  <c r="J6" i="409"/>
  <c r="J5" i="409"/>
  <c r="J4" i="409"/>
  <c r="D168" i="408"/>
  <c r="D169" i="408"/>
  <c r="D170" i="408"/>
  <c r="D171" i="408"/>
  <c r="D172" i="408"/>
  <c r="D173" i="408"/>
  <c r="D174" i="408"/>
  <c r="D175" i="408"/>
  <c r="D176" i="408"/>
  <c r="D177" i="408"/>
  <c r="D178" i="408"/>
  <c r="D156" i="408"/>
  <c r="D157" i="408"/>
  <c r="D158" i="408"/>
  <c r="D159" i="408"/>
  <c r="D160" i="408"/>
  <c r="D161" i="408"/>
  <c r="D162" i="408"/>
  <c r="D163" i="408"/>
  <c r="D164" i="408"/>
  <c r="D165" i="408"/>
  <c r="D166" i="408"/>
  <c r="J143" i="408"/>
  <c r="J144" i="408"/>
  <c r="J145" i="408"/>
  <c r="J146" i="408"/>
  <c r="J147" i="408"/>
  <c r="J148" i="408"/>
  <c r="J149" i="408"/>
  <c r="J150" i="408"/>
  <c r="J151" i="408"/>
  <c r="J152" i="408"/>
  <c r="J153" i="408"/>
  <c r="J120" i="408"/>
  <c r="J121" i="408"/>
  <c r="J122" i="408"/>
  <c r="J123" i="408"/>
  <c r="J124" i="408"/>
  <c r="J125" i="408"/>
  <c r="J126" i="408"/>
  <c r="J127" i="408"/>
  <c r="J128" i="408"/>
  <c r="J129" i="408"/>
  <c r="J130" i="408"/>
  <c r="J131" i="408"/>
  <c r="J132" i="408"/>
  <c r="J133" i="408"/>
  <c r="J134" i="408"/>
  <c r="J135" i="408"/>
  <c r="J136" i="408"/>
  <c r="J137" i="408"/>
  <c r="J138" i="408"/>
  <c r="J139" i="408"/>
  <c r="J140" i="408"/>
  <c r="J96" i="408"/>
  <c r="J97" i="408"/>
  <c r="J98" i="408"/>
  <c r="J99" i="408"/>
  <c r="J100" i="408"/>
  <c r="J101" i="408"/>
  <c r="J102" i="408"/>
  <c r="J103" i="408"/>
  <c r="J104" i="408"/>
  <c r="J105" i="408"/>
  <c r="J106" i="408"/>
  <c r="J108" i="408"/>
  <c r="J109" i="408"/>
  <c r="J110" i="408"/>
  <c r="J111" i="408"/>
  <c r="J112" i="408"/>
  <c r="J113" i="408"/>
  <c r="J114" i="408"/>
  <c r="J115" i="408"/>
  <c r="J116" i="408"/>
  <c r="J117" i="408"/>
  <c r="J83" i="408"/>
  <c r="J84" i="408"/>
  <c r="J85" i="408"/>
  <c r="J86" i="408"/>
  <c r="J87" i="408"/>
  <c r="J88" i="408"/>
  <c r="J89" i="408"/>
  <c r="J90" i="408"/>
  <c r="J91" i="408"/>
  <c r="J92" i="408"/>
  <c r="J93" i="408"/>
  <c r="J69" i="408"/>
  <c r="J70" i="408"/>
  <c r="J71" i="408"/>
  <c r="J72" i="408"/>
  <c r="J73" i="408"/>
  <c r="J74" i="408"/>
  <c r="J75" i="408"/>
  <c r="J76" i="408"/>
  <c r="J77" i="408"/>
  <c r="J78" i="408"/>
  <c r="J79" i="408"/>
  <c r="J56" i="408"/>
  <c r="J57" i="408"/>
  <c r="J58" i="408"/>
  <c r="J59" i="408"/>
  <c r="J60" i="408"/>
  <c r="J61" i="408"/>
  <c r="J62" i="408"/>
  <c r="J63" i="408"/>
  <c r="J64" i="408"/>
  <c r="J65" i="408"/>
  <c r="J66" i="408"/>
  <c r="J43" i="408"/>
  <c r="J44" i="408"/>
  <c r="J45" i="408"/>
  <c r="J46" i="408"/>
  <c r="J47" i="408"/>
  <c r="J48" i="408"/>
  <c r="J49" i="408"/>
  <c r="J50" i="408"/>
  <c r="J51" i="408"/>
  <c r="J52" i="408"/>
  <c r="J53" i="408"/>
  <c r="J30" i="408"/>
  <c r="J31" i="408"/>
  <c r="J32" i="408"/>
  <c r="J33" i="408"/>
  <c r="J34" i="408"/>
  <c r="J35" i="408"/>
  <c r="J36" i="408"/>
  <c r="J37" i="408"/>
  <c r="J38" i="408"/>
  <c r="J39" i="408"/>
  <c r="J40" i="408"/>
  <c r="J17" i="408"/>
  <c r="J18" i="408"/>
  <c r="J19" i="408"/>
  <c r="J20" i="408"/>
  <c r="J21" i="408"/>
  <c r="J22" i="408"/>
  <c r="J23" i="408"/>
  <c r="J24" i="408"/>
  <c r="J25" i="408"/>
  <c r="J26" i="408"/>
  <c r="J27" i="408"/>
  <c r="J4" i="408"/>
  <c r="J5" i="408"/>
  <c r="J6" i="408"/>
  <c r="J7" i="408"/>
  <c r="J8" i="408"/>
  <c r="J9" i="408"/>
  <c r="J10" i="408"/>
  <c r="J11" i="408"/>
  <c r="J12" i="408"/>
  <c r="J13" i="408"/>
  <c r="J14" i="408"/>
  <c r="D178" i="407"/>
  <c r="D177" i="407"/>
  <c r="D176" i="407"/>
  <c r="D175" i="407"/>
  <c r="D174" i="407"/>
  <c r="D173" i="407"/>
  <c r="D172" i="407"/>
  <c r="D171" i="407"/>
  <c r="D170" i="407"/>
  <c r="D169" i="407"/>
  <c r="D168" i="407"/>
  <c r="D166" i="407"/>
  <c r="D165" i="407"/>
  <c r="D164" i="407"/>
  <c r="D163" i="407"/>
  <c r="D162" i="407"/>
  <c r="D161" i="407"/>
  <c r="D160" i="407"/>
  <c r="D159" i="407"/>
  <c r="D158" i="407"/>
  <c r="D157" i="407"/>
  <c r="D156" i="407"/>
  <c r="J153" i="407"/>
  <c r="J152" i="407"/>
  <c r="J151" i="407"/>
  <c r="J150" i="407"/>
  <c r="J149" i="407"/>
  <c r="J148" i="407"/>
  <c r="J147" i="407"/>
  <c r="J146" i="407"/>
  <c r="J145" i="407"/>
  <c r="J144" i="407"/>
  <c r="J143" i="407"/>
  <c r="J140" i="407"/>
  <c r="J139" i="407"/>
  <c r="J138" i="407"/>
  <c r="J137" i="407"/>
  <c r="J136" i="407"/>
  <c r="J135" i="407"/>
  <c r="J134" i="407"/>
  <c r="J133" i="407"/>
  <c r="J132" i="407"/>
  <c r="J131" i="407"/>
  <c r="J130" i="407"/>
  <c r="J129" i="407"/>
  <c r="J128" i="407"/>
  <c r="J127" i="407"/>
  <c r="J126" i="407"/>
  <c r="J125" i="407"/>
  <c r="J124" i="407"/>
  <c r="J123" i="407"/>
  <c r="J122" i="407"/>
  <c r="J121" i="407"/>
  <c r="J120" i="407"/>
  <c r="J117" i="407"/>
  <c r="J116" i="407"/>
  <c r="J115" i="407"/>
  <c r="J114" i="407"/>
  <c r="J113" i="407"/>
  <c r="J112" i="407"/>
  <c r="J111" i="407"/>
  <c r="J110" i="407"/>
  <c r="J109" i="407"/>
  <c r="J108" i="407"/>
  <c r="J106" i="407"/>
  <c r="J105" i="407"/>
  <c r="J104" i="407"/>
  <c r="J103" i="407"/>
  <c r="J102" i="407"/>
  <c r="J101" i="407"/>
  <c r="J100" i="407"/>
  <c r="J99" i="407"/>
  <c r="J98" i="407"/>
  <c r="J97" i="407"/>
  <c r="J96" i="407"/>
  <c r="J93" i="407"/>
  <c r="J92" i="407"/>
  <c r="J91" i="407"/>
  <c r="J90" i="407"/>
  <c r="J89" i="407"/>
  <c r="J88" i="407"/>
  <c r="J87" i="407"/>
  <c r="J86" i="407"/>
  <c r="J85" i="407"/>
  <c r="J84" i="407"/>
  <c r="J83" i="407"/>
  <c r="J79" i="407"/>
  <c r="J78" i="407"/>
  <c r="J77" i="407"/>
  <c r="J76" i="407"/>
  <c r="J75" i="407"/>
  <c r="J74" i="407"/>
  <c r="J73" i="407"/>
  <c r="J72" i="407"/>
  <c r="J71" i="407"/>
  <c r="J70" i="407"/>
  <c r="J69" i="407"/>
  <c r="J66" i="407"/>
  <c r="J65" i="407"/>
  <c r="J64" i="407"/>
  <c r="J63" i="407"/>
  <c r="J62" i="407"/>
  <c r="J61" i="407"/>
  <c r="J60" i="407"/>
  <c r="J59" i="407"/>
  <c r="J58" i="407"/>
  <c r="J57" i="407"/>
  <c r="J56" i="407"/>
  <c r="J53" i="407"/>
  <c r="J52" i="407"/>
  <c r="J51" i="407"/>
  <c r="J50" i="407"/>
  <c r="J49" i="407"/>
  <c r="J48" i="407"/>
  <c r="J47" i="407"/>
  <c r="J46" i="407"/>
  <c r="J45" i="407"/>
  <c r="J44" i="407"/>
  <c r="J43" i="407"/>
  <c r="J40" i="407"/>
  <c r="J39" i="407"/>
  <c r="J38" i="407"/>
  <c r="J37" i="407"/>
  <c r="J36" i="407"/>
  <c r="J35" i="407"/>
  <c r="J34" i="407"/>
  <c r="J33" i="407"/>
  <c r="J32" i="407"/>
  <c r="J31" i="407"/>
  <c r="J30" i="407"/>
  <c r="J27" i="407"/>
  <c r="J26" i="407"/>
  <c r="J25" i="407"/>
  <c r="J24" i="407"/>
  <c r="J23" i="407"/>
  <c r="J22" i="407"/>
  <c r="J21" i="407"/>
  <c r="J20" i="407"/>
  <c r="J19" i="407"/>
  <c r="J18" i="407"/>
  <c r="J17" i="407"/>
  <c r="J14" i="407"/>
  <c r="J13" i="407"/>
  <c r="J12" i="407"/>
  <c r="J11" i="407"/>
  <c r="J10" i="407"/>
  <c r="J9" i="407"/>
  <c r="J8" i="407"/>
  <c r="J7" i="407"/>
  <c r="J6" i="407"/>
  <c r="J5" i="407"/>
  <c r="J4" i="407"/>
  <c r="D178" i="406"/>
  <c r="D177" i="406"/>
  <c r="D176" i="406"/>
  <c r="D175" i="406"/>
  <c r="D174" i="406"/>
  <c r="D173" i="406"/>
  <c r="D172" i="406"/>
  <c r="D171" i="406"/>
  <c r="D170" i="406"/>
  <c r="D169" i="406"/>
  <c r="D168" i="406"/>
  <c r="D166" i="406"/>
  <c r="D165" i="406"/>
  <c r="D164" i="406"/>
  <c r="D163" i="406"/>
  <c r="D162" i="406"/>
  <c r="D161" i="406"/>
  <c r="D160" i="406"/>
  <c r="D159" i="406"/>
  <c r="D158" i="406"/>
  <c r="D157" i="406"/>
  <c r="D156" i="406"/>
  <c r="J153" i="406"/>
  <c r="J152" i="406"/>
  <c r="J151" i="406"/>
  <c r="J150" i="406"/>
  <c r="J149" i="406"/>
  <c r="J148" i="406"/>
  <c r="J147" i="406"/>
  <c r="J146" i="406"/>
  <c r="J145" i="406"/>
  <c r="J144" i="406"/>
  <c r="J143" i="406"/>
  <c r="J140" i="406"/>
  <c r="J139" i="406"/>
  <c r="J138" i="406"/>
  <c r="J137" i="406"/>
  <c r="J136" i="406"/>
  <c r="J135" i="406"/>
  <c r="J134" i="406"/>
  <c r="J133" i="406"/>
  <c r="J132" i="406"/>
  <c r="J131" i="406"/>
  <c r="J130" i="406"/>
  <c r="J129" i="406"/>
  <c r="J128" i="406"/>
  <c r="J127" i="406"/>
  <c r="J126" i="406"/>
  <c r="J125" i="406"/>
  <c r="J124" i="406"/>
  <c r="J123" i="406"/>
  <c r="J122" i="406"/>
  <c r="J121" i="406"/>
  <c r="J120" i="406"/>
  <c r="J117" i="406"/>
  <c r="J116" i="406"/>
  <c r="J115" i="406"/>
  <c r="J114" i="406"/>
  <c r="J113" i="406"/>
  <c r="J112" i="406"/>
  <c r="J111" i="406"/>
  <c r="J110" i="406"/>
  <c r="J109" i="406"/>
  <c r="J108" i="406"/>
  <c r="J106" i="406"/>
  <c r="J105" i="406"/>
  <c r="J104" i="406"/>
  <c r="J103" i="406"/>
  <c r="J102" i="406"/>
  <c r="J101" i="406"/>
  <c r="J100" i="406"/>
  <c r="J99" i="406"/>
  <c r="J98" i="406"/>
  <c r="J97" i="406"/>
  <c r="J96" i="406"/>
  <c r="J93" i="406"/>
  <c r="J92" i="406"/>
  <c r="J91" i="406"/>
  <c r="J90" i="406"/>
  <c r="J89" i="406"/>
  <c r="J88" i="406"/>
  <c r="J87" i="406"/>
  <c r="J86" i="406"/>
  <c r="J85" i="406"/>
  <c r="J84" i="406"/>
  <c r="J83" i="406"/>
  <c r="J79" i="406"/>
  <c r="J78" i="406"/>
  <c r="J77" i="406"/>
  <c r="J76" i="406"/>
  <c r="J75" i="406"/>
  <c r="J74" i="406"/>
  <c r="J73" i="406"/>
  <c r="J72" i="406"/>
  <c r="J71" i="406"/>
  <c r="J70" i="406"/>
  <c r="J69" i="406"/>
  <c r="J66" i="406"/>
  <c r="J65" i="406"/>
  <c r="J64" i="406"/>
  <c r="J63" i="406"/>
  <c r="J62" i="406"/>
  <c r="J61" i="406"/>
  <c r="J60" i="406"/>
  <c r="J59" i="406"/>
  <c r="J58" i="406"/>
  <c r="J57" i="406"/>
  <c r="J56" i="406"/>
  <c r="J53" i="406"/>
  <c r="J52" i="406"/>
  <c r="J51" i="406"/>
  <c r="J50" i="406"/>
  <c r="J49" i="406"/>
  <c r="J48" i="406"/>
  <c r="J47" i="406"/>
  <c r="J46" i="406"/>
  <c r="J45" i="406"/>
  <c r="J44" i="406"/>
  <c r="J43" i="406"/>
  <c r="J40" i="406"/>
  <c r="J39" i="406"/>
  <c r="J38" i="406"/>
  <c r="J37" i="406"/>
  <c r="J36" i="406"/>
  <c r="J35" i="406"/>
  <c r="J34" i="406"/>
  <c r="J33" i="406"/>
  <c r="J32" i="406"/>
  <c r="J31" i="406"/>
  <c r="J30" i="406"/>
  <c r="J27" i="406"/>
  <c r="J26" i="406"/>
  <c r="J25" i="406"/>
  <c r="J24" i="406"/>
  <c r="J23" i="406"/>
  <c r="J22" i="406"/>
  <c r="J21" i="406"/>
  <c r="J20" i="406"/>
  <c r="J19" i="406"/>
  <c r="J18" i="406"/>
  <c r="J17" i="406"/>
  <c r="J14" i="406"/>
  <c r="J13" i="406"/>
  <c r="J12" i="406"/>
  <c r="J11" i="406"/>
  <c r="J10" i="406"/>
  <c r="J9" i="406"/>
  <c r="J8" i="406"/>
  <c r="J7" i="406"/>
  <c r="J6" i="406"/>
  <c r="J5" i="406"/>
  <c r="J4" i="406"/>
  <c r="D178" i="405"/>
  <c r="D177" i="405"/>
  <c r="D176" i="405"/>
  <c r="D175" i="405"/>
  <c r="D174" i="405"/>
  <c r="D173" i="405"/>
  <c r="D172" i="405"/>
  <c r="D171" i="405"/>
  <c r="D170" i="405"/>
  <c r="D169" i="405"/>
  <c r="D168" i="405"/>
  <c r="D166" i="405"/>
  <c r="D165" i="405"/>
  <c r="D164" i="405"/>
  <c r="D163" i="405"/>
  <c r="D162" i="405"/>
  <c r="D161" i="405"/>
  <c r="D160" i="405"/>
  <c r="D159" i="405"/>
  <c r="D158" i="405"/>
  <c r="D157" i="405"/>
  <c r="D156" i="405"/>
  <c r="J153" i="405"/>
  <c r="J152" i="405"/>
  <c r="J151" i="405"/>
  <c r="J150" i="405"/>
  <c r="J149" i="405"/>
  <c r="J148" i="405"/>
  <c r="J147" i="405"/>
  <c r="J146" i="405"/>
  <c r="J145" i="405"/>
  <c r="J144" i="405"/>
  <c r="J143" i="405"/>
  <c r="J140" i="405"/>
  <c r="J139" i="405"/>
  <c r="J138" i="405"/>
  <c r="J137" i="405"/>
  <c r="J136" i="405"/>
  <c r="J135" i="405"/>
  <c r="J134" i="405"/>
  <c r="J133" i="405"/>
  <c r="J132" i="405"/>
  <c r="J131" i="405"/>
  <c r="J130" i="405"/>
  <c r="J129" i="405"/>
  <c r="J128" i="405"/>
  <c r="J127" i="405"/>
  <c r="J126" i="405"/>
  <c r="J125" i="405"/>
  <c r="J124" i="405"/>
  <c r="J123" i="405"/>
  <c r="J122" i="405"/>
  <c r="J121" i="405"/>
  <c r="J120" i="405"/>
  <c r="J117" i="405"/>
  <c r="J116" i="405"/>
  <c r="J115" i="405"/>
  <c r="J114" i="405"/>
  <c r="J113" i="405"/>
  <c r="J112" i="405"/>
  <c r="J111" i="405"/>
  <c r="J110" i="405"/>
  <c r="J109" i="405"/>
  <c r="J108" i="405"/>
  <c r="J106" i="405"/>
  <c r="J105" i="405"/>
  <c r="J104" i="405"/>
  <c r="J103" i="405"/>
  <c r="J102" i="405"/>
  <c r="J101" i="405"/>
  <c r="J100" i="405"/>
  <c r="J99" i="405"/>
  <c r="J98" i="405"/>
  <c r="J97" i="405"/>
  <c r="J96" i="405"/>
  <c r="J93" i="405"/>
  <c r="J92" i="405"/>
  <c r="J91" i="405"/>
  <c r="J90" i="405"/>
  <c r="J89" i="405"/>
  <c r="J88" i="405"/>
  <c r="J87" i="405"/>
  <c r="J86" i="405"/>
  <c r="J85" i="405"/>
  <c r="J84" i="405"/>
  <c r="J83" i="405"/>
  <c r="J79" i="405"/>
  <c r="J78" i="405"/>
  <c r="J77" i="405"/>
  <c r="J76" i="405"/>
  <c r="J75" i="405"/>
  <c r="J74" i="405"/>
  <c r="J73" i="405"/>
  <c r="J72" i="405"/>
  <c r="J71" i="405"/>
  <c r="J70" i="405"/>
  <c r="J69" i="405"/>
  <c r="J66" i="405"/>
  <c r="J65" i="405"/>
  <c r="J64" i="405"/>
  <c r="J63" i="405"/>
  <c r="J62" i="405"/>
  <c r="J61" i="405"/>
  <c r="J60" i="405"/>
  <c r="J59" i="405"/>
  <c r="J58" i="405"/>
  <c r="J57" i="405"/>
  <c r="J56" i="405"/>
  <c r="J53" i="405"/>
  <c r="J52" i="405"/>
  <c r="J51" i="405"/>
  <c r="J50" i="405"/>
  <c r="J49" i="405"/>
  <c r="J48" i="405"/>
  <c r="J47" i="405"/>
  <c r="J46" i="405"/>
  <c r="J45" i="405"/>
  <c r="J44" i="405"/>
  <c r="J43" i="405"/>
  <c r="J40" i="405"/>
  <c r="J39" i="405"/>
  <c r="J38" i="405"/>
  <c r="J37" i="405"/>
  <c r="J36" i="405"/>
  <c r="J35" i="405"/>
  <c r="J34" i="405"/>
  <c r="J33" i="405"/>
  <c r="J32" i="405"/>
  <c r="J31" i="405"/>
  <c r="J30" i="405"/>
  <c r="J27" i="405"/>
  <c r="J26" i="405"/>
  <c r="J25" i="405"/>
  <c r="J24" i="405"/>
  <c r="J23" i="405"/>
  <c r="J22" i="405"/>
  <c r="J21" i="405"/>
  <c r="J20" i="405"/>
  <c r="J19" i="405"/>
  <c r="J18" i="405"/>
  <c r="J17" i="405"/>
  <c r="J14" i="405"/>
  <c r="J13" i="405"/>
  <c r="J12" i="405"/>
  <c r="J11" i="405"/>
  <c r="J10" i="405"/>
  <c r="J9" i="405"/>
  <c r="J8" i="405"/>
  <c r="J7" i="405"/>
  <c r="J6" i="405"/>
  <c r="J5" i="405"/>
  <c r="J4" i="405"/>
  <c r="J102" i="403"/>
  <c r="D178" i="404"/>
  <c r="D177" i="404"/>
  <c r="D176" i="404"/>
  <c r="D175" i="404"/>
  <c r="D174" i="404"/>
  <c r="D173" i="404"/>
  <c r="D172" i="404"/>
  <c r="D171" i="404"/>
  <c r="D170" i="404"/>
  <c r="D169" i="404"/>
  <c r="D168" i="404"/>
  <c r="D166" i="404"/>
  <c r="D165" i="404"/>
  <c r="D164" i="404"/>
  <c r="D163" i="404"/>
  <c r="D162" i="404"/>
  <c r="D161" i="404"/>
  <c r="D160" i="404"/>
  <c r="D159" i="404"/>
  <c r="D158" i="404"/>
  <c r="D157" i="404"/>
  <c r="D156" i="404"/>
  <c r="J153" i="404"/>
  <c r="J152" i="404"/>
  <c r="J151" i="404"/>
  <c r="J150" i="404"/>
  <c r="J149" i="404"/>
  <c r="J148" i="404"/>
  <c r="J147" i="404"/>
  <c r="J146" i="404"/>
  <c r="J145" i="404"/>
  <c r="J144" i="404"/>
  <c r="J143" i="404"/>
  <c r="J140" i="404"/>
  <c r="J139" i="404"/>
  <c r="J138" i="404"/>
  <c r="J137" i="404"/>
  <c r="J136" i="404"/>
  <c r="J135" i="404"/>
  <c r="J134" i="404"/>
  <c r="J133" i="404"/>
  <c r="J132" i="404"/>
  <c r="J131" i="404"/>
  <c r="J130" i="404"/>
  <c r="J129" i="404"/>
  <c r="J128" i="404"/>
  <c r="J127" i="404"/>
  <c r="J126" i="404"/>
  <c r="J125" i="404"/>
  <c r="J124" i="404"/>
  <c r="J123" i="404"/>
  <c r="J122" i="404"/>
  <c r="J121" i="404"/>
  <c r="J120" i="404"/>
  <c r="J117" i="404"/>
  <c r="J116" i="404"/>
  <c r="J115" i="404"/>
  <c r="J114" i="404"/>
  <c r="J113" i="404"/>
  <c r="J112" i="404"/>
  <c r="J111" i="404"/>
  <c r="J110" i="404"/>
  <c r="J109" i="404"/>
  <c r="J108" i="404"/>
  <c r="J106" i="404"/>
  <c r="J105" i="404"/>
  <c r="J104" i="404"/>
  <c r="J103" i="404"/>
  <c r="J102" i="404"/>
  <c r="J101" i="404"/>
  <c r="J100" i="404"/>
  <c r="J99" i="404"/>
  <c r="J98" i="404"/>
  <c r="J97" i="404"/>
  <c r="J96" i="404"/>
  <c r="J93" i="404"/>
  <c r="J92" i="404"/>
  <c r="J91" i="404"/>
  <c r="J90" i="404"/>
  <c r="J89" i="404"/>
  <c r="J88" i="404"/>
  <c r="J87" i="404"/>
  <c r="J86" i="404"/>
  <c r="J85" i="404"/>
  <c r="J84" i="404"/>
  <c r="J83" i="404"/>
  <c r="J79" i="404"/>
  <c r="J78" i="404"/>
  <c r="J77" i="404"/>
  <c r="J76" i="404"/>
  <c r="J75" i="404"/>
  <c r="J74" i="404"/>
  <c r="J73" i="404"/>
  <c r="J72" i="404"/>
  <c r="J71" i="404"/>
  <c r="J70" i="404"/>
  <c r="J69" i="404"/>
  <c r="J66" i="404"/>
  <c r="J65" i="404"/>
  <c r="J64" i="404"/>
  <c r="J63" i="404"/>
  <c r="J62" i="404"/>
  <c r="J61" i="404"/>
  <c r="J60" i="404"/>
  <c r="J59" i="404"/>
  <c r="J58" i="404"/>
  <c r="J57" i="404"/>
  <c r="J56" i="404"/>
  <c r="J53" i="404"/>
  <c r="J52" i="404"/>
  <c r="J51" i="404"/>
  <c r="J50" i="404"/>
  <c r="J49" i="404"/>
  <c r="J48" i="404"/>
  <c r="J47" i="404"/>
  <c r="J46" i="404"/>
  <c r="J45" i="404"/>
  <c r="J44" i="404"/>
  <c r="J43" i="404"/>
  <c r="J40" i="404"/>
  <c r="J39" i="404"/>
  <c r="J38" i="404"/>
  <c r="J37" i="404"/>
  <c r="J36" i="404"/>
  <c r="J35" i="404"/>
  <c r="J34" i="404"/>
  <c r="J33" i="404"/>
  <c r="J32" i="404"/>
  <c r="J31" i="404"/>
  <c r="J30" i="404"/>
  <c r="J27" i="404"/>
  <c r="J26" i="404"/>
  <c r="J25" i="404"/>
  <c r="J24" i="404"/>
  <c r="J23" i="404"/>
  <c r="J22" i="404"/>
  <c r="J21" i="404"/>
  <c r="J20" i="404"/>
  <c r="J19" i="404"/>
  <c r="J18" i="404"/>
  <c r="J17" i="404"/>
  <c r="J14" i="404"/>
  <c r="J13" i="404"/>
  <c r="J12" i="404"/>
  <c r="J11" i="404"/>
  <c r="J10" i="404"/>
  <c r="J9" i="404"/>
  <c r="J8" i="404"/>
  <c r="J7" i="404"/>
  <c r="J6" i="404"/>
  <c r="J5" i="404"/>
  <c r="J4" i="404"/>
  <c r="D178" i="403"/>
  <c r="D177" i="403"/>
  <c r="D176" i="403"/>
  <c r="D175" i="403"/>
  <c r="D174" i="403"/>
  <c r="D173" i="403"/>
  <c r="D172" i="403"/>
  <c r="D171" i="403"/>
  <c r="D170" i="403"/>
  <c r="D169" i="403"/>
  <c r="D168" i="403"/>
  <c r="D166" i="403"/>
  <c r="D165" i="403"/>
  <c r="D164" i="403"/>
  <c r="D163" i="403"/>
  <c r="D162" i="403"/>
  <c r="D161" i="403"/>
  <c r="D160" i="403"/>
  <c r="D159" i="403"/>
  <c r="D158" i="403"/>
  <c r="D157" i="403"/>
  <c r="D156" i="403"/>
  <c r="J153" i="403"/>
  <c r="J152" i="403"/>
  <c r="J151" i="403"/>
  <c r="J150" i="403"/>
  <c r="J149" i="403"/>
  <c r="J148" i="403"/>
  <c r="J147" i="403"/>
  <c r="J146" i="403"/>
  <c r="J145" i="403"/>
  <c r="J144" i="403"/>
  <c r="J143" i="403"/>
  <c r="J140" i="403"/>
  <c r="J139" i="403"/>
  <c r="J138" i="403"/>
  <c r="J137" i="403"/>
  <c r="J136" i="403"/>
  <c r="J135" i="403"/>
  <c r="J134" i="403"/>
  <c r="J133" i="403"/>
  <c r="J132" i="403"/>
  <c r="J131" i="403"/>
  <c r="J130" i="403"/>
  <c r="J129" i="403"/>
  <c r="J128" i="403"/>
  <c r="J127" i="403"/>
  <c r="J126" i="403"/>
  <c r="J125" i="403"/>
  <c r="J124" i="403"/>
  <c r="J123" i="403"/>
  <c r="J122" i="403"/>
  <c r="J121" i="403"/>
  <c r="J120" i="403"/>
  <c r="J117" i="403"/>
  <c r="J116" i="403"/>
  <c r="J115" i="403"/>
  <c r="J114" i="403"/>
  <c r="J113" i="403"/>
  <c r="J112" i="403"/>
  <c r="J111" i="403"/>
  <c r="J110" i="403"/>
  <c r="J109" i="403"/>
  <c r="J108" i="403"/>
  <c r="J106" i="403"/>
  <c r="J105" i="403"/>
  <c r="J104" i="403"/>
  <c r="J103" i="403"/>
  <c r="J101" i="403"/>
  <c r="J100" i="403"/>
  <c r="J99" i="403"/>
  <c r="J98" i="403"/>
  <c r="J97" i="403"/>
  <c r="J96" i="403"/>
  <c r="J93" i="403"/>
  <c r="J92" i="403"/>
  <c r="J91" i="403"/>
  <c r="J90" i="403"/>
  <c r="J89" i="403"/>
  <c r="J88" i="403"/>
  <c r="J87" i="403"/>
  <c r="J86" i="403"/>
  <c r="J85" i="403"/>
  <c r="J84" i="403"/>
  <c r="J83" i="403"/>
  <c r="J79" i="403"/>
  <c r="J78" i="403"/>
  <c r="J77" i="403"/>
  <c r="J76" i="403"/>
  <c r="J75" i="403"/>
  <c r="J74" i="403"/>
  <c r="J73" i="403"/>
  <c r="J72" i="403"/>
  <c r="J71" i="403"/>
  <c r="J70" i="403"/>
  <c r="J69" i="403"/>
  <c r="J66" i="403"/>
  <c r="J65" i="403"/>
  <c r="J64" i="403"/>
  <c r="J63" i="403"/>
  <c r="J62" i="403"/>
  <c r="J61" i="403"/>
  <c r="J60" i="403"/>
  <c r="J59" i="403"/>
  <c r="J58" i="403"/>
  <c r="J57" i="403"/>
  <c r="J56" i="403"/>
  <c r="J53" i="403"/>
  <c r="J52" i="403"/>
  <c r="J51" i="403"/>
  <c r="J50" i="403"/>
  <c r="J49" i="403"/>
  <c r="J48" i="403"/>
  <c r="J47" i="403"/>
  <c r="J46" i="403"/>
  <c r="J45" i="403"/>
  <c r="J44" i="403"/>
  <c r="J43" i="403"/>
  <c r="J40" i="403"/>
  <c r="J39" i="403"/>
  <c r="J38" i="403"/>
  <c r="J37" i="403"/>
  <c r="J36" i="403"/>
  <c r="J35" i="403"/>
  <c r="J34" i="403"/>
  <c r="J33" i="403"/>
  <c r="J32" i="403"/>
  <c r="J31" i="403"/>
  <c r="J30" i="403"/>
  <c r="J27" i="403"/>
  <c r="J26" i="403"/>
  <c r="J25" i="403"/>
  <c r="J24" i="403"/>
  <c r="J23" i="403"/>
  <c r="J22" i="403"/>
  <c r="J21" i="403"/>
  <c r="J20" i="403"/>
  <c r="J19" i="403"/>
  <c r="J18" i="403"/>
  <c r="J17" i="403"/>
  <c r="J14" i="403"/>
  <c r="J13" i="403"/>
  <c r="J12" i="403"/>
  <c r="J11" i="403"/>
  <c r="J10" i="403"/>
  <c r="J9" i="403"/>
  <c r="J8" i="403"/>
  <c r="J7" i="403"/>
  <c r="J6" i="403"/>
  <c r="J5" i="403"/>
  <c r="J4" i="403"/>
  <c r="D178" i="402" l="1"/>
  <c r="D177" i="402"/>
  <c r="D176" i="402"/>
  <c r="D175" i="402"/>
  <c r="D174" i="402"/>
  <c r="D173" i="402"/>
  <c r="D172" i="402"/>
  <c r="D171" i="402"/>
  <c r="D170" i="402"/>
  <c r="D169" i="402"/>
  <c r="D168" i="402"/>
  <c r="D166" i="402"/>
  <c r="D165" i="402"/>
  <c r="D164" i="402"/>
  <c r="D163" i="402"/>
  <c r="D162" i="402"/>
  <c r="D161" i="402"/>
  <c r="D160" i="402"/>
  <c r="D159" i="402"/>
  <c r="D158" i="402"/>
  <c r="D157" i="402"/>
  <c r="D156" i="402"/>
  <c r="J153" i="402"/>
  <c r="J152" i="402"/>
  <c r="J151" i="402"/>
  <c r="J150" i="402"/>
  <c r="J149" i="402"/>
  <c r="J148" i="402"/>
  <c r="J147" i="402"/>
  <c r="J146" i="402"/>
  <c r="J145" i="402"/>
  <c r="J144" i="402"/>
  <c r="J143" i="402"/>
  <c r="J140" i="402"/>
  <c r="J139" i="402"/>
  <c r="J138" i="402"/>
  <c r="J137" i="402"/>
  <c r="J136" i="402"/>
  <c r="J135" i="402"/>
  <c r="J134" i="402"/>
  <c r="J133" i="402"/>
  <c r="J132" i="402"/>
  <c r="J131" i="402"/>
  <c r="J130" i="402"/>
  <c r="J129" i="402"/>
  <c r="J128" i="402"/>
  <c r="J127" i="402"/>
  <c r="J126" i="402"/>
  <c r="J125" i="402"/>
  <c r="J124" i="402"/>
  <c r="J123" i="402"/>
  <c r="J122" i="402"/>
  <c r="J121" i="402"/>
  <c r="J120" i="402"/>
  <c r="J117" i="402"/>
  <c r="J116" i="402"/>
  <c r="J115" i="402"/>
  <c r="J114" i="402"/>
  <c r="J113" i="402"/>
  <c r="J112" i="402"/>
  <c r="J111" i="402"/>
  <c r="J110" i="402"/>
  <c r="J109" i="402"/>
  <c r="J108" i="402"/>
  <c r="J106" i="402"/>
  <c r="J105" i="402"/>
  <c r="J104" i="402"/>
  <c r="J103" i="402"/>
  <c r="J102" i="402"/>
  <c r="J101" i="402"/>
  <c r="J100" i="402"/>
  <c r="J99" i="402"/>
  <c r="J98" i="402"/>
  <c r="J97" i="402"/>
  <c r="J96" i="402"/>
  <c r="J93" i="402"/>
  <c r="J92" i="402"/>
  <c r="J91" i="402"/>
  <c r="J90" i="402"/>
  <c r="J89" i="402"/>
  <c r="J88" i="402"/>
  <c r="J87" i="402"/>
  <c r="J86" i="402"/>
  <c r="J85" i="402"/>
  <c r="J84" i="402"/>
  <c r="J83" i="402"/>
  <c r="J79" i="402"/>
  <c r="J78" i="402"/>
  <c r="J77" i="402"/>
  <c r="J76" i="402"/>
  <c r="J75" i="402"/>
  <c r="J74" i="402"/>
  <c r="J73" i="402"/>
  <c r="J72" i="402"/>
  <c r="J71" i="402"/>
  <c r="J70" i="402"/>
  <c r="J69" i="402"/>
  <c r="J66" i="402"/>
  <c r="J65" i="402"/>
  <c r="J64" i="402"/>
  <c r="J63" i="402"/>
  <c r="J62" i="402"/>
  <c r="J61" i="402"/>
  <c r="J60" i="402"/>
  <c r="J59" i="402"/>
  <c r="J58" i="402"/>
  <c r="J57" i="402"/>
  <c r="J56" i="402"/>
  <c r="J53" i="402"/>
  <c r="J52" i="402"/>
  <c r="J51" i="402"/>
  <c r="J50" i="402"/>
  <c r="J49" i="402"/>
  <c r="J48" i="402"/>
  <c r="J47" i="402"/>
  <c r="J46" i="402"/>
  <c r="J45" i="402"/>
  <c r="J44" i="402"/>
  <c r="J43" i="402"/>
  <c r="J40" i="402"/>
  <c r="J39" i="402"/>
  <c r="J38" i="402"/>
  <c r="J37" i="402"/>
  <c r="J36" i="402"/>
  <c r="J35" i="402"/>
  <c r="J34" i="402"/>
  <c r="J33" i="402"/>
  <c r="J32" i="402"/>
  <c r="J31" i="402"/>
  <c r="J30" i="402"/>
  <c r="J27" i="402"/>
  <c r="J26" i="402"/>
  <c r="J25" i="402"/>
  <c r="J24" i="402"/>
  <c r="J23" i="402"/>
  <c r="J22" i="402"/>
  <c r="J21" i="402"/>
  <c r="J20" i="402"/>
  <c r="J19" i="402"/>
  <c r="J18" i="402"/>
  <c r="J17" i="402"/>
  <c r="J14" i="402"/>
  <c r="J13" i="402"/>
  <c r="J12" i="402"/>
  <c r="J11" i="402"/>
  <c r="J10" i="402"/>
  <c r="J9" i="402"/>
  <c r="J8" i="402"/>
  <c r="J7" i="402"/>
  <c r="J6" i="402"/>
  <c r="J5" i="402"/>
  <c r="J4" i="402"/>
  <c r="D178" i="401"/>
  <c r="D177" i="401"/>
  <c r="D176" i="401"/>
  <c r="D175" i="401"/>
  <c r="D174" i="401"/>
  <c r="D173" i="401"/>
  <c r="D172" i="401"/>
  <c r="D171" i="401"/>
  <c r="D170" i="401"/>
  <c r="D169" i="401"/>
  <c r="D168" i="401"/>
  <c r="D166" i="401"/>
  <c r="D165" i="401"/>
  <c r="D164" i="401"/>
  <c r="D163" i="401"/>
  <c r="D162" i="401"/>
  <c r="D161" i="401"/>
  <c r="D160" i="401"/>
  <c r="D159" i="401"/>
  <c r="D158" i="401"/>
  <c r="D157" i="401"/>
  <c r="D156" i="401"/>
  <c r="J153" i="401"/>
  <c r="J152" i="401"/>
  <c r="J151" i="401"/>
  <c r="J150" i="401"/>
  <c r="J149" i="401"/>
  <c r="J148" i="401"/>
  <c r="J147" i="401"/>
  <c r="J146" i="401"/>
  <c r="J145" i="401"/>
  <c r="J144" i="401"/>
  <c r="J143" i="401"/>
  <c r="J140" i="401"/>
  <c r="J139" i="401"/>
  <c r="J138" i="401"/>
  <c r="J137" i="401"/>
  <c r="J136" i="401"/>
  <c r="J135" i="401"/>
  <c r="J134" i="401"/>
  <c r="J133" i="401"/>
  <c r="J132" i="401"/>
  <c r="J131" i="401"/>
  <c r="J130" i="401"/>
  <c r="J129" i="401"/>
  <c r="J128" i="401"/>
  <c r="J127" i="401"/>
  <c r="J126" i="401"/>
  <c r="J125" i="401"/>
  <c r="J124" i="401"/>
  <c r="J123" i="401"/>
  <c r="J122" i="401"/>
  <c r="J121" i="401"/>
  <c r="J120" i="401"/>
  <c r="J117" i="401"/>
  <c r="J116" i="401"/>
  <c r="J115" i="401"/>
  <c r="J114" i="401"/>
  <c r="J113" i="401"/>
  <c r="J112" i="401"/>
  <c r="J111" i="401"/>
  <c r="J110" i="401"/>
  <c r="J109" i="401"/>
  <c r="J108" i="401"/>
  <c r="J106" i="401"/>
  <c r="J105" i="401"/>
  <c r="J104" i="401"/>
  <c r="J103" i="401"/>
  <c r="J102" i="401"/>
  <c r="J101" i="401"/>
  <c r="J100" i="401"/>
  <c r="J99" i="401"/>
  <c r="J98" i="401"/>
  <c r="J97" i="401"/>
  <c r="J96" i="401"/>
  <c r="J93" i="401"/>
  <c r="J92" i="401"/>
  <c r="J91" i="401"/>
  <c r="J90" i="401"/>
  <c r="J89" i="401"/>
  <c r="J88" i="401"/>
  <c r="J87" i="401"/>
  <c r="J86" i="401"/>
  <c r="J85" i="401"/>
  <c r="J84" i="401"/>
  <c r="J83" i="401"/>
  <c r="J79" i="401"/>
  <c r="J78" i="401"/>
  <c r="J77" i="401"/>
  <c r="J76" i="401"/>
  <c r="J75" i="401"/>
  <c r="J74" i="401"/>
  <c r="J73" i="401"/>
  <c r="J72" i="401"/>
  <c r="J71" i="401"/>
  <c r="J70" i="401"/>
  <c r="J69" i="401"/>
  <c r="J66" i="401"/>
  <c r="J65" i="401"/>
  <c r="J64" i="401"/>
  <c r="J63" i="401"/>
  <c r="J62" i="401"/>
  <c r="J61" i="401"/>
  <c r="J60" i="401"/>
  <c r="J59" i="401"/>
  <c r="J58" i="401"/>
  <c r="J57" i="401"/>
  <c r="J56" i="401"/>
  <c r="J53" i="401"/>
  <c r="J52" i="401"/>
  <c r="J51" i="401"/>
  <c r="J50" i="401"/>
  <c r="J49" i="401"/>
  <c r="J48" i="401"/>
  <c r="J47" i="401"/>
  <c r="J46" i="401"/>
  <c r="J45" i="401"/>
  <c r="J44" i="401"/>
  <c r="J43" i="401"/>
  <c r="J40" i="401"/>
  <c r="J39" i="401"/>
  <c r="J38" i="401"/>
  <c r="J37" i="401"/>
  <c r="J36" i="401"/>
  <c r="J35" i="401"/>
  <c r="J34" i="401"/>
  <c r="J33" i="401"/>
  <c r="J32" i="401"/>
  <c r="J31" i="401"/>
  <c r="J30" i="401"/>
  <c r="J27" i="401"/>
  <c r="J26" i="401"/>
  <c r="J25" i="401"/>
  <c r="J24" i="401"/>
  <c r="J23" i="401"/>
  <c r="J22" i="401"/>
  <c r="J21" i="401"/>
  <c r="J20" i="401"/>
  <c r="J19" i="401"/>
  <c r="J18" i="401"/>
  <c r="J17" i="401"/>
  <c r="J14" i="401"/>
  <c r="J13" i="401"/>
  <c r="J12" i="401"/>
  <c r="J11" i="401"/>
  <c r="J10" i="401"/>
  <c r="J9" i="401"/>
  <c r="J8" i="401"/>
  <c r="J7" i="401"/>
  <c r="J6" i="401"/>
  <c r="J5" i="401"/>
  <c r="J4" i="401"/>
  <c r="E27" i="400"/>
  <c r="D178" i="400"/>
  <c r="D177" i="400"/>
  <c r="D176" i="400"/>
  <c r="D175" i="400"/>
  <c r="D174" i="400"/>
  <c r="D173" i="400"/>
  <c r="D172" i="400"/>
  <c r="D171" i="400"/>
  <c r="D170" i="400"/>
  <c r="D169" i="400"/>
  <c r="D168" i="400"/>
  <c r="D166" i="400"/>
  <c r="D165" i="400"/>
  <c r="D164" i="400"/>
  <c r="D163" i="400"/>
  <c r="D162" i="400"/>
  <c r="D161" i="400"/>
  <c r="D160" i="400"/>
  <c r="D159" i="400"/>
  <c r="D158" i="400"/>
  <c r="D157" i="400"/>
  <c r="D156" i="400"/>
  <c r="J153" i="400"/>
  <c r="J152" i="400"/>
  <c r="J151" i="400"/>
  <c r="J150" i="400"/>
  <c r="J149" i="400"/>
  <c r="J148" i="400"/>
  <c r="J147" i="400"/>
  <c r="J146" i="400"/>
  <c r="J145" i="400"/>
  <c r="J144" i="400"/>
  <c r="J143" i="400"/>
  <c r="J140" i="400"/>
  <c r="J139" i="400"/>
  <c r="J138" i="400"/>
  <c r="J137" i="400"/>
  <c r="J136" i="400"/>
  <c r="J135" i="400"/>
  <c r="J134" i="400"/>
  <c r="J133" i="400"/>
  <c r="J132" i="400"/>
  <c r="J131" i="400"/>
  <c r="J130" i="400"/>
  <c r="J129" i="400"/>
  <c r="J128" i="400"/>
  <c r="J127" i="400"/>
  <c r="J126" i="400"/>
  <c r="J125" i="400"/>
  <c r="J124" i="400"/>
  <c r="J123" i="400"/>
  <c r="J122" i="400"/>
  <c r="J121" i="400"/>
  <c r="J120" i="400"/>
  <c r="J117" i="400"/>
  <c r="J116" i="400"/>
  <c r="J115" i="400"/>
  <c r="J114" i="400"/>
  <c r="J113" i="400"/>
  <c r="J112" i="400"/>
  <c r="J111" i="400"/>
  <c r="J110" i="400"/>
  <c r="J109" i="400"/>
  <c r="J108" i="400"/>
  <c r="J106" i="400"/>
  <c r="J105" i="400"/>
  <c r="J104" i="400"/>
  <c r="J103" i="400"/>
  <c r="J102" i="400"/>
  <c r="J101" i="400"/>
  <c r="J100" i="400"/>
  <c r="J99" i="400"/>
  <c r="J98" i="400"/>
  <c r="J97" i="400"/>
  <c r="J96" i="400"/>
  <c r="J93" i="400"/>
  <c r="J92" i="400"/>
  <c r="J91" i="400"/>
  <c r="J90" i="400"/>
  <c r="J89" i="400"/>
  <c r="J88" i="400"/>
  <c r="J87" i="400"/>
  <c r="J86" i="400"/>
  <c r="J85" i="400"/>
  <c r="J84" i="400"/>
  <c r="J83" i="400"/>
  <c r="J79" i="400"/>
  <c r="J78" i="400"/>
  <c r="J77" i="400"/>
  <c r="J76" i="400"/>
  <c r="J75" i="400"/>
  <c r="J74" i="400"/>
  <c r="J73" i="400"/>
  <c r="J72" i="400"/>
  <c r="J71" i="400"/>
  <c r="J70" i="400"/>
  <c r="J69" i="400"/>
  <c r="J66" i="400"/>
  <c r="J65" i="400"/>
  <c r="J64" i="400"/>
  <c r="J63" i="400"/>
  <c r="J62" i="400"/>
  <c r="J61" i="400"/>
  <c r="J60" i="400"/>
  <c r="J59" i="400"/>
  <c r="J58" i="400"/>
  <c r="J57" i="400"/>
  <c r="J56" i="400"/>
  <c r="J53" i="400"/>
  <c r="J52" i="400"/>
  <c r="J51" i="400"/>
  <c r="J50" i="400"/>
  <c r="J49" i="400"/>
  <c r="J48" i="400"/>
  <c r="J47" i="400"/>
  <c r="J46" i="400"/>
  <c r="J45" i="400"/>
  <c r="J44" i="400"/>
  <c r="J43" i="400"/>
  <c r="J40" i="400"/>
  <c r="J39" i="400"/>
  <c r="J38" i="400"/>
  <c r="J37" i="400"/>
  <c r="J36" i="400"/>
  <c r="J35" i="400"/>
  <c r="J34" i="400"/>
  <c r="J33" i="400"/>
  <c r="J32" i="400"/>
  <c r="J31" i="400"/>
  <c r="J30" i="400"/>
  <c r="J27" i="400"/>
  <c r="J26" i="400"/>
  <c r="J25" i="400"/>
  <c r="J24" i="400"/>
  <c r="J23" i="400"/>
  <c r="J22" i="400"/>
  <c r="J21" i="400"/>
  <c r="J20" i="400"/>
  <c r="J19" i="400"/>
  <c r="J18" i="400"/>
  <c r="J17" i="400"/>
  <c r="J14" i="400"/>
  <c r="J13" i="400"/>
  <c r="J12" i="400"/>
  <c r="J11" i="400"/>
  <c r="J10" i="400"/>
  <c r="J9" i="400"/>
  <c r="J8" i="400"/>
  <c r="J7" i="400"/>
  <c r="J6" i="400"/>
  <c r="J5" i="400"/>
  <c r="J4" i="400"/>
  <c r="E27" i="399"/>
  <c r="E14" i="399"/>
  <c r="D178" i="399"/>
  <c r="D177" i="399"/>
  <c r="D176" i="399"/>
  <c r="D175" i="399"/>
  <c r="D174" i="399"/>
  <c r="D173" i="399"/>
  <c r="D172" i="399"/>
  <c r="D171" i="399"/>
  <c r="D170" i="399"/>
  <c r="D169" i="399"/>
  <c r="D168" i="399"/>
  <c r="D166" i="399"/>
  <c r="D165" i="399"/>
  <c r="D164" i="399"/>
  <c r="D163" i="399"/>
  <c r="D162" i="399"/>
  <c r="D161" i="399"/>
  <c r="D160" i="399"/>
  <c r="D159" i="399"/>
  <c r="D158" i="399"/>
  <c r="D157" i="399"/>
  <c r="D156" i="399"/>
  <c r="J153" i="399"/>
  <c r="J152" i="399"/>
  <c r="J151" i="399"/>
  <c r="J150" i="399"/>
  <c r="J149" i="399"/>
  <c r="J148" i="399"/>
  <c r="J147" i="399"/>
  <c r="J146" i="399"/>
  <c r="J145" i="399"/>
  <c r="J144" i="399"/>
  <c r="J143" i="399"/>
  <c r="J140" i="399"/>
  <c r="J139" i="399"/>
  <c r="J138" i="399"/>
  <c r="J137" i="399"/>
  <c r="J136" i="399"/>
  <c r="J135" i="399"/>
  <c r="J134" i="399"/>
  <c r="J133" i="399"/>
  <c r="J132" i="399"/>
  <c r="J131" i="399"/>
  <c r="J130" i="399"/>
  <c r="J129" i="399"/>
  <c r="J128" i="399"/>
  <c r="J127" i="399"/>
  <c r="J126" i="399"/>
  <c r="J125" i="399"/>
  <c r="J124" i="399"/>
  <c r="J123" i="399"/>
  <c r="J122" i="399"/>
  <c r="J121" i="399"/>
  <c r="J120" i="399"/>
  <c r="J117" i="399"/>
  <c r="J116" i="399"/>
  <c r="J115" i="399"/>
  <c r="J114" i="399"/>
  <c r="J113" i="399"/>
  <c r="J112" i="399"/>
  <c r="J111" i="399"/>
  <c r="J110" i="399"/>
  <c r="J109" i="399"/>
  <c r="J108" i="399"/>
  <c r="J106" i="399"/>
  <c r="J105" i="399"/>
  <c r="J104" i="399"/>
  <c r="J103" i="399"/>
  <c r="J102" i="399"/>
  <c r="J101" i="399"/>
  <c r="J100" i="399"/>
  <c r="J99" i="399"/>
  <c r="J98" i="399"/>
  <c r="J97" i="399"/>
  <c r="J96" i="399"/>
  <c r="J93" i="399"/>
  <c r="J92" i="399"/>
  <c r="J91" i="399"/>
  <c r="J90" i="399"/>
  <c r="J89" i="399"/>
  <c r="J88" i="399"/>
  <c r="J87" i="399"/>
  <c r="J86" i="399"/>
  <c r="J85" i="399"/>
  <c r="J84" i="399"/>
  <c r="J83" i="399"/>
  <c r="J79" i="399"/>
  <c r="J78" i="399"/>
  <c r="J77" i="399"/>
  <c r="J76" i="399"/>
  <c r="J75" i="399"/>
  <c r="J74" i="399"/>
  <c r="J73" i="399"/>
  <c r="J72" i="399"/>
  <c r="J71" i="399"/>
  <c r="J70" i="399"/>
  <c r="J69" i="399"/>
  <c r="J66" i="399"/>
  <c r="J65" i="399"/>
  <c r="J64" i="399"/>
  <c r="J63" i="399"/>
  <c r="J62" i="399"/>
  <c r="J61" i="399"/>
  <c r="J60" i="399"/>
  <c r="J59" i="399"/>
  <c r="J58" i="399"/>
  <c r="J57" i="399"/>
  <c r="J56" i="399"/>
  <c r="J53" i="399"/>
  <c r="J52" i="399"/>
  <c r="J51" i="399"/>
  <c r="J50" i="399"/>
  <c r="J49" i="399"/>
  <c r="J48" i="399"/>
  <c r="J47" i="399"/>
  <c r="J46" i="399"/>
  <c r="J45" i="399"/>
  <c r="J44" i="399"/>
  <c r="J43" i="399"/>
  <c r="J40" i="399"/>
  <c r="J39" i="399"/>
  <c r="J38" i="399"/>
  <c r="J37" i="399"/>
  <c r="J36" i="399"/>
  <c r="J35" i="399"/>
  <c r="J34" i="399"/>
  <c r="J33" i="399"/>
  <c r="J32" i="399"/>
  <c r="J31" i="399"/>
  <c r="J30" i="399"/>
  <c r="J27" i="399"/>
  <c r="J26" i="399"/>
  <c r="J25" i="399"/>
  <c r="J24" i="399"/>
  <c r="J23" i="399"/>
  <c r="J22" i="399"/>
  <c r="J21" i="399"/>
  <c r="J20" i="399"/>
  <c r="J19" i="399"/>
  <c r="J18" i="399"/>
  <c r="J17" i="399"/>
  <c r="J14" i="399"/>
  <c r="J13" i="399"/>
  <c r="J12" i="399"/>
  <c r="J11" i="399"/>
  <c r="J10" i="399"/>
  <c r="J9" i="399"/>
  <c r="J8" i="399"/>
  <c r="J7" i="399"/>
  <c r="J6" i="399"/>
  <c r="J5" i="399"/>
  <c r="J4" i="399"/>
  <c r="D178" i="398"/>
  <c r="D177" i="398"/>
  <c r="D176" i="398"/>
  <c r="D175" i="398"/>
  <c r="D174" i="398"/>
  <c r="D173" i="398"/>
  <c r="D172" i="398"/>
  <c r="D171" i="398"/>
  <c r="D170" i="398"/>
  <c r="D169" i="398"/>
  <c r="D168" i="398"/>
  <c r="D166" i="398"/>
  <c r="D165" i="398"/>
  <c r="D164" i="398"/>
  <c r="D163" i="398"/>
  <c r="D162" i="398"/>
  <c r="D161" i="398"/>
  <c r="D160" i="398"/>
  <c r="D159" i="398"/>
  <c r="D158" i="398"/>
  <c r="D157" i="398"/>
  <c r="D156" i="398"/>
  <c r="J153" i="398"/>
  <c r="J152" i="398"/>
  <c r="J151" i="398"/>
  <c r="J150" i="398"/>
  <c r="J149" i="398"/>
  <c r="J148" i="398"/>
  <c r="J147" i="398"/>
  <c r="J146" i="398"/>
  <c r="J145" i="398"/>
  <c r="J144" i="398"/>
  <c r="J143" i="398"/>
  <c r="J140" i="398"/>
  <c r="J139" i="398"/>
  <c r="J138" i="398"/>
  <c r="J137" i="398"/>
  <c r="J136" i="398"/>
  <c r="J135" i="398"/>
  <c r="J134" i="398"/>
  <c r="J133" i="398"/>
  <c r="J132" i="398"/>
  <c r="J131" i="398"/>
  <c r="J130" i="398"/>
  <c r="J129" i="398"/>
  <c r="J128" i="398"/>
  <c r="J127" i="398"/>
  <c r="J126" i="398"/>
  <c r="J125" i="398"/>
  <c r="J124" i="398"/>
  <c r="J123" i="398"/>
  <c r="J122" i="398"/>
  <c r="J121" i="398"/>
  <c r="J120" i="398"/>
  <c r="J117" i="398"/>
  <c r="J116" i="398"/>
  <c r="J115" i="398"/>
  <c r="J114" i="398"/>
  <c r="J113" i="398"/>
  <c r="J112" i="398"/>
  <c r="J111" i="398"/>
  <c r="J110" i="398"/>
  <c r="J109" i="398"/>
  <c r="J108" i="398"/>
  <c r="J106" i="398"/>
  <c r="J105" i="398"/>
  <c r="J104" i="398"/>
  <c r="J103" i="398"/>
  <c r="J102" i="398"/>
  <c r="J101" i="398"/>
  <c r="J100" i="398"/>
  <c r="J99" i="398"/>
  <c r="J98" i="398"/>
  <c r="J97" i="398"/>
  <c r="J96" i="398"/>
  <c r="J93" i="398"/>
  <c r="J92" i="398"/>
  <c r="J91" i="398"/>
  <c r="J90" i="398"/>
  <c r="J89" i="398"/>
  <c r="J88" i="398"/>
  <c r="J87" i="398"/>
  <c r="J86" i="398"/>
  <c r="J85" i="398"/>
  <c r="J84" i="398"/>
  <c r="J83" i="398"/>
  <c r="J79" i="398"/>
  <c r="J78" i="398"/>
  <c r="J77" i="398"/>
  <c r="J76" i="398"/>
  <c r="J75" i="398"/>
  <c r="J74" i="398"/>
  <c r="J73" i="398"/>
  <c r="J72" i="398"/>
  <c r="J71" i="398"/>
  <c r="J70" i="398"/>
  <c r="J69" i="398"/>
  <c r="J66" i="398"/>
  <c r="J65" i="398"/>
  <c r="J64" i="398"/>
  <c r="J63" i="398"/>
  <c r="J62" i="398"/>
  <c r="J61" i="398"/>
  <c r="J60" i="398"/>
  <c r="J59" i="398"/>
  <c r="J58" i="398"/>
  <c r="J57" i="398"/>
  <c r="J56" i="398"/>
  <c r="J53" i="398"/>
  <c r="J52" i="398"/>
  <c r="J51" i="398"/>
  <c r="J50" i="398"/>
  <c r="J49" i="398"/>
  <c r="J48" i="398"/>
  <c r="J47" i="398"/>
  <c r="J46" i="398"/>
  <c r="J45" i="398"/>
  <c r="J44" i="398"/>
  <c r="J43" i="398"/>
  <c r="J40" i="398"/>
  <c r="J39" i="398"/>
  <c r="J38" i="398"/>
  <c r="J37" i="398"/>
  <c r="J36" i="398"/>
  <c r="J35" i="398"/>
  <c r="J34" i="398"/>
  <c r="J33" i="398"/>
  <c r="J32" i="398"/>
  <c r="J31" i="398"/>
  <c r="J30" i="398"/>
  <c r="J27" i="398"/>
  <c r="J26" i="398"/>
  <c r="J25" i="398"/>
  <c r="J24" i="398"/>
  <c r="J23" i="398"/>
  <c r="J22" i="398"/>
  <c r="J21" i="398"/>
  <c r="J20" i="398"/>
  <c r="J19" i="398"/>
  <c r="J18" i="398"/>
  <c r="J17" i="398"/>
  <c r="J14" i="398"/>
  <c r="J13" i="398"/>
  <c r="J12" i="398"/>
  <c r="J11" i="398"/>
  <c r="J10" i="398"/>
  <c r="J9" i="398"/>
  <c r="J8" i="398"/>
  <c r="J7" i="398"/>
  <c r="J6" i="398"/>
  <c r="J5" i="398"/>
  <c r="J4" i="398"/>
  <c r="E14" i="397"/>
  <c r="D178" i="397"/>
  <c r="D177" i="397"/>
  <c r="D176" i="397"/>
  <c r="D175" i="397"/>
  <c r="D174" i="397"/>
  <c r="D173" i="397"/>
  <c r="D172" i="397"/>
  <c r="D171" i="397"/>
  <c r="D170" i="397"/>
  <c r="D169" i="397"/>
  <c r="D168" i="397"/>
  <c r="D166" i="397"/>
  <c r="D165" i="397"/>
  <c r="D164" i="397"/>
  <c r="D163" i="397"/>
  <c r="D162" i="397"/>
  <c r="D161" i="397"/>
  <c r="D160" i="397"/>
  <c r="D159" i="397"/>
  <c r="D158" i="397"/>
  <c r="D157" i="397"/>
  <c r="D156" i="397"/>
  <c r="J153" i="397"/>
  <c r="J152" i="397"/>
  <c r="J151" i="397"/>
  <c r="J150" i="397"/>
  <c r="J149" i="397"/>
  <c r="J148" i="397"/>
  <c r="J147" i="397"/>
  <c r="J146" i="397"/>
  <c r="J145" i="397"/>
  <c r="J144" i="397"/>
  <c r="J143" i="397"/>
  <c r="J140" i="397"/>
  <c r="J139" i="397"/>
  <c r="J138" i="397"/>
  <c r="J137" i="397"/>
  <c r="J136" i="397"/>
  <c r="J135" i="397"/>
  <c r="J134" i="397"/>
  <c r="J133" i="397"/>
  <c r="J132" i="397"/>
  <c r="J131" i="397"/>
  <c r="J130" i="397"/>
  <c r="J129" i="397"/>
  <c r="J128" i="397"/>
  <c r="J127" i="397"/>
  <c r="J126" i="397"/>
  <c r="J125" i="397"/>
  <c r="J124" i="397"/>
  <c r="J123" i="397"/>
  <c r="J122" i="397"/>
  <c r="J121" i="397"/>
  <c r="J120" i="397"/>
  <c r="J117" i="397"/>
  <c r="J116" i="397"/>
  <c r="J115" i="397"/>
  <c r="J114" i="397"/>
  <c r="J113" i="397"/>
  <c r="J112" i="397"/>
  <c r="J111" i="397"/>
  <c r="J110" i="397"/>
  <c r="J109" i="397"/>
  <c r="J108" i="397"/>
  <c r="J106" i="397"/>
  <c r="J105" i="397"/>
  <c r="J104" i="397"/>
  <c r="J103" i="397"/>
  <c r="J102" i="397"/>
  <c r="J101" i="397"/>
  <c r="J100" i="397"/>
  <c r="J99" i="397"/>
  <c r="J98" i="397"/>
  <c r="J97" i="397"/>
  <c r="J96" i="397"/>
  <c r="J93" i="397"/>
  <c r="J92" i="397"/>
  <c r="J91" i="397"/>
  <c r="J90" i="397"/>
  <c r="J89" i="397"/>
  <c r="J88" i="397"/>
  <c r="J87" i="397"/>
  <c r="J86" i="397"/>
  <c r="J85" i="397"/>
  <c r="J84" i="397"/>
  <c r="J83" i="397"/>
  <c r="J79" i="397"/>
  <c r="J78" i="397"/>
  <c r="J77" i="397"/>
  <c r="J76" i="397"/>
  <c r="J75" i="397"/>
  <c r="J74" i="397"/>
  <c r="J73" i="397"/>
  <c r="J72" i="397"/>
  <c r="J71" i="397"/>
  <c r="J70" i="397"/>
  <c r="J69" i="397"/>
  <c r="J66" i="397"/>
  <c r="J65" i="397"/>
  <c r="J64" i="397"/>
  <c r="J63" i="397"/>
  <c r="J62" i="397"/>
  <c r="J61" i="397"/>
  <c r="J60" i="397"/>
  <c r="J59" i="397"/>
  <c r="J58" i="397"/>
  <c r="J57" i="397"/>
  <c r="J56" i="397"/>
  <c r="J53" i="397"/>
  <c r="J52" i="397"/>
  <c r="J51" i="397"/>
  <c r="J50" i="397"/>
  <c r="J49" i="397"/>
  <c r="J48" i="397"/>
  <c r="J47" i="397"/>
  <c r="J46" i="397"/>
  <c r="J45" i="397"/>
  <c r="J44" i="397"/>
  <c r="J43" i="397"/>
  <c r="J40" i="397"/>
  <c r="J39" i="397"/>
  <c r="J38" i="397"/>
  <c r="J37" i="397"/>
  <c r="J36" i="397"/>
  <c r="J35" i="397"/>
  <c r="J34" i="397"/>
  <c r="J33" i="397"/>
  <c r="J32" i="397"/>
  <c r="J31" i="397"/>
  <c r="J30" i="397"/>
  <c r="J27" i="397"/>
  <c r="J26" i="397"/>
  <c r="J25" i="397"/>
  <c r="J24" i="397"/>
  <c r="J23" i="397"/>
  <c r="J22" i="397"/>
  <c r="J21" i="397"/>
  <c r="J20" i="397"/>
  <c r="J19" i="397"/>
  <c r="J18" i="397"/>
  <c r="J17" i="397"/>
  <c r="J14" i="397"/>
  <c r="J13" i="397"/>
  <c r="J12" i="397"/>
  <c r="J11" i="397"/>
  <c r="J10" i="397"/>
  <c r="J9" i="397"/>
  <c r="J8" i="397"/>
  <c r="J7" i="397"/>
  <c r="J6" i="397"/>
  <c r="J5" i="397"/>
  <c r="J4" i="397"/>
  <c r="D168" i="396"/>
  <c r="D169" i="396"/>
  <c r="D170" i="396"/>
  <c r="D171" i="396"/>
  <c r="D172" i="396"/>
  <c r="D173" i="396"/>
  <c r="D174" i="396"/>
  <c r="D175" i="396"/>
  <c r="D176" i="396"/>
  <c r="D177" i="396"/>
  <c r="D178" i="396"/>
  <c r="D156" i="396"/>
  <c r="D157" i="396"/>
  <c r="D158" i="396"/>
  <c r="D159" i="396"/>
  <c r="D160" i="396"/>
  <c r="D161" i="396"/>
  <c r="D162" i="396"/>
  <c r="D163" i="396"/>
  <c r="D164" i="396"/>
  <c r="D165" i="396"/>
  <c r="D166" i="396"/>
  <c r="J143" i="396"/>
  <c r="J144" i="396"/>
  <c r="J145" i="396"/>
  <c r="J146" i="396"/>
  <c r="J147" i="396"/>
  <c r="J148" i="396"/>
  <c r="J149" i="396"/>
  <c r="J150" i="396"/>
  <c r="J151" i="396"/>
  <c r="J152" i="396"/>
  <c r="J153" i="396"/>
  <c r="J120" i="396"/>
  <c r="J121" i="396"/>
  <c r="J122" i="396"/>
  <c r="J123" i="396"/>
  <c r="J124" i="396"/>
  <c r="J125" i="396"/>
  <c r="J126" i="396"/>
  <c r="J127" i="396"/>
  <c r="J128" i="396"/>
  <c r="J129" i="396"/>
  <c r="J130" i="396"/>
  <c r="J131" i="396"/>
  <c r="J132" i="396"/>
  <c r="J133" i="396"/>
  <c r="J134" i="396"/>
  <c r="J135" i="396"/>
  <c r="J136" i="396"/>
  <c r="J137" i="396"/>
  <c r="J138" i="396"/>
  <c r="J139" i="396"/>
  <c r="J140" i="396"/>
  <c r="J96" i="396"/>
  <c r="J97" i="396"/>
  <c r="J98" i="396"/>
  <c r="J99" i="396"/>
  <c r="J100" i="396"/>
  <c r="J101" i="396"/>
  <c r="J102" i="396"/>
  <c r="J103" i="396"/>
  <c r="J104" i="396"/>
  <c r="J105" i="396"/>
  <c r="J106" i="396"/>
  <c r="J108" i="396"/>
  <c r="J109" i="396"/>
  <c r="J110" i="396"/>
  <c r="J111" i="396"/>
  <c r="J112" i="396"/>
  <c r="J113" i="396"/>
  <c r="J114" i="396"/>
  <c r="J115" i="396"/>
  <c r="J116" i="396"/>
  <c r="J117" i="396"/>
  <c r="J83" i="396"/>
  <c r="J84" i="396"/>
  <c r="J85" i="396"/>
  <c r="J86" i="396"/>
  <c r="J87" i="396"/>
  <c r="J88" i="396"/>
  <c r="J89" i="396"/>
  <c r="J90" i="396"/>
  <c r="J91" i="396"/>
  <c r="J92" i="396"/>
  <c r="J93" i="396"/>
  <c r="J69" i="396"/>
  <c r="J70" i="396"/>
  <c r="J71" i="396"/>
  <c r="J72" i="396"/>
  <c r="J73" i="396"/>
  <c r="J74" i="396"/>
  <c r="J75" i="396"/>
  <c r="J76" i="396"/>
  <c r="J77" i="396"/>
  <c r="J78" i="396"/>
  <c r="J79" i="396"/>
  <c r="J56" i="396"/>
  <c r="J57" i="396"/>
  <c r="J58" i="396"/>
  <c r="J59" i="396"/>
  <c r="J60" i="396"/>
  <c r="J61" i="396"/>
  <c r="J62" i="396"/>
  <c r="J63" i="396"/>
  <c r="J64" i="396"/>
  <c r="J65" i="396"/>
  <c r="J66" i="396"/>
  <c r="J43" i="396"/>
  <c r="J44" i="396"/>
  <c r="J45" i="396"/>
  <c r="J46" i="396"/>
  <c r="J47" i="396"/>
  <c r="J48" i="396"/>
  <c r="J49" i="396"/>
  <c r="J50" i="396"/>
  <c r="J51" i="396"/>
  <c r="J52" i="396"/>
  <c r="J53" i="396"/>
  <c r="J30" i="396"/>
  <c r="J31" i="396"/>
  <c r="J32" i="396"/>
  <c r="J33" i="396"/>
  <c r="J34" i="396"/>
  <c r="J35" i="396"/>
  <c r="J36" i="396"/>
  <c r="J37" i="396"/>
  <c r="J38" i="396"/>
  <c r="J39" i="396"/>
  <c r="J40" i="396"/>
  <c r="J17" i="396"/>
  <c r="J18" i="396"/>
  <c r="J19" i="396"/>
  <c r="J20" i="396"/>
  <c r="J21" i="396"/>
  <c r="J22" i="396"/>
  <c r="J23" i="396"/>
  <c r="J24" i="396"/>
  <c r="J25" i="396"/>
  <c r="J26" i="396"/>
  <c r="J27" i="396"/>
  <c r="J4" i="396"/>
  <c r="J5" i="396"/>
  <c r="J6" i="396"/>
  <c r="J7" i="396"/>
  <c r="J8" i="396"/>
  <c r="J9" i="396"/>
  <c r="J10" i="396"/>
  <c r="J11" i="396"/>
  <c r="J12" i="396"/>
  <c r="J13" i="396"/>
  <c r="J14" i="396"/>
  <c r="D178" i="395"/>
  <c r="D177" i="395"/>
  <c r="D176" i="395"/>
  <c r="D175" i="395"/>
  <c r="D174" i="395"/>
  <c r="D173" i="395"/>
  <c r="D172" i="395"/>
  <c r="D171" i="395"/>
  <c r="D170" i="395"/>
  <c r="D169" i="395"/>
  <c r="D168" i="395"/>
  <c r="D166" i="395"/>
  <c r="D165" i="395"/>
  <c r="D164" i="395"/>
  <c r="D163" i="395"/>
  <c r="D162" i="395"/>
  <c r="D161" i="395"/>
  <c r="D160" i="395"/>
  <c r="D159" i="395"/>
  <c r="D158" i="395"/>
  <c r="D157" i="395"/>
  <c r="D156" i="395"/>
  <c r="J153" i="395"/>
  <c r="J152" i="395"/>
  <c r="J151" i="395"/>
  <c r="J150" i="395"/>
  <c r="J149" i="395"/>
  <c r="J148" i="395"/>
  <c r="J147" i="395"/>
  <c r="J146" i="395"/>
  <c r="J145" i="395"/>
  <c r="J144" i="395"/>
  <c r="J143" i="395"/>
  <c r="J140" i="395"/>
  <c r="J139" i="395"/>
  <c r="J138" i="395"/>
  <c r="J137" i="395"/>
  <c r="J136" i="395"/>
  <c r="J135" i="395"/>
  <c r="J134" i="395"/>
  <c r="J133" i="395"/>
  <c r="J132" i="395"/>
  <c r="J131" i="395"/>
  <c r="J130" i="395"/>
  <c r="J129" i="395"/>
  <c r="J128" i="395"/>
  <c r="J127" i="395"/>
  <c r="J126" i="395"/>
  <c r="J125" i="395"/>
  <c r="J124" i="395"/>
  <c r="J123" i="395"/>
  <c r="J122" i="395"/>
  <c r="J121" i="395"/>
  <c r="J120" i="395"/>
  <c r="J117" i="395"/>
  <c r="J116" i="395"/>
  <c r="J115" i="395"/>
  <c r="J114" i="395"/>
  <c r="J113" i="395"/>
  <c r="J112" i="395"/>
  <c r="J111" i="395"/>
  <c r="J110" i="395"/>
  <c r="J109" i="395"/>
  <c r="J108" i="395"/>
  <c r="J106" i="395"/>
  <c r="J105" i="395"/>
  <c r="J104" i="395"/>
  <c r="J103" i="395"/>
  <c r="J102" i="395"/>
  <c r="J101" i="395"/>
  <c r="J100" i="395"/>
  <c r="J99" i="395"/>
  <c r="J98" i="395"/>
  <c r="J97" i="395"/>
  <c r="J96" i="395"/>
  <c r="J93" i="395"/>
  <c r="J92" i="395"/>
  <c r="J91" i="395"/>
  <c r="J90" i="395"/>
  <c r="J89" i="395"/>
  <c r="J88" i="395"/>
  <c r="J87" i="395"/>
  <c r="J86" i="395"/>
  <c r="J85" i="395"/>
  <c r="J84" i="395"/>
  <c r="J83" i="395"/>
  <c r="J79" i="395"/>
  <c r="J78" i="395"/>
  <c r="J77" i="395"/>
  <c r="J76" i="395"/>
  <c r="J75" i="395"/>
  <c r="J74" i="395"/>
  <c r="J73" i="395"/>
  <c r="J72" i="395"/>
  <c r="J71" i="395"/>
  <c r="J70" i="395"/>
  <c r="J69" i="395"/>
  <c r="J66" i="395"/>
  <c r="J65" i="395"/>
  <c r="J64" i="395"/>
  <c r="J63" i="395"/>
  <c r="J62" i="395"/>
  <c r="J61" i="395"/>
  <c r="J60" i="395"/>
  <c r="J59" i="395"/>
  <c r="J58" i="395"/>
  <c r="J57" i="395"/>
  <c r="J56" i="395"/>
  <c r="J53" i="395"/>
  <c r="J52" i="395"/>
  <c r="J51" i="395"/>
  <c r="J50" i="395"/>
  <c r="J49" i="395"/>
  <c r="J48" i="395"/>
  <c r="J47" i="395"/>
  <c r="J46" i="395"/>
  <c r="J45" i="395"/>
  <c r="J44" i="395"/>
  <c r="J43" i="395"/>
  <c r="J40" i="395"/>
  <c r="J39" i="395"/>
  <c r="J38" i="395"/>
  <c r="J37" i="395"/>
  <c r="J36" i="395"/>
  <c r="J35" i="395"/>
  <c r="J34" i="395"/>
  <c r="J33" i="395"/>
  <c r="J32" i="395"/>
  <c r="J31" i="395"/>
  <c r="J30" i="395"/>
  <c r="J27" i="395"/>
  <c r="J26" i="395"/>
  <c r="J25" i="395"/>
  <c r="J24" i="395"/>
  <c r="J23" i="395"/>
  <c r="J22" i="395"/>
  <c r="J21" i="395"/>
  <c r="J20" i="395"/>
  <c r="J19" i="395"/>
  <c r="J18" i="395"/>
  <c r="J17" i="395"/>
  <c r="J14" i="395"/>
  <c r="J13" i="395"/>
  <c r="J12" i="395"/>
  <c r="J11" i="395"/>
  <c r="J10" i="395"/>
  <c r="J9" i="395"/>
  <c r="J8" i="395"/>
  <c r="J7" i="395"/>
  <c r="J6" i="395"/>
  <c r="J5" i="395"/>
  <c r="J4" i="395"/>
  <c r="E27" i="394" l="1"/>
  <c r="D178" i="394"/>
  <c r="D177" i="394"/>
  <c r="D176" i="394"/>
  <c r="D175" i="394"/>
  <c r="D174" i="394"/>
  <c r="D173" i="394"/>
  <c r="D172" i="394"/>
  <c r="D171" i="394"/>
  <c r="D170" i="394"/>
  <c r="D169" i="394"/>
  <c r="D168" i="394"/>
  <c r="D166" i="394"/>
  <c r="D165" i="394"/>
  <c r="D164" i="394"/>
  <c r="D163" i="394"/>
  <c r="D162" i="394"/>
  <c r="D161" i="394"/>
  <c r="D160" i="394"/>
  <c r="D159" i="394"/>
  <c r="D158" i="394"/>
  <c r="D157" i="394"/>
  <c r="D156" i="394"/>
  <c r="J153" i="394"/>
  <c r="J152" i="394"/>
  <c r="J151" i="394"/>
  <c r="J150" i="394"/>
  <c r="J149" i="394"/>
  <c r="J148" i="394"/>
  <c r="J147" i="394"/>
  <c r="J146" i="394"/>
  <c r="J145" i="394"/>
  <c r="J144" i="394"/>
  <c r="J143" i="394"/>
  <c r="J140" i="394"/>
  <c r="J139" i="394"/>
  <c r="J138" i="394"/>
  <c r="J137" i="394"/>
  <c r="J136" i="394"/>
  <c r="J135" i="394"/>
  <c r="J134" i="394"/>
  <c r="J133" i="394"/>
  <c r="J132" i="394"/>
  <c r="J131" i="394"/>
  <c r="J130" i="394"/>
  <c r="J129" i="394"/>
  <c r="J128" i="394"/>
  <c r="J127" i="394"/>
  <c r="J126" i="394"/>
  <c r="J125" i="394"/>
  <c r="J124" i="394"/>
  <c r="J123" i="394"/>
  <c r="J122" i="394"/>
  <c r="J121" i="394"/>
  <c r="J120" i="394"/>
  <c r="J117" i="394"/>
  <c r="J116" i="394"/>
  <c r="J115" i="394"/>
  <c r="J114" i="394"/>
  <c r="J113" i="394"/>
  <c r="J112" i="394"/>
  <c r="J111" i="394"/>
  <c r="J110" i="394"/>
  <c r="J109" i="394"/>
  <c r="J108" i="394"/>
  <c r="J106" i="394"/>
  <c r="J105" i="394"/>
  <c r="J104" i="394"/>
  <c r="J103" i="394"/>
  <c r="J102" i="394"/>
  <c r="J101" i="394"/>
  <c r="J100" i="394"/>
  <c r="J99" i="394"/>
  <c r="J98" i="394"/>
  <c r="J97" i="394"/>
  <c r="J96" i="394"/>
  <c r="J93" i="394"/>
  <c r="J92" i="394"/>
  <c r="J91" i="394"/>
  <c r="J90" i="394"/>
  <c r="J89" i="394"/>
  <c r="J88" i="394"/>
  <c r="J87" i="394"/>
  <c r="J86" i="394"/>
  <c r="J85" i="394"/>
  <c r="J84" i="394"/>
  <c r="J83" i="394"/>
  <c r="J79" i="394"/>
  <c r="J78" i="394"/>
  <c r="J77" i="394"/>
  <c r="J76" i="394"/>
  <c r="J75" i="394"/>
  <c r="J74" i="394"/>
  <c r="J73" i="394"/>
  <c r="J72" i="394"/>
  <c r="J71" i="394"/>
  <c r="J70" i="394"/>
  <c r="J69" i="394"/>
  <c r="J66" i="394"/>
  <c r="J65" i="394"/>
  <c r="J64" i="394"/>
  <c r="J63" i="394"/>
  <c r="J62" i="394"/>
  <c r="J61" i="394"/>
  <c r="J60" i="394"/>
  <c r="J59" i="394"/>
  <c r="J58" i="394"/>
  <c r="J57" i="394"/>
  <c r="J56" i="394"/>
  <c r="J53" i="394"/>
  <c r="J52" i="394"/>
  <c r="J51" i="394"/>
  <c r="J50" i="394"/>
  <c r="J49" i="394"/>
  <c r="J48" i="394"/>
  <c r="J47" i="394"/>
  <c r="J46" i="394"/>
  <c r="J45" i="394"/>
  <c r="J44" i="394"/>
  <c r="J43" i="394"/>
  <c r="J40" i="394"/>
  <c r="J39" i="394"/>
  <c r="J38" i="394"/>
  <c r="J37" i="394"/>
  <c r="J36" i="394"/>
  <c r="J35" i="394"/>
  <c r="J34" i="394"/>
  <c r="J33" i="394"/>
  <c r="J32" i="394"/>
  <c r="J31" i="394"/>
  <c r="J30" i="394"/>
  <c r="J27" i="394"/>
  <c r="J26" i="394"/>
  <c r="J25" i="394"/>
  <c r="J24" i="394"/>
  <c r="J23" i="394"/>
  <c r="J22" i="394"/>
  <c r="J21" i="394"/>
  <c r="J20" i="394"/>
  <c r="J19" i="394"/>
  <c r="J18" i="394"/>
  <c r="J17" i="394"/>
  <c r="J14" i="394"/>
  <c r="J13" i="394"/>
  <c r="J12" i="394"/>
  <c r="J11" i="394"/>
  <c r="J10" i="394"/>
  <c r="J9" i="394"/>
  <c r="J8" i="394"/>
  <c r="J7" i="394"/>
  <c r="J6" i="394"/>
  <c r="J5" i="394"/>
  <c r="J4" i="394"/>
  <c r="D178" i="393"/>
  <c r="D177" i="393"/>
  <c r="D176" i="393"/>
  <c r="D175" i="393"/>
  <c r="D174" i="393"/>
  <c r="D173" i="393"/>
  <c r="D172" i="393"/>
  <c r="D171" i="393"/>
  <c r="D170" i="393"/>
  <c r="D169" i="393"/>
  <c r="D168" i="393"/>
  <c r="D166" i="393"/>
  <c r="D165" i="393"/>
  <c r="D164" i="393"/>
  <c r="D163" i="393"/>
  <c r="D162" i="393"/>
  <c r="D161" i="393"/>
  <c r="D160" i="393"/>
  <c r="D159" i="393"/>
  <c r="D158" i="393"/>
  <c r="D157" i="393"/>
  <c r="D156" i="393"/>
  <c r="J153" i="393"/>
  <c r="J152" i="393"/>
  <c r="J151" i="393"/>
  <c r="J150" i="393"/>
  <c r="J149" i="393"/>
  <c r="J148" i="393"/>
  <c r="J147" i="393"/>
  <c r="J146" i="393"/>
  <c r="J145" i="393"/>
  <c r="J144" i="393"/>
  <c r="J143" i="393"/>
  <c r="J140" i="393"/>
  <c r="J139" i="393"/>
  <c r="J138" i="393"/>
  <c r="J137" i="393"/>
  <c r="J136" i="393"/>
  <c r="J135" i="393"/>
  <c r="J134" i="393"/>
  <c r="J133" i="393"/>
  <c r="J132" i="393"/>
  <c r="J131" i="393"/>
  <c r="J130" i="393"/>
  <c r="J129" i="393"/>
  <c r="J128" i="393"/>
  <c r="J127" i="393"/>
  <c r="J126" i="393"/>
  <c r="J125" i="393"/>
  <c r="J124" i="393"/>
  <c r="J123" i="393"/>
  <c r="J122" i="393"/>
  <c r="J121" i="393"/>
  <c r="J120" i="393"/>
  <c r="J117" i="393"/>
  <c r="J116" i="393"/>
  <c r="J115" i="393"/>
  <c r="J114" i="393"/>
  <c r="J113" i="393"/>
  <c r="J112" i="393"/>
  <c r="J111" i="393"/>
  <c r="J110" i="393"/>
  <c r="J109" i="393"/>
  <c r="J108" i="393"/>
  <c r="J106" i="393"/>
  <c r="J105" i="393"/>
  <c r="J104" i="393"/>
  <c r="J103" i="393"/>
  <c r="J102" i="393"/>
  <c r="J101" i="393"/>
  <c r="J100" i="393"/>
  <c r="J99" i="393"/>
  <c r="J98" i="393"/>
  <c r="J97" i="393"/>
  <c r="J96" i="393"/>
  <c r="J93" i="393"/>
  <c r="J92" i="393"/>
  <c r="J91" i="393"/>
  <c r="J90" i="393"/>
  <c r="J89" i="393"/>
  <c r="J88" i="393"/>
  <c r="J87" i="393"/>
  <c r="J86" i="393"/>
  <c r="J85" i="393"/>
  <c r="J84" i="393"/>
  <c r="J83" i="393"/>
  <c r="J79" i="393"/>
  <c r="J78" i="393"/>
  <c r="J77" i="393"/>
  <c r="J76" i="393"/>
  <c r="J75" i="393"/>
  <c r="J74" i="393"/>
  <c r="J73" i="393"/>
  <c r="J72" i="393"/>
  <c r="J71" i="393"/>
  <c r="J70" i="393"/>
  <c r="J69" i="393"/>
  <c r="J66" i="393"/>
  <c r="J65" i="393"/>
  <c r="J64" i="393"/>
  <c r="J63" i="393"/>
  <c r="J62" i="393"/>
  <c r="J61" i="393"/>
  <c r="J60" i="393"/>
  <c r="J59" i="393"/>
  <c r="J58" i="393"/>
  <c r="J57" i="393"/>
  <c r="J56" i="393"/>
  <c r="J53" i="393"/>
  <c r="J52" i="393"/>
  <c r="J51" i="393"/>
  <c r="J50" i="393"/>
  <c r="J49" i="393"/>
  <c r="J48" i="393"/>
  <c r="J47" i="393"/>
  <c r="J46" i="393"/>
  <c r="J45" i="393"/>
  <c r="J44" i="393"/>
  <c r="J43" i="393"/>
  <c r="J40" i="393"/>
  <c r="J39" i="393"/>
  <c r="J38" i="393"/>
  <c r="J37" i="393"/>
  <c r="J36" i="393"/>
  <c r="J35" i="393"/>
  <c r="J34" i="393"/>
  <c r="J33" i="393"/>
  <c r="J32" i="393"/>
  <c r="J31" i="393"/>
  <c r="J30" i="393"/>
  <c r="J27" i="393"/>
  <c r="J26" i="393"/>
  <c r="J25" i="393"/>
  <c r="J24" i="393"/>
  <c r="J23" i="393"/>
  <c r="J22" i="393"/>
  <c r="J21" i="393"/>
  <c r="J20" i="393"/>
  <c r="J19" i="393"/>
  <c r="J18" i="393"/>
  <c r="J17" i="393"/>
  <c r="J14" i="393"/>
  <c r="J13" i="393"/>
  <c r="J12" i="393"/>
  <c r="J11" i="393"/>
  <c r="J10" i="393"/>
  <c r="J9" i="393"/>
  <c r="J8" i="393"/>
  <c r="J7" i="393"/>
  <c r="J6" i="393"/>
  <c r="J5" i="393"/>
  <c r="J4" i="393"/>
  <c r="D178" i="392"/>
  <c r="D177" i="392"/>
  <c r="D176" i="392"/>
  <c r="D175" i="392"/>
  <c r="D174" i="392"/>
  <c r="D173" i="392"/>
  <c r="D172" i="392"/>
  <c r="D171" i="392"/>
  <c r="D170" i="392"/>
  <c r="D169" i="392"/>
  <c r="D168" i="392"/>
  <c r="D166" i="392"/>
  <c r="D165" i="392"/>
  <c r="D164" i="392"/>
  <c r="D163" i="392"/>
  <c r="D162" i="392"/>
  <c r="D161" i="392"/>
  <c r="D160" i="392"/>
  <c r="D159" i="392"/>
  <c r="D158" i="392"/>
  <c r="D157" i="392"/>
  <c r="D156" i="392"/>
  <c r="J153" i="392"/>
  <c r="J152" i="392"/>
  <c r="J151" i="392"/>
  <c r="J150" i="392"/>
  <c r="J149" i="392"/>
  <c r="J148" i="392"/>
  <c r="J147" i="392"/>
  <c r="J146" i="392"/>
  <c r="J145" i="392"/>
  <c r="J144" i="392"/>
  <c r="J143" i="392"/>
  <c r="J140" i="392"/>
  <c r="J139" i="392"/>
  <c r="J138" i="392"/>
  <c r="J137" i="392"/>
  <c r="J136" i="392"/>
  <c r="J135" i="392"/>
  <c r="J134" i="392"/>
  <c r="J133" i="392"/>
  <c r="J132" i="392"/>
  <c r="J131" i="392"/>
  <c r="J130" i="392"/>
  <c r="J129" i="392"/>
  <c r="J128" i="392"/>
  <c r="J127" i="392"/>
  <c r="J126" i="392"/>
  <c r="J125" i="392"/>
  <c r="J124" i="392"/>
  <c r="J123" i="392"/>
  <c r="J122" i="392"/>
  <c r="J121" i="392"/>
  <c r="J120" i="392"/>
  <c r="J117" i="392"/>
  <c r="J116" i="392"/>
  <c r="J115" i="392"/>
  <c r="J114" i="392"/>
  <c r="J113" i="392"/>
  <c r="J112" i="392"/>
  <c r="J111" i="392"/>
  <c r="J110" i="392"/>
  <c r="J109" i="392"/>
  <c r="J108" i="392"/>
  <c r="J106" i="392"/>
  <c r="J105" i="392"/>
  <c r="J104" i="392"/>
  <c r="J103" i="392"/>
  <c r="J102" i="392"/>
  <c r="J101" i="392"/>
  <c r="J100" i="392"/>
  <c r="J99" i="392"/>
  <c r="J98" i="392"/>
  <c r="J97" i="392"/>
  <c r="J96" i="392"/>
  <c r="J93" i="392"/>
  <c r="J92" i="392"/>
  <c r="J91" i="392"/>
  <c r="J90" i="392"/>
  <c r="J89" i="392"/>
  <c r="J88" i="392"/>
  <c r="J87" i="392"/>
  <c r="J86" i="392"/>
  <c r="J85" i="392"/>
  <c r="J84" i="392"/>
  <c r="J83" i="392"/>
  <c r="J79" i="392"/>
  <c r="J78" i="392"/>
  <c r="J77" i="392"/>
  <c r="J76" i="392"/>
  <c r="J75" i="392"/>
  <c r="J74" i="392"/>
  <c r="J73" i="392"/>
  <c r="J72" i="392"/>
  <c r="J71" i="392"/>
  <c r="J70" i="392"/>
  <c r="J69" i="392"/>
  <c r="J66" i="392"/>
  <c r="J65" i="392"/>
  <c r="J64" i="392"/>
  <c r="J63" i="392"/>
  <c r="J62" i="392"/>
  <c r="J61" i="392"/>
  <c r="J60" i="392"/>
  <c r="J59" i="392"/>
  <c r="J58" i="392"/>
  <c r="J57" i="392"/>
  <c r="J56" i="392"/>
  <c r="J53" i="392"/>
  <c r="J52" i="392"/>
  <c r="J51" i="392"/>
  <c r="J50" i="392"/>
  <c r="J49" i="392"/>
  <c r="J48" i="392"/>
  <c r="J47" i="392"/>
  <c r="J46" i="392"/>
  <c r="J45" i="392"/>
  <c r="J44" i="392"/>
  <c r="J43" i="392"/>
  <c r="J40" i="392"/>
  <c r="J39" i="392"/>
  <c r="J38" i="392"/>
  <c r="J37" i="392"/>
  <c r="J36" i="392"/>
  <c r="J35" i="392"/>
  <c r="J34" i="392"/>
  <c r="J33" i="392"/>
  <c r="J32" i="392"/>
  <c r="J31" i="392"/>
  <c r="J30" i="392"/>
  <c r="J27" i="392"/>
  <c r="J26" i="392"/>
  <c r="J25" i="392"/>
  <c r="J24" i="392"/>
  <c r="J23" i="392"/>
  <c r="J22" i="392"/>
  <c r="J21" i="392"/>
  <c r="J20" i="392"/>
  <c r="J19" i="392"/>
  <c r="J18" i="392"/>
  <c r="J17" i="392"/>
  <c r="J14" i="392"/>
  <c r="J13" i="392"/>
  <c r="J12" i="392"/>
  <c r="J11" i="392"/>
  <c r="J10" i="392"/>
  <c r="J9" i="392"/>
  <c r="J8" i="392"/>
  <c r="J7" i="392"/>
  <c r="J6" i="392"/>
  <c r="J5" i="392"/>
  <c r="J4" i="392"/>
  <c r="D178" i="391"/>
  <c r="D177" i="391"/>
  <c r="D176" i="391"/>
  <c r="D175" i="391"/>
  <c r="D174" i="391"/>
  <c r="D173" i="391"/>
  <c r="D172" i="391"/>
  <c r="D171" i="391"/>
  <c r="D170" i="391"/>
  <c r="D169" i="391"/>
  <c r="D168" i="391"/>
  <c r="D166" i="391"/>
  <c r="D165" i="391"/>
  <c r="D164" i="391"/>
  <c r="D163" i="391"/>
  <c r="D162" i="391"/>
  <c r="D161" i="391"/>
  <c r="D160" i="391"/>
  <c r="D159" i="391"/>
  <c r="D158" i="391"/>
  <c r="D157" i="391"/>
  <c r="D156" i="391"/>
  <c r="J153" i="391"/>
  <c r="J152" i="391"/>
  <c r="J151" i="391"/>
  <c r="J150" i="391"/>
  <c r="J149" i="391"/>
  <c r="J148" i="391"/>
  <c r="J147" i="391"/>
  <c r="J146" i="391"/>
  <c r="J145" i="391"/>
  <c r="J144" i="391"/>
  <c r="J143" i="391"/>
  <c r="J140" i="391"/>
  <c r="J139" i="391"/>
  <c r="J138" i="391"/>
  <c r="J137" i="391"/>
  <c r="J136" i="391"/>
  <c r="J135" i="391"/>
  <c r="J134" i="391"/>
  <c r="J133" i="391"/>
  <c r="J132" i="391"/>
  <c r="J131" i="391"/>
  <c r="J130" i="391"/>
  <c r="J129" i="391"/>
  <c r="J128" i="391"/>
  <c r="J127" i="391"/>
  <c r="J126" i="391"/>
  <c r="J125" i="391"/>
  <c r="J124" i="391"/>
  <c r="J123" i="391"/>
  <c r="J122" i="391"/>
  <c r="J121" i="391"/>
  <c r="J120" i="391"/>
  <c r="J117" i="391"/>
  <c r="J116" i="391"/>
  <c r="J115" i="391"/>
  <c r="J114" i="391"/>
  <c r="J113" i="391"/>
  <c r="J112" i="391"/>
  <c r="J111" i="391"/>
  <c r="J110" i="391"/>
  <c r="J109" i="391"/>
  <c r="J108" i="391"/>
  <c r="J106" i="391"/>
  <c r="J105" i="391"/>
  <c r="J104" i="391"/>
  <c r="J103" i="391"/>
  <c r="J102" i="391"/>
  <c r="J101" i="391"/>
  <c r="J100" i="391"/>
  <c r="J99" i="391"/>
  <c r="J98" i="391"/>
  <c r="J97" i="391"/>
  <c r="J96" i="391"/>
  <c r="J93" i="391"/>
  <c r="J92" i="391"/>
  <c r="J91" i="391"/>
  <c r="J90" i="391"/>
  <c r="J89" i="391"/>
  <c r="J88" i="391"/>
  <c r="J87" i="391"/>
  <c r="J86" i="391"/>
  <c r="J85" i="391"/>
  <c r="J84" i="391"/>
  <c r="J83" i="391"/>
  <c r="J79" i="391"/>
  <c r="J78" i="391"/>
  <c r="J77" i="391"/>
  <c r="J76" i="391"/>
  <c r="J75" i="391"/>
  <c r="J74" i="391"/>
  <c r="J73" i="391"/>
  <c r="J72" i="391"/>
  <c r="J71" i="391"/>
  <c r="J70" i="391"/>
  <c r="J69" i="391"/>
  <c r="J66" i="391"/>
  <c r="J65" i="391"/>
  <c r="J64" i="391"/>
  <c r="J63" i="391"/>
  <c r="J62" i="391"/>
  <c r="J61" i="391"/>
  <c r="J60" i="391"/>
  <c r="J59" i="391"/>
  <c r="J58" i="391"/>
  <c r="J57" i="391"/>
  <c r="J56" i="391"/>
  <c r="J53" i="391"/>
  <c r="J52" i="391"/>
  <c r="J51" i="391"/>
  <c r="J50" i="391"/>
  <c r="J49" i="391"/>
  <c r="J48" i="391"/>
  <c r="J47" i="391"/>
  <c r="J46" i="391"/>
  <c r="J45" i="391"/>
  <c r="J44" i="391"/>
  <c r="J43" i="391"/>
  <c r="J40" i="391"/>
  <c r="J39" i="391"/>
  <c r="J38" i="391"/>
  <c r="J37" i="391"/>
  <c r="J36" i="391"/>
  <c r="J35" i="391"/>
  <c r="J34" i="391"/>
  <c r="J33" i="391"/>
  <c r="J32" i="391"/>
  <c r="J31" i="391"/>
  <c r="J30" i="391"/>
  <c r="J27" i="391"/>
  <c r="J26" i="391"/>
  <c r="J25" i="391"/>
  <c r="J24" i="391"/>
  <c r="J23" i="391"/>
  <c r="J22" i="391"/>
  <c r="J21" i="391"/>
  <c r="J20" i="391"/>
  <c r="J19" i="391"/>
  <c r="J18" i="391"/>
  <c r="J17" i="391"/>
  <c r="J14" i="391"/>
  <c r="J13" i="391"/>
  <c r="J12" i="391"/>
  <c r="J11" i="391"/>
  <c r="J10" i="391"/>
  <c r="J9" i="391"/>
  <c r="J8" i="391"/>
  <c r="J7" i="391"/>
  <c r="J6" i="391"/>
  <c r="J5" i="391"/>
  <c r="J4" i="391"/>
  <c r="D168" i="390"/>
  <c r="D169" i="390"/>
  <c r="D170" i="390"/>
  <c r="D171" i="390"/>
  <c r="D172" i="390"/>
  <c r="D173" i="390"/>
  <c r="D174" i="390"/>
  <c r="D175" i="390"/>
  <c r="D176" i="390"/>
  <c r="D177" i="390"/>
  <c r="D178" i="390"/>
  <c r="D156" i="390"/>
  <c r="D157" i="390"/>
  <c r="D158" i="390"/>
  <c r="D159" i="390"/>
  <c r="D160" i="390"/>
  <c r="D161" i="390"/>
  <c r="D162" i="390"/>
  <c r="D163" i="390"/>
  <c r="D164" i="390"/>
  <c r="D165" i="390"/>
  <c r="D166" i="390"/>
  <c r="J143" i="390"/>
  <c r="J144" i="390"/>
  <c r="J145" i="390"/>
  <c r="J146" i="390"/>
  <c r="J147" i="390"/>
  <c r="J148" i="390"/>
  <c r="J149" i="390"/>
  <c r="J150" i="390"/>
  <c r="J151" i="390"/>
  <c r="J152" i="390"/>
  <c r="J153" i="390"/>
  <c r="J120" i="390"/>
  <c r="J121" i="390"/>
  <c r="J122" i="390"/>
  <c r="J123" i="390"/>
  <c r="J124" i="390"/>
  <c r="J125" i="390"/>
  <c r="J126" i="390"/>
  <c r="J127" i="390"/>
  <c r="J128" i="390"/>
  <c r="J129" i="390"/>
  <c r="J130" i="390"/>
  <c r="J131" i="390"/>
  <c r="J132" i="390"/>
  <c r="J133" i="390"/>
  <c r="J134" i="390"/>
  <c r="J135" i="390"/>
  <c r="J136" i="390"/>
  <c r="J137" i="390"/>
  <c r="J138" i="390"/>
  <c r="J139" i="390"/>
  <c r="J140" i="390"/>
  <c r="J96" i="390"/>
  <c r="J97" i="390"/>
  <c r="J98" i="390"/>
  <c r="J99" i="390"/>
  <c r="J100" i="390"/>
  <c r="J101" i="390"/>
  <c r="J102" i="390"/>
  <c r="J103" i="390"/>
  <c r="J104" i="390"/>
  <c r="J105" i="390"/>
  <c r="J106" i="390"/>
  <c r="J108" i="390"/>
  <c r="J109" i="390"/>
  <c r="J110" i="390"/>
  <c r="J111" i="390"/>
  <c r="J112" i="390"/>
  <c r="J113" i="390"/>
  <c r="J114" i="390"/>
  <c r="J115" i="390"/>
  <c r="J116" i="390"/>
  <c r="J117" i="390"/>
  <c r="J83" i="390"/>
  <c r="J84" i="390"/>
  <c r="J85" i="390"/>
  <c r="J86" i="390"/>
  <c r="J87" i="390"/>
  <c r="J88" i="390"/>
  <c r="J89" i="390"/>
  <c r="J90" i="390"/>
  <c r="J91" i="390"/>
  <c r="J92" i="390"/>
  <c r="J93" i="390"/>
  <c r="J69" i="390"/>
  <c r="J70" i="390"/>
  <c r="J71" i="390"/>
  <c r="J72" i="390"/>
  <c r="J73" i="390"/>
  <c r="J74" i="390"/>
  <c r="J75" i="390"/>
  <c r="J76" i="390"/>
  <c r="J77" i="390"/>
  <c r="J78" i="390"/>
  <c r="J79" i="390"/>
  <c r="J56" i="390"/>
  <c r="J57" i="390"/>
  <c r="J58" i="390"/>
  <c r="J59" i="390"/>
  <c r="J60" i="390"/>
  <c r="J61" i="390"/>
  <c r="J62" i="390"/>
  <c r="J63" i="390"/>
  <c r="J64" i="390"/>
  <c r="J65" i="390"/>
  <c r="J66" i="390"/>
  <c r="J43" i="390"/>
  <c r="J44" i="390"/>
  <c r="J45" i="390"/>
  <c r="J46" i="390"/>
  <c r="J47" i="390"/>
  <c r="J48" i="390"/>
  <c r="J49" i="390"/>
  <c r="J50" i="390"/>
  <c r="J51" i="390"/>
  <c r="J52" i="390"/>
  <c r="J53" i="390"/>
  <c r="J30" i="390"/>
  <c r="J31" i="390"/>
  <c r="J32" i="390"/>
  <c r="J33" i="390"/>
  <c r="J34" i="390"/>
  <c r="J35" i="390"/>
  <c r="J36" i="390"/>
  <c r="J37" i="390"/>
  <c r="J38" i="390"/>
  <c r="J39" i="390"/>
  <c r="J40" i="390"/>
  <c r="J17" i="390"/>
  <c r="J18" i="390"/>
  <c r="J19" i="390"/>
  <c r="J20" i="390"/>
  <c r="J21" i="390"/>
  <c r="J22" i="390"/>
  <c r="J23" i="390"/>
  <c r="J24" i="390"/>
  <c r="J25" i="390"/>
  <c r="J26" i="390"/>
  <c r="J27" i="390"/>
  <c r="J4" i="390"/>
  <c r="J5" i="390"/>
  <c r="J6" i="390"/>
  <c r="J7" i="390"/>
  <c r="J8" i="390"/>
  <c r="J9" i="390"/>
  <c r="J10" i="390"/>
  <c r="J11" i="390"/>
  <c r="J12" i="390"/>
  <c r="J13" i="390"/>
  <c r="J14" i="390"/>
  <c r="D178" i="389"/>
  <c r="D177" i="389"/>
  <c r="D176" i="389"/>
  <c r="D175" i="389"/>
  <c r="D174" i="389"/>
  <c r="D173" i="389"/>
  <c r="D172" i="389"/>
  <c r="D171" i="389"/>
  <c r="D170" i="389"/>
  <c r="D169" i="389"/>
  <c r="D168" i="389"/>
  <c r="D166" i="389"/>
  <c r="D165" i="389"/>
  <c r="D164" i="389"/>
  <c r="D163" i="389"/>
  <c r="D162" i="389"/>
  <c r="D161" i="389"/>
  <c r="D160" i="389"/>
  <c r="D159" i="389"/>
  <c r="D158" i="389"/>
  <c r="D157" i="389"/>
  <c r="D156" i="389"/>
  <c r="J153" i="389"/>
  <c r="J152" i="389"/>
  <c r="J151" i="389"/>
  <c r="J150" i="389"/>
  <c r="J149" i="389"/>
  <c r="J148" i="389"/>
  <c r="J147" i="389"/>
  <c r="J146" i="389"/>
  <c r="J145" i="389"/>
  <c r="J144" i="389"/>
  <c r="J143" i="389"/>
  <c r="J140" i="389"/>
  <c r="J139" i="389"/>
  <c r="J138" i="389"/>
  <c r="J137" i="389"/>
  <c r="J136" i="389"/>
  <c r="J135" i="389"/>
  <c r="J134" i="389"/>
  <c r="J133" i="389"/>
  <c r="J132" i="389"/>
  <c r="J131" i="389"/>
  <c r="J130" i="389"/>
  <c r="J129" i="389"/>
  <c r="J128" i="389"/>
  <c r="J127" i="389"/>
  <c r="J126" i="389"/>
  <c r="J125" i="389"/>
  <c r="J124" i="389"/>
  <c r="J123" i="389"/>
  <c r="J122" i="389"/>
  <c r="J121" i="389"/>
  <c r="J120" i="389"/>
  <c r="J117" i="389"/>
  <c r="J116" i="389"/>
  <c r="J115" i="389"/>
  <c r="J114" i="389"/>
  <c r="J113" i="389"/>
  <c r="J112" i="389"/>
  <c r="J111" i="389"/>
  <c r="J110" i="389"/>
  <c r="J109" i="389"/>
  <c r="J108" i="389"/>
  <c r="J106" i="389"/>
  <c r="J105" i="389"/>
  <c r="J104" i="389"/>
  <c r="J103" i="389"/>
  <c r="J102" i="389"/>
  <c r="J101" i="389"/>
  <c r="J100" i="389"/>
  <c r="J99" i="389"/>
  <c r="J98" i="389"/>
  <c r="J97" i="389"/>
  <c r="J96" i="389"/>
  <c r="J93" i="389"/>
  <c r="J92" i="389"/>
  <c r="J91" i="389"/>
  <c r="J90" i="389"/>
  <c r="J89" i="389"/>
  <c r="J88" i="389"/>
  <c r="J87" i="389"/>
  <c r="J86" i="389"/>
  <c r="J85" i="389"/>
  <c r="J84" i="389"/>
  <c r="J83" i="389"/>
  <c r="J79" i="389"/>
  <c r="J78" i="389"/>
  <c r="J77" i="389"/>
  <c r="J76" i="389"/>
  <c r="J75" i="389"/>
  <c r="J74" i="389"/>
  <c r="J73" i="389"/>
  <c r="J72" i="389"/>
  <c r="J71" i="389"/>
  <c r="J70" i="389"/>
  <c r="J69" i="389"/>
  <c r="J66" i="389"/>
  <c r="J65" i="389"/>
  <c r="J64" i="389"/>
  <c r="J63" i="389"/>
  <c r="J62" i="389"/>
  <c r="J61" i="389"/>
  <c r="J60" i="389"/>
  <c r="J59" i="389"/>
  <c r="J58" i="389"/>
  <c r="J57" i="389"/>
  <c r="J56" i="389"/>
  <c r="J53" i="389"/>
  <c r="J52" i="389"/>
  <c r="J51" i="389"/>
  <c r="J50" i="389"/>
  <c r="J49" i="389"/>
  <c r="J48" i="389"/>
  <c r="J47" i="389"/>
  <c r="J46" i="389"/>
  <c r="J45" i="389"/>
  <c r="J44" i="389"/>
  <c r="J43" i="389"/>
  <c r="J40" i="389"/>
  <c r="J39" i="389"/>
  <c r="J38" i="389"/>
  <c r="J37" i="389"/>
  <c r="J36" i="389"/>
  <c r="J35" i="389"/>
  <c r="J34" i="389"/>
  <c r="J33" i="389"/>
  <c r="J32" i="389"/>
  <c r="J31" i="389"/>
  <c r="J30" i="389"/>
  <c r="J27" i="389"/>
  <c r="J26" i="389"/>
  <c r="J25" i="389"/>
  <c r="J24" i="389"/>
  <c r="J23" i="389"/>
  <c r="J22" i="389"/>
  <c r="J21" i="389"/>
  <c r="J20" i="389"/>
  <c r="J19" i="389"/>
  <c r="J18" i="389"/>
  <c r="J17" i="389"/>
  <c r="J14" i="389"/>
  <c r="J13" i="389"/>
  <c r="J12" i="389"/>
  <c r="J11" i="389"/>
  <c r="J10" i="389"/>
  <c r="J9" i="389"/>
  <c r="J8" i="389"/>
  <c r="J7" i="389"/>
  <c r="J6" i="389"/>
  <c r="J5" i="389"/>
  <c r="J4" i="389"/>
  <c r="D178" i="388"/>
  <c r="D177" i="388"/>
  <c r="D176" i="388"/>
  <c r="D175" i="388"/>
  <c r="D174" i="388"/>
  <c r="D173" i="388"/>
  <c r="D172" i="388"/>
  <c r="D171" i="388"/>
  <c r="D170" i="388"/>
  <c r="D169" i="388"/>
  <c r="D168" i="388"/>
  <c r="D166" i="388"/>
  <c r="D165" i="388"/>
  <c r="D164" i="388"/>
  <c r="D163" i="388"/>
  <c r="D162" i="388"/>
  <c r="D161" i="388"/>
  <c r="D160" i="388"/>
  <c r="D159" i="388"/>
  <c r="D158" i="388"/>
  <c r="D157" i="388"/>
  <c r="D156" i="388"/>
  <c r="J153" i="388"/>
  <c r="J152" i="388"/>
  <c r="J151" i="388"/>
  <c r="J150" i="388"/>
  <c r="J149" i="388"/>
  <c r="J148" i="388"/>
  <c r="J147" i="388"/>
  <c r="J146" i="388"/>
  <c r="J145" i="388"/>
  <c r="J144" i="388"/>
  <c r="J143" i="388"/>
  <c r="J140" i="388"/>
  <c r="J139" i="388"/>
  <c r="J138" i="388"/>
  <c r="J137" i="388"/>
  <c r="J136" i="388"/>
  <c r="J135" i="388"/>
  <c r="J134" i="388"/>
  <c r="J133" i="388"/>
  <c r="J132" i="388"/>
  <c r="J131" i="388"/>
  <c r="J130" i="388"/>
  <c r="J129" i="388"/>
  <c r="J128" i="388"/>
  <c r="J127" i="388"/>
  <c r="J126" i="388"/>
  <c r="J125" i="388"/>
  <c r="J124" i="388"/>
  <c r="J123" i="388"/>
  <c r="J122" i="388"/>
  <c r="J121" i="388"/>
  <c r="J120" i="388"/>
  <c r="J117" i="388"/>
  <c r="J116" i="388"/>
  <c r="J115" i="388"/>
  <c r="J114" i="388"/>
  <c r="J113" i="388"/>
  <c r="J112" i="388"/>
  <c r="J111" i="388"/>
  <c r="J110" i="388"/>
  <c r="J109" i="388"/>
  <c r="J108" i="388"/>
  <c r="J106" i="388"/>
  <c r="J105" i="388"/>
  <c r="J104" i="388"/>
  <c r="J103" i="388"/>
  <c r="J102" i="388"/>
  <c r="J101" i="388"/>
  <c r="J100" i="388"/>
  <c r="J99" i="388"/>
  <c r="J98" i="388"/>
  <c r="J97" i="388"/>
  <c r="J96" i="388"/>
  <c r="J93" i="388"/>
  <c r="J92" i="388"/>
  <c r="J91" i="388"/>
  <c r="J90" i="388"/>
  <c r="J89" i="388"/>
  <c r="J88" i="388"/>
  <c r="J87" i="388"/>
  <c r="J86" i="388"/>
  <c r="J85" i="388"/>
  <c r="J84" i="388"/>
  <c r="J83" i="388"/>
  <c r="J79" i="388"/>
  <c r="J78" i="388"/>
  <c r="J77" i="388"/>
  <c r="J76" i="388"/>
  <c r="J75" i="388"/>
  <c r="J74" i="388"/>
  <c r="J73" i="388"/>
  <c r="J72" i="388"/>
  <c r="J71" i="388"/>
  <c r="J70" i="388"/>
  <c r="J69" i="388"/>
  <c r="J66" i="388"/>
  <c r="J65" i="388"/>
  <c r="J64" i="388"/>
  <c r="J63" i="388"/>
  <c r="J62" i="388"/>
  <c r="J61" i="388"/>
  <c r="J60" i="388"/>
  <c r="J59" i="388"/>
  <c r="J58" i="388"/>
  <c r="J57" i="388"/>
  <c r="J56" i="388"/>
  <c r="J53" i="388"/>
  <c r="J52" i="388"/>
  <c r="J51" i="388"/>
  <c r="J50" i="388"/>
  <c r="J49" i="388"/>
  <c r="J48" i="388"/>
  <c r="J47" i="388"/>
  <c r="J46" i="388"/>
  <c r="J45" i="388"/>
  <c r="J44" i="388"/>
  <c r="J43" i="388"/>
  <c r="J40" i="388"/>
  <c r="J39" i="388"/>
  <c r="J38" i="388"/>
  <c r="J37" i="388"/>
  <c r="J36" i="388"/>
  <c r="J35" i="388"/>
  <c r="J34" i="388"/>
  <c r="J33" i="388"/>
  <c r="J32" i="388"/>
  <c r="J31" i="388"/>
  <c r="J30" i="388"/>
  <c r="J27" i="388"/>
  <c r="J26" i="388"/>
  <c r="J25" i="388"/>
  <c r="J24" i="388"/>
  <c r="J23" i="388"/>
  <c r="J22" i="388"/>
  <c r="J21" i="388"/>
  <c r="J20" i="388"/>
  <c r="J19" i="388"/>
  <c r="J18" i="388"/>
  <c r="J17" i="388"/>
  <c r="J14" i="388"/>
  <c r="J13" i="388"/>
  <c r="J12" i="388"/>
  <c r="J11" i="388"/>
  <c r="J10" i="388"/>
  <c r="J9" i="388"/>
  <c r="J8" i="388"/>
  <c r="J7" i="388"/>
  <c r="J6" i="388"/>
  <c r="J5" i="388"/>
  <c r="J4" i="388"/>
  <c r="J120" i="387" l="1"/>
  <c r="J121" i="387"/>
  <c r="J122" i="387"/>
  <c r="J123" i="387"/>
  <c r="J124" i="387"/>
  <c r="J125" i="387"/>
  <c r="J126" i="387"/>
  <c r="J127" i="387"/>
  <c r="J128" i="387"/>
  <c r="J129" i="387"/>
  <c r="J130" i="387"/>
  <c r="E27" i="387"/>
  <c r="D178" i="387"/>
  <c r="D177" i="387"/>
  <c r="D176" i="387"/>
  <c r="D175" i="387"/>
  <c r="D174" i="387"/>
  <c r="D173" i="387"/>
  <c r="D172" i="387"/>
  <c r="D171" i="387"/>
  <c r="D170" i="387"/>
  <c r="D169" i="387"/>
  <c r="D168" i="387"/>
  <c r="D166" i="387"/>
  <c r="D165" i="387"/>
  <c r="D164" i="387"/>
  <c r="D163" i="387"/>
  <c r="D162" i="387"/>
  <c r="D161" i="387"/>
  <c r="D160" i="387"/>
  <c r="D159" i="387"/>
  <c r="D158" i="387"/>
  <c r="D157" i="387"/>
  <c r="D156" i="387"/>
  <c r="J153" i="387"/>
  <c r="J152" i="387"/>
  <c r="J151" i="387"/>
  <c r="J150" i="387"/>
  <c r="J149" i="387"/>
  <c r="J148" i="387"/>
  <c r="J147" i="387"/>
  <c r="J146" i="387"/>
  <c r="J145" i="387"/>
  <c r="J144" i="387"/>
  <c r="J143" i="387"/>
  <c r="J140" i="387"/>
  <c r="J139" i="387"/>
  <c r="J138" i="387"/>
  <c r="J137" i="387"/>
  <c r="J136" i="387"/>
  <c r="J135" i="387"/>
  <c r="J134" i="387"/>
  <c r="J133" i="387"/>
  <c r="J132" i="387"/>
  <c r="J131" i="387"/>
  <c r="J117" i="387"/>
  <c r="J116" i="387"/>
  <c r="J115" i="387"/>
  <c r="J114" i="387"/>
  <c r="J113" i="387"/>
  <c r="J112" i="387"/>
  <c r="J111" i="387"/>
  <c r="J110" i="387"/>
  <c r="J109" i="387"/>
  <c r="J108" i="387"/>
  <c r="J106" i="387"/>
  <c r="J105" i="387"/>
  <c r="J104" i="387"/>
  <c r="J103" i="387"/>
  <c r="J102" i="387"/>
  <c r="J101" i="387"/>
  <c r="J100" i="387"/>
  <c r="J99" i="387"/>
  <c r="J98" i="387"/>
  <c r="J97" i="387"/>
  <c r="J96" i="387"/>
  <c r="J93" i="387"/>
  <c r="J92" i="387"/>
  <c r="J91" i="387"/>
  <c r="J90" i="387"/>
  <c r="J89" i="387"/>
  <c r="J88" i="387"/>
  <c r="J87" i="387"/>
  <c r="J86" i="387"/>
  <c r="J85" i="387"/>
  <c r="J84" i="387"/>
  <c r="J83" i="387"/>
  <c r="J79" i="387"/>
  <c r="J78" i="387"/>
  <c r="J77" i="387"/>
  <c r="J76" i="387"/>
  <c r="J75" i="387"/>
  <c r="J74" i="387"/>
  <c r="J73" i="387"/>
  <c r="J72" i="387"/>
  <c r="J71" i="387"/>
  <c r="J70" i="387"/>
  <c r="J69" i="387"/>
  <c r="J66" i="387"/>
  <c r="J65" i="387"/>
  <c r="J64" i="387"/>
  <c r="J63" i="387"/>
  <c r="J62" i="387"/>
  <c r="J61" i="387"/>
  <c r="J60" i="387"/>
  <c r="J59" i="387"/>
  <c r="J58" i="387"/>
  <c r="J57" i="387"/>
  <c r="J56" i="387"/>
  <c r="J53" i="387"/>
  <c r="J52" i="387"/>
  <c r="J51" i="387"/>
  <c r="J50" i="387"/>
  <c r="J49" i="387"/>
  <c r="J48" i="387"/>
  <c r="J47" i="387"/>
  <c r="J46" i="387"/>
  <c r="J45" i="387"/>
  <c r="J44" i="387"/>
  <c r="J43" i="387"/>
  <c r="J40" i="387"/>
  <c r="J39" i="387"/>
  <c r="J38" i="387"/>
  <c r="J37" i="387"/>
  <c r="J36" i="387"/>
  <c r="J35" i="387"/>
  <c r="J34" i="387"/>
  <c r="J33" i="387"/>
  <c r="J32" i="387"/>
  <c r="J31" i="387"/>
  <c r="J30" i="387"/>
  <c r="J27" i="387"/>
  <c r="J26" i="387"/>
  <c r="J25" i="387"/>
  <c r="J24" i="387"/>
  <c r="J23" i="387"/>
  <c r="J22" i="387"/>
  <c r="J21" i="387"/>
  <c r="J20" i="387"/>
  <c r="J19" i="387"/>
  <c r="J18" i="387"/>
  <c r="J17" i="387"/>
  <c r="J14" i="387"/>
  <c r="J13" i="387"/>
  <c r="J12" i="387"/>
  <c r="J11" i="387"/>
  <c r="J10" i="387"/>
  <c r="J9" i="387"/>
  <c r="J8" i="387"/>
  <c r="J7" i="387"/>
  <c r="J6" i="387"/>
  <c r="J5" i="387"/>
  <c r="J4" i="387"/>
  <c r="E27" i="386"/>
  <c r="D178" i="386"/>
  <c r="D177" i="386"/>
  <c r="D176" i="386"/>
  <c r="D175" i="386"/>
  <c r="D174" i="386"/>
  <c r="D173" i="386"/>
  <c r="D172" i="386"/>
  <c r="D171" i="386"/>
  <c r="D170" i="386"/>
  <c r="D169" i="386"/>
  <c r="D168" i="386"/>
  <c r="D166" i="386"/>
  <c r="D165" i="386"/>
  <c r="D164" i="386"/>
  <c r="D163" i="386"/>
  <c r="D162" i="386"/>
  <c r="D161" i="386"/>
  <c r="D160" i="386"/>
  <c r="D159" i="386"/>
  <c r="D158" i="386"/>
  <c r="D157" i="386"/>
  <c r="D156" i="386"/>
  <c r="J153" i="386"/>
  <c r="J152" i="386"/>
  <c r="J151" i="386"/>
  <c r="J150" i="386"/>
  <c r="J149" i="386"/>
  <c r="J148" i="386"/>
  <c r="J147" i="386"/>
  <c r="J146" i="386"/>
  <c r="J145" i="386"/>
  <c r="J144" i="386"/>
  <c r="J143" i="386"/>
  <c r="J140" i="386"/>
  <c r="J139" i="386"/>
  <c r="J138" i="386"/>
  <c r="J137" i="386"/>
  <c r="J136" i="386"/>
  <c r="J135" i="386"/>
  <c r="J134" i="386"/>
  <c r="J133" i="386"/>
  <c r="J132" i="386"/>
  <c r="J131" i="386"/>
  <c r="J130" i="386"/>
  <c r="J129" i="386"/>
  <c r="J128" i="386"/>
  <c r="J127" i="386"/>
  <c r="J126" i="386"/>
  <c r="J125" i="386"/>
  <c r="J124" i="386"/>
  <c r="J123" i="386"/>
  <c r="J122" i="386"/>
  <c r="J121" i="386"/>
  <c r="J120" i="386"/>
  <c r="J117" i="386"/>
  <c r="J116" i="386"/>
  <c r="J115" i="386"/>
  <c r="J114" i="386"/>
  <c r="J113" i="386"/>
  <c r="J112" i="386"/>
  <c r="J111" i="386"/>
  <c r="J110" i="386"/>
  <c r="J109" i="386"/>
  <c r="J108" i="386"/>
  <c r="J106" i="386"/>
  <c r="J105" i="386"/>
  <c r="J104" i="386"/>
  <c r="J103" i="386"/>
  <c r="J102" i="386"/>
  <c r="J101" i="386"/>
  <c r="J100" i="386"/>
  <c r="J99" i="386"/>
  <c r="J98" i="386"/>
  <c r="J97" i="386"/>
  <c r="J96" i="386"/>
  <c r="J93" i="386"/>
  <c r="J92" i="386"/>
  <c r="J91" i="386"/>
  <c r="J90" i="386"/>
  <c r="J89" i="386"/>
  <c r="J88" i="386"/>
  <c r="J87" i="386"/>
  <c r="J86" i="386"/>
  <c r="J85" i="386"/>
  <c r="J84" i="386"/>
  <c r="J83" i="386"/>
  <c r="J79" i="386"/>
  <c r="J78" i="386"/>
  <c r="J77" i="386"/>
  <c r="J76" i="386"/>
  <c r="J75" i="386"/>
  <c r="J74" i="386"/>
  <c r="J73" i="386"/>
  <c r="J72" i="386"/>
  <c r="J71" i="386"/>
  <c r="J70" i="386"/>
  <c r="J69" i="386"/>
  <c r="J66" i="386"/>
  <c r="J65" i="386"/>
  <c r="J64" i="386"/>
  <c r="J63" i="386"/>
  <c r="J62" i="386"/>
  <c r="J61" i="386"/>
  <c r="J60" i="386"/>
  <c r="J59" i="386"/>
  <c r="J58" i="386"/>
  <c r="J57" i="386"/>
  <c r="J56" i="386"/>
  <c r="J53" i="386"/>
  <c r="J52" i="386"/>
  <c r="J51" i="386"/>
  <c r="J50" i="386"/>
  <c r="J49" i="386"/>
  <c r="J48" i="386"/>
  <c r="J47" i="386"/>
  <c r="J46" i="386"/>
  <c r="J45" i="386"/>
  <c r="J44" i="386"/>
  <c r="J43" i="386"/>
  <c r="J40" i="386"/>
  <c r="J39" i="386"/>
  <c r="J38" i="386"/>
  <c r="J37" i="386"/>
  <c r="J36" i="386"/>
  <c r="J35" i="386"/>
  <c r="J34" i="386"/>
  <c r="J33" i="386"/>
  <c r="J32" i="386"/>
  <c r="J31" i="386"/>
  <c r="J30" i="386"/>
  <c r="J27" i="386"/>
  <c r="J26" i="386"/>
  <c r="J25" i="386"/>
  <c r="J24" i="386"/>
  <c r="J23" i="386"/>
  <c r="J22" i="386"/>
  <c r="J21" i="386"/>
  <c r="J20" i="386"/>
  <c r="J19" i="386"/>
  <c r="J18" i="386"/>
  <c r="J17" i="386"/>
  <c r="J14" i="386"/>
  <c r="J13" i="386"/>
  <c r="J12" i="386"/>
  <c r="J11" i="386"/>
  <c r="J10" i="386"/>
  <c r="J9" i="386"/>
  <c r="J8" i="386"/>
  <c r="J7" i="386"/>
  <c r="J6" i="386"/>
  <c r="J5" i="386"/>
  <c r="J4" i="386"/>
  <c r="E27" i="385"/>
  <c r="D178" i="385"/>
  <c r="D177" i="385"/>
  <c r="D176" i="385"/>
  <c r="D175" i="385"/>
  <c r="D174" i="385"/>
  <c r="D173" i="385"/>
  <c r="D172" i="385"/>
  <c r="D171" i="385"/>
  <c r="D170" i="385"/>
  <c r="D169" i="385"/>
  <c r="D168" i="385"/>
  <c r="D166" i="385"/>
  <c r="D165" i="385"/>
  <c r="D164" i="385"/>
  <c r="D163" i="385"/>
  <c r="D162" i="385"/>
  <c r="D161" i="385"/>
  <c r="D160" i="385"/>
  <c r="D159" i="385"/>
  <c r="D158" i="385"/>
  <c r="D157" i="385"/>
  <c r="D156" i="385"/>
  <c r="J153" i="385"/>
  <c r="J152" i="385"/>
  <c r="J151" i="385"/>
  <c r="J150" i="385"/>
  <c r="J149" i="385"/>
  <c r="J148" i="385"/>
  <c r="J147" i="385"/>
  <c r="J146" i="385"/>
  <c r="J145" i="385"/>
  <c r="J144" i="385"/>
  <c r="J143" i="385"/>
  <c r="J140" i="385"/>
  <c r="J139" i="385"/>
  <c r="J138" i="385"/>
  <c r="J137" i="385"/>
  <c r="J136" i="385"/>
  <c r="J135" i="385"/>
  <c r="J134" i="385"/>
  <c r="J133" i="385"/>
  <c r="J132" i="385"/>
  <c r="J131" i="385"/>
  <c r="J130" i="385"/>
  <c r="J129" i="385"/>
  <c r="J128" i="385"/>
  <c r="J127" i="385"/>
  <c r="J126" i="385"/>
  <c r="J125" i="385"/>
  <c r="J124" i="385"/>
  <c r="J123" i="385"/>
  <c r="J122" i="385"/>
  <c r="J121" i="385"/>
  <c r="J120" i="385"/>
  <c r="J117" i="385"/>
  <c r="J116" i="385"/>
  <c r="J115" i="385"/>
  <c r="J114" i="385"/>
  <c r="J113" i="385"/>
  <c r="J112" i="385"/>
  <c r="J111" i="385"/>
  <c r="J110" i="385"/>
  <c r="J109" i="385"/>
  <c r="J108" i="385"/>
  <c r="J106" i="385"/>
  <c r="J105" i="385"/>
  <c r="J104" i="385"/>
  <c r="J103" i="385"/>
  <c r="J102" i="385"/>
  <c r="J101" i="385"/>
  <c r="J100" i="385"/>
  <c r="J99" i="385"/>
  <c r="J98" i="385"/>
  <c r="J97" i="385"/>
  <c r="J96" i="385"/>
  <c r="J93" i="385"/>
  <c r="J92" i="385"/>
  <c r="J91" i="385"/>
  <c r="J90" i="385"/>
  <c r="J89" i="385"/>
  <c r="J88" i="385"/>
  <c r="J87" i="385"/>
  <c r="J86" i="385"/>
  <c r="J85" i="385"/>
  <c r="J84" i="385"/>
  <c r="J83" i="385"/>
  <c r="J79" i="385"/>
  <c r="J78" i="385"/>
  <c r="J77" i="385"/>
  <c r="J76" i="385"/>
  <c r="J75" i="385"/>
  <c r="J74" i="385"/>
  <c r="J73" i="385"/>
  <c r="J72" i="385"/>
  <c r="J71" i="385"/>
  <c r="J70" i="385"/>
  <c r="J69" i="385"/>
  <c r="J66" i="385"/>
  <c r="J65" i="385"/>
  <c r="J64" i="385"/>
  <c r="J63" i="385"/>
  <c r="J62" i="385"/>
  <c r="J61" i="385"/>
  <c r="J60" i="385"/>
  <c r="J59" i="385"/>
  <c r="J58" i="385"/>
  <c r="J57" i="385"/>
  <c r="J56" i="385"/>
  <c r="J53" i="385"/>
  <c r="J52" i="385"/>
  <c r="J51" i="385"/>
  <c r="J50" i="385"/>
  <c r="J49" i="385"/>
  <c r="J48" i="385"/>
  <c r="J47" i="385"/>
  <c r="J46" i="385"/>
  <c r="J45" i="385"/>
  <c r="J44" i="385"/>
  <c r="J43" i="385"/>
  <c r="J40" i="385"/>
  <c r="J39" i="385"/>
  <c r="J38" i="385"/>
  <c r="J37" i="385"/>
  <c r="J36" i="385"/>
  <c r="J35" i="385"/>
  <c r="J34" i="385"/>
  <c r="J33" i="385"/>
  <c r="J32" i="385"/>
  <c r="J31" i="385"/>
  <c r="J30" i="385"/>
  <c r="J27" i="385"/>
  <c r="J26" i="385"/>
  <c r="J25" i="385"/>
  <c r="J24" i="385"/>
  <c r="J23" i="385"/>
  <c r="J22" i="385"/>
  <c r="J21" i="385"/>
  <c r="J20" i="385"/>
  <c r="J19" i="385"/>
  <c r="J18" i="385"/>
  <c r="J17" i="385"/>
  <c r="J14" i="385"/>
  <c r="J13" i="385"/>
  <c r="J12" i="385"/>
  <c r="J11" i="385"/>
  <c r="J10" i="385"/>
  <c r="J9" i="385"/>
  <c r="J8" i="385"/>
  <c r="J7" i="385"/>
  <c r="J6" i="385"/>
  <c r="J5" i="385"/>
  <c r="J4" i="385"/>
  <c r="E27" i="384" l="1"/>
  <c r="D178" i="384"/>
  <c r="D177" i="384"/>
  <c r="D176" i="384"/>
  <c r="D175" i="384"/>
  <c r="D174" i="384"/>
  <c r="D173" i="384"/>
  <c r="D172" i="384"/>
  <c r="D171" i="384"/>
  <c r="D170" i="384"/>
  <c r="D169" i="384"/>
  <c r="D168" i="384"/>
  <c r="D166" i="384"/>
  <c r="D165" i="384"/>
  <c r="D164" i="384"/>
  <c r="D163" i="384"/>
  <c r="D162" i="384"/>
  <c r="D161" i="384"/>
  <c r="D160" i="384"/>
  <c r="D159" i="384"/>
  <c r="D158" i="384"/>
  <c r="D157" i="384"/>
  <c r="D156" i="384"/>
  <c r="J153" i="384"/>
  <c r="J152" i="384"/>
  <c r="J151" i="384"/>
  <c r="J150" i="384"/>
  <c r="J149" i="384"/>
  <c r="J148" i="384"/>
  <c r="J147" i="384"/>
  <c r="J146" i="384"/>
  <c r="J145" i="384"/>
  <c r="J144" i="384"/>
  <c r="J143" i="384"/>
  <c r="J140" i="384"/>
  <c r="J139" i="384"/>
  <c r="J138" i="384"/>
  <c r="J137" i="384"/>
  <c r="J136" i="384"/>
  <c r="J135" i="384"/>
  <c r="J134" i="384"/>
  <c r="J133" i="384"/>
  <c r="J132" i="384"/>
  <c r="J131" i="384"/>
  <c r="J130" i="384"/>
  <c r="J129" i="384"/>
  <c r="J128" i="384"/>
  <c r="J127" i="384"/>
  <c r="J126" i="384"/>
  <c r="J125" i="384"/>
  <c r="J124" i="384"/>
  <c r="J123" i="384"/>
  <c r="J122" i="384"/>
  <c r="J121" i="384"/>
  <c r="J120" i="384"/>
  <c r="J117" i="384"/>
  <c r="J116" i="384"/>
  <c r="J115" i="384"/>
  <c r="J114" i="384"/>
  <c r="J113" i="384"/>
  <c r="J112" i="384"/>
  <c r="J111" i="384"/>
  <c r="J110" i="384"/>
  <c r="J109" i="384"/>
  <c r="J108" i="384"/>
  <c r="J106" i="384"/>
  <c r="J105" i="384"/>
  <c r="J104" i="384"/>
  <c r="J103" i="384"/>
  <c r="J102" i="384"/>
  <c r="J101" i="384"/>
  <c r="J100" i="384"/>
  <c r="J99" i="384"/>
  <c r="J98" i="384"/>
  <c r="J97" i="384"/>
  <c r="J96" i="384"/>
  <c r="J93" i="384"/>
  <c r="J92" i="384"/>
  <c r="J91" i="384"/>
  <c r="J90" i="384"/>
  <c r="J89" i="384"/>
  <c r="J88" i="384"/>
  <c r="J87" i="384"/>
  <c r="J86" i="384"/>
  <c r="J85" i="384"/>
  <c r="J84" i="384"/>
  <c r="J83" i="384"/>
  <c r="J79" i="384"/>
  <c r="J78" i="384"/>
  <c r="J77" i="384"/>
  <c r="J76" i="384"/>
  <c r="J75" i="384"/>
  <c r="J74" i="384"/>
  <c r="J73" i="384"/>
  <c r="J72" i="384"/>
  <c r="J71" i="384"/>
  <c r="J70" i="384"/>
  <c r="J69" i="384"/>
  <c r="J66" i="384"/>
  <c r="J65" i="384"/>
  <c r="J64" i="384"/>
  <c r="J63" i="384"/>
  <c r="J62" i="384"/>
  <c r="J61" i="384"/>
  <c r="J60" i="384"/>
  <c r="J59" i="384"/>
  <c r="J58" i="384"/>
  <c r="J57" i="384"/>
  <c r="J56" i="384"/>
  <c r="J53" i="384"/>
  <c r="J52" i="384"/>
  <c r="J51" i="384"/>
  <c r="J50" i="384"/>
  <c r="J49" i="384"/>
  <c r="J48" i="384"/>
  <c r="J47" i="384"/>
  <c r="J46" i="384"/>
  <c r="J45" i="384"/>
  <c r="J44" i="384"/>
  <c r="J43" i="384"/>
  <c r="J40" i="384"/>
  <c r="J39" i="384"/>
  <c r="J38" i="384"/>
  <c r="J37" i="384"/>
  <c r="J36" i="384"/>
  <c r="J35" i="384"/>
  <c r="J34" i="384"/>
  <c r="J33" i="384"/>
  <c r="J32" i="384"/>
  <c r="J31" i="384"/>
  <c r="J30" i="384"/>
  <c r="J27" i="384"/>
  <c r="J26" i="384"/>
  <c r="J25" i="384"/>
  <c r="J24" i="384"/>
  <c r="J23" i="384"/>
  <c r="J22" i="384"/>
  <c r="J21" i="384"/>
  <c r="J20" i="384"/>
  <c r="J19" i="384"/>
  <c r="J18" i="384"/>
  <c r="J17" i="384"/>
  <c r="J14" i="384"/>
  <c r="J13" i="384"/>
  <c r="J12" i="384"/>
  <c r="J11" i="384"/>
  <c r="J10" i="384"/>
  <c r="J9" i="384"/>
  <c r="J8" i="384"/>
  <c r="J7" i="384"/>
  <c r="J6" i="384"/>
  <c r="J5" i="384"/>
  <c r="J4" i="384"/>
  <c r="E27" i="383"/>
  <c r="D178" i="383"/>
  <c r="D177" i="383"/>
  <c r="D176" i="383"/>
  <c r="D175" i="383"/>
  <c r="D174" i="383"/>
  <c r="D173" i="383"/>
  <c r="D172" i="383"/>
  <c r="D171" i="383"/>
  <c r="D170" i="383"/>
  <c r="D169" i="383"/>
  <c r="D168" i="383"/>
  <c r="D166" i="383"/>
  <c r="D165" i="383"/>
  <c r="D164" i="383"/>
  <c r="D163" i="383"/>
  <c r="D162" i="383"/>
  <c r="D161" i="383"/>
  <c r="D160" i="383"/>
  <c r="D159" i="383"/>
  <c r="D158" i="383"/>
  <c r="D157" i="383"/>
  <c r="D156" i="383"/>
  <c r="J153" i="383"/>
  <c r="J152" i="383"/>
  <c r="J151" i="383"/>
  <c r="J150" i="383"/>
  <c r="J149" i="383"/>
  <c r="J148" i="383"/>
  <c r="J147" i="383"/>
  <c r="J146" i="383"/>
  <c r="J145" i="383"/>
  <c r="J144" i="383"/>
  <c r="J143" i="383"/>
  <c r="J140" i="383"/>
  <c r="J139" i="383"/>
  <c r="J138" i="383"/>
  <c r="J137" i="383"/>
  <c r="J136" i="383"/>
  <c r="J135" i="383"/>
  <c r="J134" i="383"/>
  <c r="J133" i="383"/>
  <c r="J132" i="383"/>
  <c r="J131" i="383"/>
  <c r="J130" i="383"/>
  <c r="J129" i="383"/>
  <c r="J128" i="383"/>
  <c r="J127" i="383"/>
  <c r="J126" i="383"/>
  <c r="J125" i="383"/>
  <c r="J124" i="383"/>
  <c r="J123" i="383"/>
  <c r="J122" i="383"/>
  <c r="J121" i="383"/>
  <c r="J120" i="383"/>
  <c r="J117" i="383"/>
  <c r="J116" i="383"/>
  <c r="J115" i="383"/>
  <c r="J114" i="383"/>
  <c r="J113" i="383"/>
  <c r="J112" i="383"/>
  <c r="J111" i="383"/>
  <c r="J110" i="383"/>
  <c r="J109" i="383"/>
  <c r="J108" i="383"/>
  <c r="J106" i="383"/>
  <c r="J105" i="383"/>
  <c r="J104" i="383"/>
  <c r="J103" i="383"/>
  <c r="J102" i="383"/>
  <c r="J101" i="383"/>
  <c r="J100" i="383"/>
  <c r="J99" i="383"/>
  <c r="J98" i="383"/>
  <c r="J97" i="383"/>
  <c r="J96" i="383"/>
  <c r="J93" i="383"/>
  <c r="J92" i="383"/>
  <c r="J91" i="383"/>
  <c r="J90" i="383"/>
  <c r="J89" i="383"/>
  <c r="J88" i="383"/>
  <c r="J87" i="383"/>
  <c r="J86" i="383"/>
  <c r="J85" i="383"/>
  <c r="J84" i="383"/>
  <c r="J83" i="383"/>
  <c r="J79" i="383"/>
  <c r="J78" i="383"/>
  <c r="J77" i="383"/>
  <c r="J76" i="383"/>
  <c r="J75" i="383"/>
  <c r="J74" i="383"/>
  <c r="J73" i="383"/>
  <c r="J72" i="383"/>
  <c r="J71" i="383"/>
  <c r="J70" i="383"/>
  <c r="J69" i="383"/>
  <c r="J66" i="383"/>
  <c r="J65" i="383"/>
  <c r="J64" i="383"/>
  <c r="J63" i="383"/>
  <c r="J62" i="383"/>
  <c r="J61" i="383"/>
  <c r="J60" i="383"/>
  <c r="J59" i="383"/>
  <c r="J58" i="383"/>
  <c r="J57" i="383"/>
  <c r="J56" i="383"/>
  <c r="J53" i="383"/>
  <c r="J52" i="383"/>
  <c r="J51" i="383"/>
  <c r="J50" i="383"/>
  <c r="J49" i="383"/>
  <c r="J48" i="383"/>
  <c r="J47" i="383"/>
  <c r="J46" i="383"/>
  <c r="J45" i="383"/>
  <c r="J44" i="383"/>
  <c r="J43" i="383"/>
  <c r="J40" i="383"/>
  <c r="J39" i="383"/>
  <c r="J38" i="383"/>
  <c r="J37" i="383"/>
  <c r="J36" i="383"/>
  <c r="J35" i="383"/>
  <c r="J34" i="383"/>
  <c r="J33" i="383"/>
  <c r="J32" i="383"/>
  <c r="J31" i="383"/>
  <c r="J30" i="383"/>
  <c r="J27" i="383"/>
  <c r="J26" i="383"/>
  <c r="J25" i="383"/>
  <c r="J24" i="383"/>
  <c r="J23" i="383"/>
  <c r="J22" i="383"/>
  <c r="J21" i="383"/>
  <c r="J20" i="383"/>
  <c r="J19" i="383"/>
  <c r="J18" i="383"/>
  <c r="J17" i="383"/>
  <c r="J14" i="383"/>
  <c r="J13" i="383"/>
  <c r="J12" i="383"/>
  <c r="J11" i="383"/>
  <c r="J10" i="383"/>
  <c r="J9" i="383"/>
  <c r="J8" i="383"/>
  <c r="J7" i="383"/>
  <c r="J6" i="383"/>
  <c r="J5" i="383"/>
  <c r="J4" i="383"/>
  <c r="D178" i="382"/>
  <c r="D177" i="382"/>
  <c r="D176" i="382"/>
  <c r="D175" i="382"/>
  <c r="D174" i="382"/>
  <c r="D173" i="382"/>
  <c r="D172" i="382"/>
  <c r="D171" i="382"/>
  <c r="D170" i="382"/>
  <c r="D169" i="382"/>
  <c r="D168" i="382"/>
  <c r="D166" i="382"/>
  <c r="D165" i="382"/>
  <c r="D164" i="382"/>
  <c r="D163" i="382"/>
  <c r="D162" i="382"/>
  <c r="D161" i="382"/>
  <c r="D160" i="382"/>
  <c r="D159" i="382"/>
  <c r="D158" i="382"/>
  <c r="D157" i="382"/>
  <c r="D156" i="382"/>
  <c r="J153" i="382"/>
  <c r="J152" i="382"/>
  <c r="J151" i="382"/>
  <c r="J150" i="382"/>
  <c r="J149" i="382"/>
  <c r="J148" i="382"/>
  <c r="J147" i="382"/>
  <c r="J146" i="382"/>
  <c r="J145" i="382"/>
  <c r="J144" i="382"/>
  <c r="J143" i="382"/>
  <c r="J140" i="382"/>
  <c r="J139" i="382"/>
  <c r="J138" i="382"/>
  <c r="J137" i="382"/>
  <c r="J136" i="382"/>
  <c r="J135" i="382"/>
  <c r="J134" i="382"/>
  <c r="J133" i="382"/>
  <c r="J132" i="382"/>
  <c r="J131" i="382"/>
  <c r="J130" i="382"/>
  <c r="J129" i="382"/>
  <c r="J128" i="382"/>
  <c r="J127" i="382"/>
  <c r="J126" i="382"/>
  <c r="J125" i="382"/>
  <c r="J124" i="382"/>
  <c r="J123" i="382"/>
  <c r="J122" i="382"/>
  <c r="J121" i="382"/>
  <c r="J120" i="382"/>
  <c r="J117" i="382"/>
  <c r="J116" i="382"/>
  <c r="J115" i="382"/>
  <c r="J114" i="382"/>
  <c r="J113" i="382"/>
  <c r="J112" i="382"/>
  <c r="J111" i="382"/>
  <c r="J110" i="382"/>
  <c r="J109" i="382"/>
  <c r="J108" i="382"/>
  <c r="J106" i="382"/>
  <c r="J105" i="382"/>
  <c r="J104" i="382"/>
  <c r="J103" i="382"/>
  <c r="J102" i="382"/>
  <c r="J101" i="382"/>
  <c r="J100" i="382"/>
  <c r="J99" i="382"/>
  <c r="J98" i="382"/>
  <c r="J97" i="382"/>
  <c r="J96" i="382"/>
  <c r="J93" i="382"/>
  <c r="J92" i="382"/>
  <c r="J91" i="382"/>
  <c r="J90" i="382"/>
  <c r="J89" i="382"/>
  <c r="J88" i="382"/>
  <c r="J87" i="382"/>
  <c r="J86" i="382"/>
  <c r="J85" i="382"/>
  <c r="J84" i="382"/>
  <c r="J83" i="382"/>
  <c r="J79" i="382"/>
  <c r="J78" i="382"/>
  <c r="J77" i="382"/>
  <c r="J76" i="382"/>
  <c r="J75" i="382"/>
  <c r="J74" i="382"/>
  <c r="J73" i="382"/>
  <c r="J72" i="382"/>
  <c r="J71" i="382"/>
  <c r="J70" i="382"/>
  <c r="J69" i="382"/>
  <c r="J66" i="382"/>
  <c r="J65" i="382"/>
  <c r="J64" i="382"/>
  <c r="J63" i="382"/>
  <c r="J62" i="382"/>
  <c r="J61" i="382"/>
  <c r="J60" i="382"/>
  <c r="J59" i="382"/>
  <c r="J58" i="382"/>
  <c r="J57" i="382"/>
  <c r="J56" i="382"/>
  <c r="J53" i="382"/>
  <c r="J52" i="382"/>
  <c r="J51" i="382"/>
  <c r="J50" i="382"/>
  <c r="J49" i="382"/>
  <c r="J48" i="382"/>
  <c r="J47" i="382"/>
  <c r="J46" i="382"/>
  <c r="J45" i="382"/>
  <c r="J44" i="382"/>
  <c r="J43" i="382"/>
  <c r="J40" i="382"/>
  <c r="J39" i="382"/>
  <c r="J38" i="382"/>
  <c r="J37" i="382"/>
  <c r="J36" i="382"/>
  <c r="J35" i="382"/>
  <c r="J34" i="382"/>
  <c r="J33" i="382"/>
  <c r="J32" i="382"/>
  <c r="J31" i="382"/>
  <c r="J30" i="382"/>
  <c r="J27" i="382"/>
  <c r="J26" i="382"/>
  <c r="J25" i="382"/>
  <c r="J24" i="382"/>
  <c r="J23" i="382"/>
  <c r="J22" i="382"/>
  <c r="J21" i="382"/>
  <c r="J20" i="382"/>
  <c r="J19" i="382"/>
  <c r="J18" i="382"/>
  <c r="J17" i="382"/>
  <c r="J14" i="382"/>
  <c r="J13" i="382"/>
  <c r="J12" i="382"/>
  <c r="J11" i="382"/>
  <c r="J10" i="382"/>
  <c r="J9" i="382"/>
  <c r="J8" i="382"/>
  <c r="J7" i="382"/>
  <c r="J6" i="382"/>
  <c r="J5" i="382"/>
  <c r="J4" i="382"/>
  <c r="D178" i="381"/>
  <c r="D177" i="381"/>
  <c r="D176" i="381"/>
  <c r="D175" i="381"/>
  <c r="D174" i="381"/>
  <c r="D173" i="381"/>
  <c r="D172" i="381"/>
  <c r="D171" i="381"/>
  <c r="D170" i="381"/>
  <c r="D169" i="381"/>
  <c r="D168" i="381"/>
  <c r="D166" i="381"/>
  <c r="D165" i="381"/>
  <c r="D164" i="381"/>
  <c r="D163" i="381"/>
  <c r="D162" i="381"/>
  <c r="D161" i="381"/>
  <c r="D160" i="381"/>
  <c r="D159" i="381"/>
  <c r="D158" i="381"/>
  <c r="D157" i="381"/>
  <c r="D156" i="381"/>
  <c r="J153" i="381"/>
  <c r="J152" i="381"/>
  <c r="J151" i="381"/>
  <c r="J150" i="381"/>
  <c r="J149" i="381"/>
  <c r="J148" i="381"/>
  <c r="J147" i="381"/>
  <c r="J146" i="381"/>
  <c r="J145" i="381"/>
  <c r="J144" i="381"/>
  <c r="J143" i="381"/>
  <c r="J140" i="381"/>
  <c r="J139" i="381"/>
  <c r="J138" i="381"/>
  <c r="J137" i="381"/>
  <c r="J136" i="381"/>
  <c r="J135" i="381"/>
  <c r="J134" i="381"/>
  <c r="J133" i="381"/>
  <c r="J132" i="381"/>
  <c r="J131" i="381"/>
  <c r="J130" i="381"/>
  <c r="J129" i="381"/>
  <c r="J128" i="381"/>
  <c r="J127" i="381"/>
  <c r="J126" i="381"/>
  <c r="J125" i="381"/>
  <c r="J124" i="381"/>
  <c r="J123" i="381"/>
  <c r="J122" i="381"/>
  <c r="J121" i="381"/>
  <c r="J120" i="381"/>
  <c r="J117" i="381"/>
  <c r="J116" i="381"/>
  <c r="J115" i="381"/>
  <c r="J114" i="381"/>
  <c r="J113" i="381"/>
  <c r="J112" i="381"/>
  <c r="J111" i="381"/>
  <c r="J110" i="381"/>
  <c r="J109" i="381"/>
  <c r="J108" i="381"/>
  <c r="J106" i="381"/>
  <c r="J105" i="381"/>
  <c r="J104" i="381"/>
  <c r="J103" i="381"/>
  <c r="J102" i="381"/>
  <c r="J101" i="381"/>
  <c r="J100" i="381"/>
  <c r="J99" i="381"/>
  <c r="J98" i="381"/>
  <c r="J97" i="381"/>
  <c r="J96" i="381"/>
  <c r="J93" i="381"/>
  <c r="J92" i="381"/>
  <c r="J91" i="381"/>
  <c r="J90" i="381"/>
  <c r="J89" i="381"/>
  <c r="J88" i="381"/>
  <c r="J87" i="381"/>
  <c r="J86" i="381"/>
  <c r="J85" i="381"/>
  <c r="J84" i="381"/>
  <c r="J83" i="381"/>
  <c r="J79" i="381"/>
  <c r="J78" i="381"/>
  <c r="J77" i="381"/>
  <c r="J76" i="381"/>
  <c r="J75" i="381"/>
  <c r="J74" i="381"/>
  <c r="J73" i="381"/>
  <c r="J72" i="381"/>
  <c r="J71" i="381"/>
  <c r="J70" i="381"/>
  <c r="J69" i="381"/>
  <c r="J66" i="381"/>
  <c r="J65" i="381"/>
  <c r="J64" i="381"/>
  <c r="J63" i="381"/>
  <c r="J62" i="381"/>
  <c r="J61" i="381"/>
  <c r="J60" i="381"/>
  <c r="J59" i="381"/>
  <c r="J58" i="381"/>
  <c r="J57" i="381"/>
  <c r="J56" i="381"/>
  <c r="J53" i="381"/>
  <c r="J52" i="381"/>
  <c r="J51" i="381"/>
  <c r="J50" i="381"/>
  <c r="J49" i="381"/>
  <c r="J48" i="381"/>
  <c r="J47" i="381"/>
  <c r="J46" i="381"/>
  <c r="J45" i="381"/>
  <c r="J44" i="381"/>
  <c r="J43" i="381"/>
  <c r="J40" i="381"/>
  <c r="J39" i="381"/>
  <c r="J38" i="381"/>
  <c r="J37" i="381"/>
  <c r="J36" i="381"/>
  <c r="J35" i="381"/>
  <c r="J34" i="381"/>
  <c r="J33" i="381"/>
  <c r="J32" i="381"/>
  <c r="J31" i="381"/>
  <c r="J30" i="381"/>
  <c r="J27" i="381"/>
  <c r="J26" i="381"/>
  <c r="J25" i="381"/>
  <c r="J24" i="381"/>
  <c r="J23" i="381"/>
  <c r="J22" i="381"/>
  <c r="J21" i="381"/>
  <c r="J20" i="381"/>
  <c r="J19" i="381"/>
  <c r="J18" i="381"/>
  <c r="J17" i="381"/>
  <c r="J14" i="381"/>
  <c r="J13" i="381"/>
  <c r="J12" i="381"/>
  <c r="J11" i="381"/>
  <c r="J10" i="381"/>
  <c r="J9" i="381"/>
  <c r="J8" i="381"/>
  <c r="J7" i="381"/>
  <c r="J6" i="381"/>
  <c r="J5" i="381"/>
  <c r="J4" i="381"/>
  <c r="D178" i="380"/>
  <c r="D177" i="380"/>
  <c r="D176" i="380"/>
  <c r="D175" i="380"/>
  <c r="D174" i="380"/>
  <c r="D173" i="380"/>
  <c r="D172" i="380"/>
  <c r="D171" i="380"/>
  <c r="D170" i="380"/>
  <c r="D169" i="380"/>
  <c r="D168" i="380"/>
  <c r="D166" i="380"/>
  <c r="D165" i="380"/>
  <c r="D164" i="380"/>
  <c r="D163" i="380"/>
  <c r="D162" i="380"/>
  <c r="D161" i="380"/>
  <c r="D160" i="380"/>
  <c r="D159" i="380"/>
  <c r="D158" i="380"/>
  <c r="D157" i="380"/>
  <c r="D156" i="380"/>
  <c r="J153" i="380"/>
  <c r="J152" i="380"/>
  <c r="J151" i="380"/>
  <c r="J150" i="380"/>
  <c r="J149" i="380"/>
  <c r="J148" i="380"/>
  <c r="J147" i="380"/>
  <c r="J146" i="380"/>
  <c r="J145" i="380"/>
  <c r="J144" i="380"/>
  <c r="J143" i="380"/>
  <c r="J140" i="380"/>
  <c r="J139" i="380"/>
  <c r="J138" i="380"/>
  <c r="J137" i="380"/>
  <c r="J136" i="380"/>
  <c r="J135" i="380"/>
  <c r="J134" i="380"/>
  <c r="J133" i="380"/>
  <c r="J132" i="380"/>
  <c r="J131" i="380"/>
  <c r="J130" i="380"/>
  <c r="J129" i="380"/>
  <c r="J128" i="380"/>
  <c r="J127" i="380"/>
  <c r="J126" i="380"/>
  <c r="J125" i="380"/>
  <c r="J124" i="380"/>
  <c r="J123" i="380"/>
  <c r="J122" i="380"/>
  <c r="J121" i="380"/>
  <c r="J120" i="380"/>
  <c r="J117" i="380"/>
  <c r="J116" i="380"/>
  <c r="J115" i="380"/>
  <c r="J114" i="380"/>
  <c r="J113" i="380"/>
  <c r="J112" i="380"/>
  <c r="J111" i="380"/>
  <c r="J110" i="380"/>
  <c r="J109" i="380"/>
  <c r="J108" i="380"/>
  <c r="J106" i="380"/>
  <c r="J105" i="380"/>
  <c r="J104" i="380"/>
  <c r="J103" i="380"/>
  <c r="J102" i="380"/>
  <c r="J101" i="380"/>
  <c r="J100" i="380"/>
  <c r="J99" i="380"/>
  <c r="J98" i="380"/>
  <c r="J97" i="380"/>
  <c r="J96" i="380"/>
  <c r="J93" i="380"/>
  <c r="J92" i="380"/>
  <c r="J91" i="380"/>
  <c r="J90" i="380"/>
  <c r="J89" i="380"/>
  <c r="J88" i="380"/>
  <c r="J87" i="380"/>
  <c r="J86" i="380"/>
  <c r="J85" i="380"/>
  <c r="J84" i="380"/>
  <c r="J83" i="380"/>
  <c r="J79" i="380"/>
  <c r="J78" i="380"/>
  <c r="J77" i="380"/>
  <c r="J76" i="380"/>
  <c r="J75" i="380"/>
  <c r="J74" i="380"/>
  <c r="J73" i="380"/>
  <c r="J72" i="380"/>
  <c r="J71" i="380"/>
  <c r="J70" i="380"/>
  <c r="J69" i="380"/>
  <c r="J66" i="380"/>
  <c r="J65" i="380"/>
  <c r="J64" i="380"/>
  <c r="J63" i="380"/>
  <c r="J62" i="380"/>
  <c r="J61" i="380"/>
  <c r="J60" i="380"/>
  <c r="J59" i="380"/>
  <c r="J58" i="380"/>
  <c r="J57" i="380"/>
  <c r="J56" i="380"/>
  <c r="J53" i="380"/>
  <c r="J52" i="380"/>
  <c r="J51" i="380"/>
  <c r="J50" i="380"/>
  <c r="J49" i="380"/>
  <c r="J48" i="380"/>
  <c r="J47" i="380"/>
  <c r="J46" i="380"/>
  <c r="J45" i="380"/>
  <c r="J44" i="380"/>
  <c r="J43" i="380"/>
  <c r="J40" i="380"/>
  <c r="J39" i="380"/>
  <c r="J38" i="380"/>
  <c r="J37" i="380"/>
  <c r="J36" i="380"/>
  <c r="J35" i="380"/>
  <c r="J34" i="380"/>
  <c r="J33" i="380"/>
  <c r="J32" i="380"/>
  <c r="J31" i="380"/>
  <c r="J30" i="380"/>
  <c r="J27" i="380"/>
  <c r="J26" i="380"/>
  <c r="J25" i="380"/>
  <c r="J24" i="380"/>
  <c r="J23" i="380"/>
  <c r="J22" i="380"/>
  <c r="J21" i="380"/>
  <c r="J20" i="380"/>
  <c r="J19" i="380"/>
  <c r="J18" i="380"/>
  <c r="J17" i="380"/>
  <c r="J14" i="380"/>
  <c r="J13" i="380"/>
  <c r="J12" i="380"/>
  <c r="J11" i="380"/>
  <c r="J10" i="380"/>
  <c r="J9" i="380"/>
  <c r="J8" i="380"/>
  <c r="J7" i="380"/>
  <c r="J6" i="380"/>
  <c r="J5" i="380"/>
  <c r="J4" i="380"/>
  <c r="E27" i="379"/>
  <c r="D178" i="379"/>
  <c r="D177" i="379"/>
  <c r="D176" i="379"/>
  <c r="D175" i="379"/>
  <c r="D174" i="379"/>
  <c r="D173" i="379"/>
  <c r="D172" i="379"/>
  <c r="D171" i="379"/>
  <c r="D170" i="379"/>
  <c r="D169" i="379"/>
  <c r="D168" i="379"/>
  <c r="D166" i="379"/>
  <c r="D165" i="379"/>
  <c r="D164" i="379"/>
  <c r="D163" i="379"/>
  <c r="D162" i="379"/>
  <c r="D161" i="379"/>
  <c r="D160" i="379"/>
  <c r="D159" i="379"/>
  <c r="D158" i="379"/>
  <c r="D157" i="379"/>
  <c r="D156" i="379"/>
  <c r="J153" i="379"/>
  <c r="J152" i="379"/>
  <c r="J151" i="379"/>
  <c r="J150" i="379"/>
  <c r="J149" i="379"/>
  <c r="J148" i="379"/>
  <c r="J147" i="379"/>
  <c r="J146" i="379"/>
  <c r="J145" i="379"/>
  <c r="J144" i="379"/>
  <c r="J143" i="379"/>
  <c r="J140" i="379"/>
  <c r="J139" i="379"/>
  <c r="J138" i="379"/>
  <c r="J137" i="379"/>
  <c r="J136" i="379"/>
  <c r="J135" i="379"/>
  <c r="J134" i="379"/>
  <c r="J133" i="379"/>
  <c r="J132" i="379"/>
  <c r="J131" i="379"/>
  <c r="J130" i="379"/>
  <c r="J129" i="379"/>
  <c r="J128" i="379"/>
  <c r="J127" i="379"/>
  <c r="J126" i="379"/>
  <c r="J125" i="379"/>
  <c r="J124" i="379"/>
  <c r="J123" i="379"/>
  <c r="J122" i="379"/>
  <c r="J121" i="379"/>
  <c r="J120" i="379"/>
  <c r="J117" i="379"/>
  <c r="J116" i="379"/>
  <c r="J115" i="379"/>
  <c r="J114" i="379"/>
  <c r="J113" i="379"/>
  <c r="J112" i="379"/>
  <c r="J111" i="379"/>
  <c r="J110" i="379"/>
  <c r="J109" i="379"/>
  <c r="J108" i="379"/>
  <c r="J106" i="379"/>
  <c r="J105" i="379"/>
  <c r="J104" i="379"/>
  <c r="J103" i="379"/>
  <c r="J102" i="379"/>
  <c r="J101" i="379"/>
  <c r="J100" i="379"/>
  <c r="J99" i="379"/>
  <c r="J98" i="379"/>
  <c r="J97" i="379"/>
  <c r="J96" i="379"/>
  <c r="J93" i="379"/>
  <c r="J92" i="379"/>
  <c r="J91" i="379"/>
  <c r="J90" i="379"/>
  <c r="J89" i="379"/>
  <c r="J88" i="379"/>
  <c r="J87" i="379"/>
  <c r="J86" i="379"/>
  <c r="J85" i="379"/>
  <c r="J84" i="379"/>
  <c r="J83" i="379"/>
  <c r="J79" i="379"/>
  <c r="J78" i="379"/>
  <c r="J77" i="379"/>
  <c r="J76" i="379"/>
  <c r="J75" i="379"/>
  <c r="J74" i="379"/>
  <c r="J73" i="379"/>
  <c r="J72" i="379"/>
  <c r="J71" i="379"/>
  <c r="J70" i="379"/>
  <c r="J69" i="379"/>
  <c r="J66" i="379"/>
  <c r="J65" i="379"/>
  <c r="J64" i="379"/>
  <c r="J63" i="379"/>
  <c r="J62" i="379"/>
  <c r="J61" i="379"/>
  <c r="J60" i="379"/>
  <c r="J59" i="379"/>
  <c r="J58" i="379"/>
  <c r="J57" i="379"/>
  <c r="J56" i="379"/>
  <c r="J53" i="379"/>
  <c r="J52" i="379"/>
  <c r="J51" i="379"/>
  <c r="J50" i="379"/>
  <c r="J49" i="379"/>
  <c r="J48" i="379"/>
  <c r="J47" i="379"/>
  <c r="J46" i="379"/>
  <c r="J45" i="379"/>
  <c r="J44" i="379"/>
  <c r="J43" i="379"/>
  <c r="J40" i="379"/>
  <c r="J39" i="379"/>
  <c r="J38" i="379"/>
  <c r="J37" i="379"/>
  <c r="J36" i="379"/>
  <c r="J35" i="379"/>
  <c r="J34" i="379"/>
  <c r="J33" i="379"/>
  <c r="J32" i="379"/>
  <c r="J31" i="379"/>
  <c r="J30" i="379"/>
  <c r="J27" i="379"/>
  <c r="J26" i="379"/>
  <c r="J25" i="379"/>
  <c r="J24" i="379"/>
  <c r="J23" i="379"/>
  <c r="J22" i="379"/>
  <c r="J21" i="379"/>
  <c r="J20" i="379"/>
  <c r="J19" i="379"/>
  <c r="J18" i="379"/>
  <c r="J17" i="379"/>
  <c r="J14" i="379"/>
  <c r="J13" i="379"/>
  <c r="J12" i="379"/>
  <c r="J11" i="379"/>
  <c r="J10" i="379"/>
  <c r="J9" i="379"/>
  <c r="J8" i="379"/>
  <c r="J7" i="379"/>
  <c r="J6" i="379"/>
  <c r="J5" i="379"/>
  <c r="J4" i="379"/>
  <c r="D178" i="378"/>
  <c r="D177" i="378"/>
  <c r="D176" i="378"/>
  <c r="D175" i="378"/>
  <c r="D174" i="378"/>
  <c r="D173" i="378"/>
  <c r="D172" i="378"/>
  <c r="D171" i="378"/>
  <c r="D170" i="378"/>
  <c r="D169" i="378"/>
  <c r="D168" i="378"/>
  <c r="D166" i="378"/>
  <c r="D165" i="378"/>
  <c r="D164" i="378"/>
  <c r="D163" i="378"/>
  <c r="D162" i="378"/>
  <c r="D161" i="378"/>
  <c r="D160" i="378"/>
  <c r="D159" i="378"/>
  <c r="D158" i="378"/>
  <c r="D157" i="378"/>
  <c r="D156" i="378"/>
  <c r="J153" i="378"/>
  <c r="J152" i="378"/>
  <c r="J151" i="378"/>
  <c r="J150" i="378"/>
  <c r="J149" i="378"/>
  <c r="J148" i="378"/>
  <c r="J147" i="378"/>
  <c r="J146" i="378"/>
  <c r="J145" i="378"/>
  <c r="J144" i="378"/>
  <c r="J143" i="378"/>
  <c r="J140" i="378"/>
  <c r="J139" i="378"/>
  <c r="J138" i="378"/>
  <c r="J137" i="378"/>
  <c r="J136" i="378"/>
  <c r="J135" i="378"/>
  <c r="J134" i="378"/>
  <c r="J133" i="378"/>
  <c r="J132" i="378"/>
  <c r="J131" i="378"/>
  <c r="J130" i="378"/>
  <c r="J129" i="378"/>
  <c r="J128" i="378"/>
  <c r="J127" i="378"/>
  <c r="J126" i="378"/>
  <c r="J125" i="378"/>
  <c r="J124" i="378"/>
  <c r="J123" i="378"/>
  <c r="J122" i="378"/>
  <c r="J121" i="378"/>
  <c r="J120" i="378"/>
  <c r="J117" i="378"/>
  <c r="J116" i="378"/>
  <c r="J115" i="378"/>
  <c r="J114" i="378"/>
  <c r="J113" i="378"/>
  <c r="J112" i="378"/>
  <c r="J111" i="378"/>
  <c r="J110" i="378"/>
  <c r="J109" i="378"/>
  <c r="J108" i="378"/>
  <c r="J106" i="378"/>
  <c r="J105" i="378"/>
  <c r="J104" i="378"/>
  <c r="J103" i="378"/>
  <c r="J102" i="378"/>
  <c r="J101" i="378"/>
  <c r="J100" i="378"/>
  <c r="J99" i="378"/>
  <c r="J98" i="378"/>
  <c r="J97" i="378"/>
  <c r="J96" i="378"/>
  <c r="J93" i="378"/>
  <c r="J92" i="378"/>
  <c r="J91" i="378"/>
  <c r="J90" i="378"/>
  <c r="J89" i="378"/>
  <c r="J88" i="378"/>
  <c r="J87" i="378"/>
  <c r="J86" i="378"/>
  <c r="J85" i="378"/>
  <c r="J84" i="378"/>
  <c r="J83" i="378"/>
  <c r="J79" i="378"/>
  <c r="J78" i="378"/>
  <c r="J77" i="378"/>
  <c r="J76" i="378"/>
  <c r="J75" i="378"/>
  <c r="J74" i="378"/>
  <c r="J73" i="378"/>
  <c r="J72" i="378"/>
  <c r="J71" i="378"/>
  <c r="J70" i="378"/>
  <c r="J69" i="378"/>
  <c r="J66" i="378"/>
  <c r="J65" i="378"/>
  <c r="J64" i="378"/>
  <c r="J63" i="378"/>
  <c r="J62" i="378"/>
  <c r="J61" i="378"/>
  <c r="J60" i="378"/>
  <c r="J59" i="378"/>
  <c r="J58" i="378"/>
  <c r="J57" i="378"/>
  <c r="J56" i="378"/>
  <c r="J53" i="378"/>
  <c r="J52" i="378"/>
  <c r="J51" i="378"/>
  <c r="J50" i="378"/>
  <c r="J49" i="378"/>
  <c r="J48" i="378"/>
  <c r="J47" i="378"/>
  <c r="J46" i="378"/>
  <c r="J45" i="378"/>
  <c r="J44" i="378"/>
  <c r="J43" i="378"/>
  <c r="J40" i="378"/>
  <c r="J39" i="378"/>
  <c r="J38" i="378"/>
  <c r="J37" i="378"/>
  <c r="J36" i="378"/>
  <c r="J35" i="378"/>
  <c r="J34" i="378"/>
  <c r="J33" i="378"/>
  <c r="J32" i="378"/>
  <c r="J31" i="378"/>
  <c r="J30" i="378"/>
  <c r="J27" i="378"/>
  <c r="J26" i="378"/>
  <c r="J25" i="378"/>
  <c r="J24" i="378"/>
  <c r="J23" i="378"/>
  <c r="J22" i="378"/>
  <c r="J21" i="378"/>
  <c r="J20" i="378"/>
  <c r="J19" i="378"/>
  <c r="J18" i="378"/>
  <c r="J17" i="378"/>
  <c r="J14" i="378"/>
  <c r="J13" i="378"/>
  <c r="J12" i="378"/>
  <c r="J11" i="378"/>
  <c r="J10" i="378"/>
  <c r="J9" i="378"/>
  <c r="J8" i="378"/>
  <c r="J7" i="378"/>
  <c r="J6" i="378"/>
  <c r="J5" i="378"/>
  <c r="J4" i="378"/>
  <c r="D178" i="377"/>
  <c r="D177" i="377"/>
  <c r="D176" i="377"/>
  <c r="D175" i="377"/>
  <c r="D174" i="377"/>
  <c r="D173" i="377"/>
  <c r="D172" i="377"/>
  <c r="D171" i="377"/>
  <c r="D170" i="377"/>
  <c r="D169" i="377"/>
  <c r="D168" i="377"/>
  <c r="D166" i="377"/>
  <c r="D165" i="377"/>
  <c r="D164" i="377"/>
  <c r="D163" i="377"/>
  <c r="D162" i="377"/>
  <c r="D161" i="377"/>
  <c r="D160" i="377"/>
  <c r="D159" i="377"/>
  <c r="D158" i="377"/>
  <c r="D157" i="377"/>
  <c r="D156" i="377"/>
  <c r="J153" i="377"/>
  <c r="J152" i="377"/>
  <c r="J151" i="377"/>
  <c r="J150" i="377"/>
  <c r="J149" i="377"/>
  <c r="J148" i="377"/>
  <c r="J147" i="377"/>
  <c r="J146" i="377"/>
  <c r="J145" i="377"/>
  <c r="J144" i="377"/>
  <c r="J143" i="377"/>
  <c r="J140" i="377"/>
  <c r="J139" i="377"/>
  <c r="J138" i="377"/>
  <c r="J137" i="377"/>
  <c r="J136" i="377"/>
  <c r="J135" i="377"/>
  <c r="J134" i="377"/>
  <c r="J133" i="377"/>
  <c r="J132" i="377"/>
  <c r="J131" i="377"/>
  <c r="J130" i="377"/>
  <c r="J129" i="377"/>
  <c r="J128" i="377"/>
  <c r="J127" i="377"/>
  <c r="J126" i="377"/>
  <c r="J125" i="377"/>
  <c r="J124" i="377"/>
  <c r="J123" i="377"/>
  <c r="J122" i="377"/>
  <c r="J121" i="377"/>
  <c r="J120" i="377"/>
  <c r="J117" i="377"/>
  <c r="J116" i="377"/>
  <c r="J115" i="377"/>
  <c r="J114" i="377"/>
  <c r="J113" i="377"/>
  <c r="J112" i="377"/>
  <c r="J111" i="377"/>
  <c r="J110" i="377"/>
  <c r="J109" i="377"/>
  <c r="J108" i="377"/>
  <c r="J106" i="377"/>
  <c r="J105" i="377"/>
  <c r="J104" i="377"/>
  <c r="J103" i="377"/>
  <c r="J102" i="377"/>
  <c r="J101" i="377"/>
  <c r="J100" i="377"/>
  <c r="J99" i="377"/>
  <c r="J98" i="377"/>
  <c r="J97" i="377"/>
  <c r="J96" i="377"/>
  <c r="J93" i="377"/>
  <c r="J92" i="377"/>
  <c r="J91" i="377"/>
  <c r="J90" i="377"/>
  <c r="J89" i="377"/>
  <c r="J88" i="377"/>
  <c r="J87" i="377"/>
  <c r="J86" i="377"/>
  <c r="J85" i="377"/>
  <c r="J84" i="377"/>
  <c r="J83" i="377"/>
  <c r="J79" i="377"/>
  <c r="J78" i="377"/>
  <c r="J77" i="377"/>
  <c r="J76" i="377"/>
  <c r="J75" i="377"/>
  <c r="J74" i="377"/>
  <c r="J73" i="377"/>
  <c r="J72" i="377"/>
  <c r="J71" i="377"/>
  <c r="J70" i="377"/>
  <c r="J69" i="377"/>
  <c r="J66" i="377"/>
  <c r="J65" i="377"/>
  <c r="J64" i="377"/>
  <c r="J63" i="377"/>
  <c r="J62" i="377"/>
  <c r="J61" i="377"/>
  <c r="J60" i="377"/>
  <c r="J59" i="377"/>
  <c r="J58" i="377"/>
  <c r="J57" i="377"/>
  <c r="J56" i="377"/>
  <c r="J53" i="377"/>
  <c r="J52" i="377"/>
  <c r="J51" i="377"/>
  <c r="J50" i="377"/>
  <c r="J49" i="377"/>
  <c r="J48" i="377"/>
  <c r="J47" i="377"/>
  <c r="J46" i="377"/>
  <c r="J45" i="377"/>
  <c r="J44" i="377"/>
  <c r="J43" i="377"/>
  <c r="J40" i="377"/>
  <c r="J39" i="377"/>
  <c r="J38" i="377"/>
  <c r="J37" i="377"/>
  <c r="J36" i="377"/>
  <c r="J35" i="377"/>
  <c r="J34" i="377"/>
  <c r="J33" i="377"/>
  <c r="J32" i="377"/>
  <c r="J31" i="377"/>
  <c r="J30" i="377"/>
  <c r="J27" i="377"/>
  <c r="J26" i="377"/>
  <c r="J25" i="377"/>
  <c r="J24" i="377"/>
  <c r="J23" i="377"/>
  <c r="J22" i="377"/>
  <c r="J21" i="377"/>
  <c r="J20" i="377"/>
  <c r="J19" i="377"/>
  <c r="J18" i="377"/>
  <c r="J17" i="377"/>
  <c r="J14" i="377"/>
  <c r="J13" i="377"/>
  <c r="J12" i="377"/>
  <c r="J11" i="377"/>
  <c r="J10" i="377"/>
  <c r="J9" i="377"/>
  <c r="J8" i="377"/>
  <c r="J7" i="377"/>
  <c r="J6" i="377"/>
  <c r="J5" i="377"/>
  <c r="J4" i="377"/>
  <c r="D178" i="376"/>
  <c r="D177" i="376"/>
  <c r="D176" i="376"/>
  <c r="D175" i="376"/>
  <c r="D174" i="376"/>
  <c r="D173" i="376"/>
  <c r="D172" i="376"/>
  <c r="D171" i="376"/>
  <c r="D170" i="376"/>
  <c r="D169" i="376"/>
  <c r="D168" i="376"/>
  <c r="D166" i="376"/>
  <c r="D165" i="376"/>
  <c r="D164" i="376"/>
  <c r="D163" i="376"/>
  <c r="D162" i="376"/>
  <c r="D161" i="376"/>
  <c r="D160" i="376"/>
  <c r="D159" i="376"/>
  <c r="D158" i="376"/>
  <c r="D157" i="376"/>
  <c r="D156" i="376"/>
  <c r="J153" i="376"/>
  <c r="J152" i="376"/>
  <c r="J151" i="376"/>
  <c r="J150" i="376"/>
  <c r="J149" i="376"/>
  <c r="J148" i="376"/>
  <c r="J147" i="376"/>
  <c r="J146" i="376"/>
  <c r="J145" i="376"/>
  <c r="J144" i="376"/>
  <c r="J143" i="376"/>
  <c r="J140" i="376"/>
  <c r="J139" i="376"/>
  <c r="J138" i="376"/>
  <c r="J137" i="376"/>
  <c r="J136" i="376"/>
  <c r="J135" i="376"/>
  <c r="J134" i="376"/>
  <c r="J133" i="376"/>
  <c r="J132" i="376"/>
  <c r="J131" i="376"/>
  <c r="J130" i="376"/>
  <c r="J129" i="376"/>
  <c r="J128" i="376"/>
  <c r="J127" i="376"/>
  <c r="J126" i="376"/>
  <c r="J125" i="376"/>
  <c r="J124" i="376"/>
  <c r="J123" i="376"/>
  <c r="J122" i="376"/>
  <c r="J121" i="376"/>
  <c r="J120" i="376"/>
  <c r="J117" i="376"/>
  <c r="J116" i="376"/>
  <c r="J115" i="376"/>
  <c r="J114" i="376"/>
  <c r="J113" i="376"/>
  <c r="J112" i="376"/>
  <c r="J111" i="376"/>
  <c r="J110" i="376"/>
  <c r="J109" i="376"/>
  <c r="J108" i="376"/>
  <c r="J106" i="376"/>
  <c r="J105" i="376"/>
  <c r="J104" i="376"/>
  <c r="J103" i="376"/>
  <c r="J102" i="376"/>
  <c r="J101" i="376"/>
  <c r="J100" i="376"/>
  <c r="J99" i="376"/>
  <c r="J98" i="376"/>
  <c r="J97" i="376"/>
  <c r="J96" i="376"/>
  <c r="J93" i="376"/>
  <c r="J92" i="376"/>
  <c r="J91" i="376"/>
  <c r="J90" i="376"/>
  <c r="J89" i="376"/>
  <c r="J88" i="376"/>
  <c r="J87" i="376"/>
  <c r="J86" i="376"/>
  <c r="J85" i="376"/>
  <c r="J84" i="376"/>
  <c r="J83" i="376"/>
  <c r="J79" i="376"/>
  <c r="J78" i="376"/>
  <c r="J77" i="376"/>
  <c r="J76" i="376"/>
  <c r="J75" i="376"/>
  <c r="J74" i="376"/>
  <c r="J73" i="376"/>
  <c r="J72" i="376"/>
  <c r="J71" i="376"/>
  <c r="J70" i="376"/>
  <c r="J69" i="376"/>
  <c r="J66" i="376"/>
  <c r="J65" i="376"/>
  <c r="J64" i="376"/>
  <c r="J63" i="376"/>
  <c r="J62" i="376"/>
  <c r="J61" i="376"/>
  <c r="J60" i="376"/>
  <c r="J59" i="376"/>
  <c r="J58" i="376"/>
  <c r="J57" i="376"/>
  <c r="J56" i="376"/>
  <c r="J53" i="376"/>
  <c r="J52" i="376"/>
  <c r="J51" i="376"/>
  <c r="J50" i="376"/>
  <c r="J49" i="376"/>
  <c r="J48" i="376"/>
  <c r="J47" i="376"/>
  <c r="J46" i="376"/>
  <c r="J45" i="376"/>
  <c r="J44" i="376"/>
  <c r="J43" i="376"/>
  <c r="J40" i="376"/>
  <c r="J39" i="376"/>
  <c r="J38" i="376"/>
  <c r="J37" i="376"/>
  <c r="J36" i="376"/>
  <c r="J35" i="376"/>
  <c r="J34" i="376"/>
  <c r="J33" i="376"/>
  <c r="J32" i="376"/>
  <c r="J31" i="376"/>
  <c r="J30" i="376"/>
  <c r="J27" i="376"/>
  <c r="J26" i="376"/>
  <c r="J25" i="376"/>
  <c r="J24" i="376"/>
  <c r="J23" i="376"/>
  <c r="J22" i="376"/>
  <c r="J21" i="376"/>
  <c r="J20" i="376"/>
  <c r="J19" i="376"/>
  <c r="J18" i="376"/>
  <c r="J17" i="376"/>
  <c r="J14" i="376"/>
  <c r="J13" i="376"/>
  <c r="J12" i="376"/>
  <c r="J11" i="376"/>
  <c r="J10" i="376"/>
  <c r="J9" i="376"/>
  <c r="J8" i="376"/>
  <c r="J7" i="376"/>
  <c r="J6" i="376"/>
  <c r="J5" i="376"/>
  <c r="J4" i="376"/>
  <c r="D178" i="375"/>
  <c r="D177" i="375"/>
  <c r="D176" i="375"/>
  <c r="D175" i="375"/>
  <c r="D174" i="375"/>
  <c r="D173" i="375"/>
  <c r="D172" i="375"/>
  <c r="D171" i="375"/>
  <c r="D170" i="375"/>
  <c r="D169" i="375"/>
  <c r="D168" i="375"/>
  <c r="D166" i="375"/>
  <c r="D165" i="375"/>
  <c r="D164" i="375"/>
  <c r="D163" i="375"/>
  <c r="D162" i="375"/>
  <c r="D161" i="375"/>
  <c r="D160" i="375"/>
  <c r="D159" i="375"/>
  <c r="D158" i="375"/>
  <c r="D157" i="375"/>
  <c r="D156" i="375"/>
  <c r="J153" i="375"/>
  <c r="J152" i="375"/>
  <c r="J151" i="375"/>
  <c r="J150" i="375"/>
  <c r="J149" i="375"/>
  <c r="J148" i="375"/>
  <c r="J147" i="375"/>
  <c r="J146" i="375"/>
  <c r="J145" i="375"/>
  <c r="J144" i="375"/>
  <c r="J143" i="375"/>
  <c r="J140" i="375"/>
  <c r="J139" i="375"/>
  <c r="J138" i="375"/>
  <c r="J137" i="375"/>
  <c r="J136" i="375"/>
  <c r="J135" i="375"/>
  <c r="J134" i="375"/>
  <c r="J133" i="375"/>
  <c r="J132" i="375"/>
  <c r="J131" i="375"/>
  <c r="J130" i="375"/>
  <c r="J129" i="375"/>
  <c r="J128" i="375"/>
  <c r="J127" i="375"/>
  <c r="J126" i="375"/>
  <c r="J125" i="375"/>
  <c r="J124" i="375"/>
  <c r="J123" i="375"/>
  <c r="J122" i="375"/>
  <c r="J121" i="375"/>
  <c r="J120" i="375"/>
  <c r="J117" i="375"/>
  <c r="J116" i="375"/>
  <c r="J115" i="375"/>
  <c r="J114" i="375"/>
  <c r="J113" i="375"/>
  <c r="J112" i="375"/>
  <c r="J111" i="375"/>
  <c r="J110" i="375"/>
  <c r="J109" i="375"/>
  <c r="J108" i="375"/>
  <c r="J106" i="375"/>
  <c r="J105" i="375"/>
  <c r="J104" i="375"/>
  <c r="J103" i="375"/>
  <c r="J102" i="375"/>
  <c r="J101" i="375"/>
  <c r="J100" i="375"/>
  <c r="J99" i="375"/>
  <c r="J98" i="375"/>
  <c r="J97" i="375"/>
  <c r="J96" i="375"/>
  <c r="J93" i="375"/>
  <c r="J92" i="375"/>
  <c r="J91" i="375"/>
  <c r="J90" i="375"/>
  <c r="J89" i="375"/>
  <c r="J88" i="375"/>
  <c r="J87" i="375"/>
  <c r="J86" i="375"/>
  <c r="J85" i="375"/>
  <c r="J84" i="375"/>
  <c r="J83" i="375"/>
  <c r="J79" i="375"/>
  <c r="J78" i="375"/>
  <c r="J77" i="375"/>
  <c r="J76" i="375"/>
  <c r="J75" i="375"/>
  <c r="J74" i="375"/>
  <c r="J73" i="375"/>
  <c r="J72" i="375"/>
  <c r="J71" i="375"/>
  <c r="J70" i="375"/>
  <c r="J69" i="375"/>
  <c r="J66" i="375"/>
  <c r="J65" i="375"/>
  <c r="J64" i="375"/>
  <c r="J63" i="375"/>
  <c r="J62" i="375"/>
  <c r="J61" i="375"/>
  <c r="J60" i="375"/>
  <c r="J59" i="375"/>
  <c r="J58" i="375"/>
  <c r="J57" i="375"/>
  <c r="J56" i="375"/>
  <c r="J53" i="375"/>
  <c r="J52" i="375"/>
  <c r="J51" i="375"/>
  <c r="J50" i="375"/>
  <c r="J49" i="375"/>
  <c r="J48" i="375"/>
  <c r="J47" i="375"/>
  <c r="J46" i="375"/>
  <c r="J45" i="375"/>
  <c r="J44" i="375"/>
  <c r="J43" i="375"/>
  <c r="J40" i="375"/>
  <c r="J39" i="375"/>
  <c r="J38" i="375"/>
  <c r="J37" i="375"/>
  <c r="J36" i="375"/>
  <c r="J35" i="375"/>
  <c r="J34" i="375"/>
  <c r="J33" i="375"/>
  <c r="J32" i="375"/>
  <c r="J31" i="375"/>
  <c r="J30" i="375"/>
  <c r="J27" i="375"/>
  <c r="J26" i="375"/>
  <c r="J25" i="375"/>
  <c r="J24" i="375"/>
  <c r="J23" i="375"/>
  <c r="J22" i="375"/>
  <c r="J21" i="375"/>
  <c r="J20" i="375"/>
  <c r="J19" i="375"/>
  <c r="J18" i="375"/>
  <c r="J17" i="375"/>
  <c r="J14" i="375"/>
  <c r="J13" i="375"/>
  <c r="J12" i="375"/>
  <c r="J11" i="375"/>
  <c r="J10" i="375"/>
  <c r="J9" i="375"/>
  <c r="J8" i="375"/>
  <c r="J7" i="375"/>
  <c r="J6" i="375"/>
  <c r="J5" i="375"/>
  <c r="J4" i="375"/>
  <c r="D178" i="374"/>
  <c r="D177" i="374"/>
  <c r="D176" i="374"/>
  <c r="D175" i="374"/>
  <c r="D174" i="374"/>
  <c r="D173" i="374"/>
  <c r="D172" i="374"/>
  <c r="D171" i="374"/>
  <c r="D170" i="374"/>
  <c r="D169" i="374"/>
  <c r="D168" i="374"/>
  <c r="D166" i="374"/>
  <c r="D165" i="374"/>
  <c r="D164" i="374"/>
  <c r="D163" i="374"/>
  <c r="D162" i="374"/>
  <c r="D161" i="374"/>
  <c r="D160" i="374"/>
  <c r="D159" i="374"/>
  <c r="D158" i="374"/>
  <c r="D157" i="374"/>
  <c r="D156" i="374"/>
  <c r="J153" i="374"/>
  <c r="J152" i="374"/>
  <c r="J151" i="374"/>
  <c r="J150" i="374"/>
  <c r="J149" i="374"/>
  <c r="J148" i="374"/>
  <c r="J147" i="374"/>
  <c r="J146" i="374"/>
  <c r="J145" i="374"/>
  <c r="J144" i="374"/>
  <c r="J143" i="374"/>
  <c r="J140" i="374"/>
  <c r="J139" i="374"/>
  <c r="J138" i="374"/>
  <c r="J137" i="374"/>
  <c r="J136" i="374"/>
  <c r="J135" i="374"/>
  <c r="J134" i="374"/>
  <c r="J133" i="374"/>
  <c r="J132" i="374"/>
  <c r="J131" i="374"/>
  <c r="J130" i="374"/>
  <c r="J129" i="374"/>
  <c r="J128" i="374"/>
  <c r="J127" i="374"/>
  <c r="J126" i="374"/>
  <c r="J125" i="374"/>
  <c r="J124" i="374"/>
  <c r="J123" i="374"/>
  <c r="J122" i="374"/>
  <c r="J121" i="374"/>
  <c r="J120" i="374"/>
  <c r="J117" i="374"/>
  <c r="J116" i="374"/>
  <c r="J115" i="374"/>
  <c r="J114" i="374"/>
  <c r="J113" i="374"/>
  <c r="J112" i="374"/>
  <c r="J111" i="374"/>
  <c r="J110" i="374"/>
  <c r="J109" i="374"/>
  <c r="J108" i="374"/>
  <c r="J106" i="374"/>
  <c r="J105" i="374"/>
  <c r="J104" i="374"/>
  <c r="J103" i="374"/>
  <c r="J102" i="374"/>
  <c r="J101" i="374"/>
  <c r="J100" i="374"/>
  <c r="J99" i="374"/>
  <c r="J98" i="374"/>
  <c r="J97" i="374"/>
  <c r="J96" i="374"/>
  <c r="J93" i="374"/>
  <c r="J92" i="374"/>
  <c r="J91" i="374"/>
  <c r="J90" i="374"/>
  <c r="J89" i="374"/>
  <c r="J88" i="374"/>
  <c r="J87" i="374"/>
  <c r="J86" i="374"/>
  <c r="J85" i="374"/>
  <c r="J84" i="374"/>
  <c r="J83" i="374"/>
  <c r="J79" i="374"/>
  <c r="J78" i="374"/>
  <c r="J77" i="374"/>
  <c r="J76" i="374"/>
  <c r="J75" i="374"/>
  <c r="J74" i="374"/>
  <c r="J73" i="374"/>
  <c r="J72" i="374"/>
  <c r="J71" i="374"/>
  <c r="J70" i="374"/>
  <c r="J69" i="374"/>
  <c r="J66" i="374"/>
  <c r="J65" i="374"/>
  <c r="J64" i="374"/>
  <c r="J63" i="374"/>
  <c r="J62" i="374"/>
  <c r="J61" i="374"/>
  <c r="J60" i="374"/>
  <c r="J59" i="374"/>
  <c r="J58" i="374"/>
  <c r="J57" i="374"/>
  <c r="J56" i="374"/>
  <c r="J53" i="374"/>
  <c r="J52" i="374"/>
  <c r="J51" i="374"/>
  <c r="J50" i="374"/>
  <c r="J49" i="374"/>
  <c r="J48" i="374"/>
  <c r="J47" i="374"/>
  <c r="J46" i="374"/>
  <c r="J45" i="374"/>
  <c r="J44" i="374"/>
  <c r="J43" i="374"/>
  <c r="J40" i="374"/>
  <c r="J39" i="374"/>
  <c r="J38" i="374"/>
  <c r="J37" i="374"/>
  <c r="J36" i="374"/>
  <c r="J35" i="374"/>
  <c r="J34" i="374"/>
  <c r="J33" i="374"/>
  <c r="J32" i="374"/>
  <c r="J31" i="374"/>
  <c r="J30" i="374"/>
  <c r="J27" i="374"/>
  <c r="J26" i="374"/>
  <c r="J25" i="374"/>
  <c r="J24" i="374"/>
  <c r="J23" i="374"/>
  <c r="J22" i="374"/>
  <c r="J21" i="374"/>
  <c r="J20" i="374"/>
  <c r="J19" i="374"/>
  <c r="J18" i="374"/>
  <c r="J17" i="374"/>
  <c r="J14" i="374"/>
  <c r="J13" i="374"/>
  <c r="J12" i="374"/>
  <c r="J11" i="374"/>
  <c r="J10" i="374"/>
  <c r="J9" i="374"/>
  <c r="J8" i="374"/>
  <c r="J7" i="374"/>
  <c r="J6" i="374"/>
  <c r="J5" i="374"/>
  <c r="J4" i="374"/>
  <c r="D178" i="367" l="1"/>
  <c r="D177" i="367"/>
  <c r="D176" i="367"/>
  <c r="D175" i="367"/>
  <c r="D174" i="367"/>
  <c r="D173" i="367"/>
  <c r="D172" i="367"/>
  <c r="D171" i="367"/>
  <c r="D170" i="367"/>
  <c r="D169" i="367"/>
  <c r="D168" i="367"/>
  <c r="D166" i="367"/>
  <c r="D165" i="367"/>
  <c r="D164" i="367"/>
  <c r="D163" i="367"/>
  <c r="D162" i="367"/>
  <c r="D161" i="367"/>
  <c r="D160" i="367"/>
  <c r="D159" i="367"/>
  <c r="D158" i="367"/>
  <c r="D157" i="367"/>
  <c r="D156" i="367"/>
  <c r="J153" i="367"/>
  <c r="J152" i="367"/>
  <c r="J151" i="367"/>
  <c r="J150" i="367"/>
  <c r="J149" i="367"/>
  <c r="J148" i="367"/>
  <c r="J147" i="367"/>
  <c r="J146" i="367"/>
  <c r="J145" i="367"/>
  <c r="J144" i="367"/>
  <c r="J143" i="367"/>
  <c r="J140" i="367"/>
  <c r="J139" i="367"/>
  <c r="J138" i="367"/>
  <c r="J137" i="367"/>
  <c r="J136" i="367"/>
  <c r="J135" i="367"/>
  <c r="J134" i="367"/>
  <c r="J133" i="367"/>
  <c r="J132" i="367"/>
  <c r="J131" i="367"/>
  <c r="J130" i="367"/>
  <c r="J129" i="367"/>
  <c r="J128" i="367"/>
  <c r="J127" i="367"/>
  <c r="J126" i="367"/>
  <c r="J125" i="367"/>
  <c r="J124" i="367"/>
  <c r="J123" i="367"/>
  <c r="J122" i="367"/>
  <c r="J121" i="367"/>
  <c r="J120" i="367"/>
  <c r="J117" i="367"/>
  <c r="J116" i="367"/>
  <c r="J115" i="367"/>
  <c r="J114" i="367"/>
  <c r="J113" i="367"/>
  <c r="J112" i="367"/>
  <c r="J111" i="367"/>
  <c r="J110" i="367"/>
  <c r="J109" i="367"/>
  <c r="J108" i="367"/>
  <c r="J106" i="367"/>
  <c r="J105" i="367"/>
  <c r="J104" i="367"/>
  <c r="J103" i="367"/>
  <c r="J102" i="367"/>
  <c r="J101" i="367"/>
  <c r="J100" i="367"/>
  <c r="J99" i="367"/>
  <c r="J98" i="367"/>
  <c r="J97" i="367"/>
  <c r="J96" i="367"/>
  <c r="J93" i="367"/>
  <c r="J92" i="367"/>
  <c r="J91" i="367"/>
  <c r="J90" i="367"/>
  <c r="J89" i="367"/>
  <c r="J88" i="367"/>
  <c r="J87" i="367"/>
  <c r="J86" i="367"/>
  <c r="J85" i="367"/>
  <c r="J84" i="367"/>
  <c r="J83" i="367"/>
  <c r="J79" i="367"/>
  <c r="J78" i="367"/>
  <c r="J77" i="367"/>
  <c r="J76" i="367"/>
  <c r="J75" i="367"/>
  <c r="J74" i="367"/>
  <c r="J73" i="367"/>
  <c r="J72" i="367"/>
  <c r="J71" i="367"/>
  <c r="J70" i="367"/>
  <c r="J69" i="367"/>
  <c r="J66" i="367"/>
  <c r="J65" i="367"/>
  <c r="J64" i="367"/>
  <c r="J63" i="367"/>
  <c r="J62" i="367"/>
  <c r="J61" i="367"/>
  <c r="J60" i="367"/>
  <c r="J59" i="367"/>
  <c r="J58" i="367"/>
  <c r="J57" i="367"/>
  <c r="J56" i="367"/>
  <c r="J53" i="367"/>
  <c r="J52" i="367"/>
  <c r="J51" i="367"/>
  <c r="J50" i="367"/>
  <c r="J49" i="367"/>
  <c r="J48" i="367"/>
  <c r="J47" i="367"/>
  <c r="J46" i="367"/>
  <c r="J45" i="367"/>
  <c r="J44" i="367"/>
  <c r="J43" i="367"/>
  <c r="J40" i="367"/>
  <c r="J39" i="367"/>
  <c r="J38" i="367"/>
  <c r="J37" i="367"/>
  <c r="J36" i="367"/>
  <c r="J35" i="367"/>
  <c r="J34" i="367"/>
  <c r="J33" i="367"/>
  <c r="J32" i="367"/>
  <c r="J31" i="367"/>
  <c r="J30" i="367"/>
  <c r="J27" i="367"/>
  <c r="J26" i="367"/>
  <c r="J25" i="367"/>
  <c r="J24" i="367"/>
  <c r="J23" i="367"/>
  <c r="J22" i="367"/>
  <c r="J21" i="367"/>
  <c r="J20" i="367"/>
  <c r="J19" i="367"/>
  <c r="J18" i="367"/>
  <c r="J17" i="367"/>
  <c r="J14" i="367"/>
  <c r="J13" i="367"/>
  <c r="J12" i="367"/>
  <c r="J11" i="367"/>
  <c r="J10" i="367"/>
  <c r="J9" i="367"/>
  <c r="J8" i="367"/>
  <c r="J7" i="367"/>
  <c r="J6" i="367"/>
  <c r="J5" i="367"/>
  <c r="J4" i="36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4BDAA3-3598-405D-858E-DA43151DC318}" keepAlive="1" name="Query - Dump" description="Connection to the 'Dump' query in the workbook." type="5" refreshedVersion="0" background="1" saveData="1">
    <dbPr connection="Provider=Microsoft.Mashup.OleDb.1;Data Source=$Workbook$;Location=Dump;Extended Properties=&quot;&quot;" command="SELECT * FROM [Dump]"/>
  </connection>
</connections>
</file>

<file path=xl/sharedStrings.xml><?xml version="1.0" encoding="utf-8"?>
<sst xmlns="http://schemas.openxmlformats.org/spreadsheetml/2006/main" count="45682" uniqueCount="252">
  <si>
    <t>Daily Tracking</t>
  </si>
  <si>
    <t>Date</t>
  </si>
  <si>
    <t>Friday, January 19, 2024</t>
  </si>
  <si>
    <t>Name</t>
  </si>
  <si>
    <t>Process</t>
  </si>
  <si>
    <t>Activity</t>
  </si>
  <si>
    <t>Count Completed</t>
  </si>
  <si>
    <t>Time Taken
in Minutes</t>
  </si>
  <si>
    <t># of Persons involved</t>
  </si>
  <si>
    <t>Name of Persons invloved</t>
  </si>
  <si>
    <t>Complete Status</t>
  </si>
  <si>
    <t>Notes</t>
  </si>
  <si>
    <t>Total Time Spend in Hrs</t>
  </si>
  <si>
    <t>Amit Kumar Jaiswal</t>
  </si>
  <si>
    <t xml:space="preserve">CPaH </t>
  </si>
  <si>
    <t>WorkFlow</t>
  </si>
  <si>
    <t>self</t>
  </si>
  <si>
    <t>Completed</t>
  </si>
  <si>
    <t>WorkFlow - Pending/Rework/IR (Internal/Client)</t>
  </si>
  <si>
    <t>Adhoc Email request</t>
  </si>
  <si>
    <t>Helping Others/Discussion/Instructing</t>
  </si>
  <si>
    <t>Reviewing self/others</t>
  </si>
  <si>
    <t>Monthly Reporting</t>
  </si>
  <si>
    <t>MHA</t>
  </si>
  <si>
    <t>SFDC Requests/Email/Queries</t>
  </si>
  <si>
    <t>Monthly FI Posting</t>
  </si>
  <si>
    <t>Monthly Must Monitors</t>
  </si>
  <si>
    <t>Monthly Accruals/Settlements</t>
  </si>
  <si>
    <t>Trainings/Calls/Huddles/…etc</t>
  </si>
  <si>
    <t>self/Nuper</t>
  </si>
  <si>
    <t>Care Training</t>
  </si>
  <si>
    <t>WF IDs / Rebates
# 1</t>
  </si>
  <si>
    <t>WF IDs / Rebates
# 2</t>
  </si>
  <si>
    <t>WF IDs / Rebates
# 3</t>
  </si>
  <si>
    <t>WF IDs / Rebates
# 4</t>
  </si>
  <si>
    <t>WF IDs / Rebates
# 5</t>
  </si>
  <si>
    <t>WF IDs / Rebates
# 6</t>
  </si>
  <si>
    <t>WF IDs / Rebates
# 7</t>
  </si>
  <si>
    <t>WF IDs / Rebates
# 8</t>
  </si>
  <si>
    <t>WF IDs / Rebates
# 9</t>
  </si>
  <si>
    <t>WF IDs / Rebates
# 10</t>
  </si>
  <si>
    <t>WF IDs / Rebates
# 11</t>
  </si>
  <si>
    <t>WF IDs / Rebates
# 12</t>
  </si>
  <si>
    <t>WF IDs / Rebates
# 13</t>
  </si>
  <si>
    <t>WF IDs / Rebates
# 14</t>
  </si>
  <si>
    <t>WF IDs / Rebates
# 15</t>
  </si>
  <si>
    <t>WF IDs / Rebates
# 16</t>
  </si>
  <si>
    <t>Deepak Vishwakarma</t>
  </si>
  <si>
    <t>Amit/Self</t>
  </si>
  <si>
    <t>Huddle</t>
  </si>
  <si>
    <t>WorkFlow - Pending/Rework/IR (Internal/Client)RPM</t>
  </si>
  <si>
    <t>Justin John Jacob</t>
  </si>
  <si>
    <t>Naved Afzal</t>
  </si>
  <si>
    <t>Nupur Aggarwal</t>
  </si>
  <si>
    <t>Self</t>
  </si>
  <si>
    <t>Hari Om Wadhera</t>
  </si>
  <si>
    <t>Huddle/Training/calls</t>
  </si>
  <si>
    <t>Rahul Gupta</t>
  </si>
  <si>
    <t>MHS</t>
  </si>
  <si>
    <t>Tech Rebate</t>
  </si>
  <si>
    <t>Ranadip Ghosh</t>
  </si>
  <si>
    <t>MSH</t>
  </si>
  <si>
    <t>Jasmeet Kaur</t>
  </si>
  <si>
    <t>CPaH</t>
  </si>
  <si>
    <t>RoR</t>
  </si>
  <si>
    <t>Names</t>
  </si>
  <si>
    <t>Deepakshi Sharma</t>
  </si>
  <si>
    <t>Monday, January 22, 2024</t>
  </si>
  <si>
    <t>Thrivs Group/Anthem</t>
  </si>
  <si>
    <t>FI errors/Miss settlements/PPA</t>
  </si>
  <si>
    <t>Pending</t>
  </si>
  <si>
    <t>Tuesday, January 23, 2024</t>
  </si>
  <si>
    <t>team</t>
  </si>
  <si>
    <t>knowmore process/floor</t>
  </si>
  <si>
    <t>Wednesday, January 24, 2024</t>
  </si>
  <si>
    <t>SELF</t>
  </si>
  <si>
    <t>SELF/DEEPAK</t>
  </si>
  <si>
    <t>GENOME/HUDDLE</t>
  </si>
  <si>
    <t>self/Amit</t>
  </si>
  <si>
    <t>Genome/Huddle/Client call</t>
  </si>
  <si>
    <t>Not Updated</t>
  </si>
  <si>
    <t>IR's</t>
  </si>
  <si>
    <t>Reporting</t>
  </si>
  <si>
    <t>Huddle/Calls/Training</t>
  </si>
  <si>
    <t>Leave</t>
  </si>
  <si>
    <t>Research</t>
  </si>
  <si>
    <t>Thursday, January 25, 2024</t>
  </si>
  <si>
    <t>RM/IR</t>
  </si>
  <si>
    <t>self/deepak</t>
  </si>
  <si>
    <t>IR's/RPM</t>
  </si>
  <si>
    <t>Monday, January 29, 2024</t>
  </si>
  <si>
    <t>Team</t>
  </si>
  <si>
    <t>Huddle/McK all Emp connect</t>
  </si>
  <si>
    <t>RPM/IR</t>
  </si>
  <si>
    <t>Mckesson connect/calls</t>
  </si>
  <si>
    <t>Team meeting , all connect, MSH rebatesdiscussion</t>
  </si>
  <si>
    <t>Tuesday, January 30, 2024</t>
  </si>
  <si>
    <t>RPM</t>
  </si>
  <si>
    <t>Thursday, February 01, 2024</t>
  </si>
  <si>
    <t>huddle</t>
  </si>
  <si>
    <t>HUDDLE</t>
  </si>
  <si>
    <t>self/Deepak</t>
  </si>
  <si>
    <t>Highschool Reprorting</t>
  </si>
  <si>
    <t>Self/Amit/Deepakshi/Naved</t>
  </si>
  <si>
    <t xml:space="preserve">Self </t>
  </si>
  <si>
    <t>MM</t>
  </si>
  <si>
    <t>CALLS/HUDDLE</t>
  </si>
  <si>
    <t>WIP</t>
  </si>
  <si>
    <t>Friday, February 02, 2024</t>
  </si>
  <si>
    <t>self/Suvo/Deepak</t>
  </si>
  <si>
    <t>call with Sadhd, Suvo</t>
  </si>
  <si>
    <t>Prepared PPA report - Usave</t>
  </si>
  <si>
    <t>Huddle/client calls</t>
  </si>
  <si>
    <t>Monday, February 05, 2024</t>
  </si>
  <si>
    <t>AC Review</t>
  </si>
  <si>
    <t>Huddle/AC Review call</t>
  </si>
  <si>
    <t>Tuesday, February 06, 2024</t>
  </si>
  <si>
    <t>SADJ</t>
  </si>
  <si>
    <t>Huddle/AO call</t>
  </si>
  <si>
    <t>Wednesday, February 07, 2024</t>
  </si>
  <si>
    <t>Suvo/Heddle</t>
  </si>
  <si>
    <t>Thursday, February 08, 2024</t>
  </si>
  <si>
    <t>Huddle/client call</t>
  </si>
  <si>
    <t>huddle/client call/intrernal call</t>
  </si>
  <si>
    <t>WF</t>
  </si>
  <si>
    <t>Huddle/Call</t>
  </si>
  <si>
    <t>updare account manaer report</t>
  </si>
  <si>
    <t>Friday, February 09, 2024</t>
  </si>
  <si>
    <t>Huddle/High school call</t>
  </si>
  <si>
    <t>FI Posting 110 rebates</t>
  </si>
  <si>
    <t>Amit/Hari</t>
  </si>
  <si>
    <t>Monday, February 12, 2024</t>
  </si>
  <si>
    <t>Tuesday, February 13, 2024</t>
  </si>
  <si>
    <t>TEAM</t>
  </si>
  <si>
    <t>HUDDLE/MCKEESON CALL.INTERNAL CALL</t>
  </si>
  <si>
    <t>Huddle/calls</t>
  </si>
  <si>
    <t>Wednesday, February 14, 2024</t>
  </si>
  <si>
    <t>HI School</t>
  </si>
  <si>
    <t>RCA on aged workflows</t>
  </si>
  <si>
    <t>Tuesday, February 20, 2024</t>
  </si>
  <si>
    <t>MHA REPORTING</t>
  </si>
  <si>
    <t>Monday, February 26, 2024</t>
  </si>
  <si>
    <t>remove 8618</t>
  </si>
  <si>
    <t>Tuesday, February 27, 2024</t>
  </si>
  <si>
    <t>SELF/HARI OM</t>
  </si>
  <si>
    <t>Huddle/Rabalo Traning</t>
  </si>
  <si>
    <t>slef</t>
  </si>
  <si>
    <t>Huddle/Floor activity</t>
  </si>
  <si>
    <t>Wednesday, February 28, 2024</t>
  </si>
  <si>
    <t>huddle/usave call</t>
  </si>
  <si>
    <t>Project</t>
  </si>
  <si>
    <t>cell &amp; gene and 8618 sales removal</t>
  </si>
  <si>
    <t>Thursday, February 29, 2024</t>
  </si>
  <si>
    <t>Friday, March 01, 2024</t>
  </si>
  <si>
    <t>huddle/Genpact Call</t>
  </si>
  <si>
    <t>Monday, March 04, 2024</t>
  </si>
  <si>
    <t>LEAVE</t>
  </si>
  <si>
    <t>Tuesday, March 05, 2024</t>
  </si>
  <si>
    <t>Huddles/AC Review Call</t>
  </si>
  <si>
    <t>Wednesday, March 06, 2024</t>
  </si>
  <si>
    <t>huddle/Client call</t>
  </si>
  <si>
    <t>Thursday, March 07, 2024</t>
  </si>
  <si>
    <t>Monday, March 11, 2024</t>
  </si>
  <si>
    <t>Huddle/IT</t>
  </si>
  <si>
    <t>Self/Alok</t>
  </si>
  <si>
    <t>Cpah training</t>
  </si>
  <si>
    <t>huddles</t>
  </si>
  <si>
    <t>Tuesday, March 12, 2024</t>
  </si>
  <si>
    <t>Thursday, March 13, 2024</t>
  </si>
  <si>
    <t>Cpah Training</t>
  </si>
  <si>
    <t>Thursday, March 14, 2024</t>
  </si>
  <si>
    <t>Monday, March 18, 2024</t>
  </si>
  <si>
    <t>Lawrence &amp; Self</t>
  </si>
  <si>
    <t>Friday, March 21, 2024</t>
  </si>
  <si>
    <t>Huddle/Calls</t>
  </si>
  <si>
    <t>Moving RPM rebate</t>
  </si>
  <si>
    <t>Friday, March 22, 2024</t>
  </si>
  <si>
    <t>3 WF-2 MM wf</t>
  </si>
  <si>
    <t>Calls</t>
  </si>
  <si>
    <t>Tuesday, April 02, 2024</t>
  </si>
  <si>
    <t>RPM'S</t>
  </si>
  <si>
    <t>Wednesday, April 03, 2024</t>
  </si>
  <si>
    <t>Thursday, April 04, 2024</t>
  </si>
  <si>
    <t>FRIDAY, June 7, 2024</t>
  </si>
  <si>
    <t xml:space="preserve">Jane email for Colivenl </t>
  </si>
  <si>
    <t>Monday, June 10, 2024</t>
  </si>
  <si>
    <t>Tuesday, June 11, 2024</t>
  </si>
  <si>
    <t>Team huddle/Check In</t>
  </si>
  <si>
    <t>huddle/check in</t>
  </si>
  <si>
    <t>Pending for Review</t>
  </si>
  <si>
    <t>1 SFDC case pending</t>
  </si>
  <si>
    <t>Call with SAP helppdesk</t>
  </si>
  <si>
    <t>Wednesday, June 12, 2024</t>
  </si>
  <si>
    <t>Worked on Aspire SA</t>
  </si>
  <si>
    <t>Thursday, June 13, 2024</t>
  </si>
  <si>
    <t>Team huddle/Truepill call</t>
  </si>
  <si>
    <t>Aspire wf created new additional 17 rebate and changes made on 38 rebates</t>
  </si>
  <si>
    <t>Huddle/Genome hrs</t>
  </si>
  <si>
    <t>HUDDLE/GENOME SILENT HOUR</t>
  </si>
  <si>
    <t>Alok, Ranadip</t>
  </si>
  <si>
    <t>Friday, June 14, 2024</t>
  </si>
  <si>
    <t>Aspire total 78 rebates</t>
  </si>
  <si>
    <t>Monday, June 17, 2024</t>
  </si>
  <si>
    <t>Tuesday, June 18, 2024</t>
  </si>
  <si>
    <t>worked on 56 rebates for Aspire</t>
  </si>
  <si>
    <t>Cell and gene updated</t>
  </si>
  <si>
    <t>Wednesday, June 19, 2024</t>
  </si>
  <si>
    <t>ASPIRE</t>
  </si>
  <si>
    <t>Thursday, June 20, 2024</t>
  </si>
  <si>
    <t>MHA &amp; care</t>
  </si>
  <si>
    <t>Friday, June 21, 2024</t>
  </si>
  <si>
    <t>Monday, June 24, 2024</t>
  </si>
  <si>
    <t xml:space="preserve">System </t>
  </si>
  <si>
    <t>Tuesday, June 25, 2024</t>
  </si>
  <si>
    <t>Care Master</t>
  </si>
  <si>
    <t>Working on Apexus Audit</t>
  </si>
  <si>
    <t>Wednesday, June 26, 2024</t>
  </si>
  <si>
    <t>Call with Jane.Huddle</t>
  </si>
  <si>
    <t>Thursday, June 27, 2024</t>
  </si>
  <si>
    <t>Self, Lawrence</t>
  </si>
  <si>
    <t>Apexus Audit</t>
  </si>
  <si>
    <t>Friday, June 28, 2024</t>
  </si>
  <si>
    <t>Tuesday, July 02, 2024</t>
  </si>
  <si>
    <t>Wednesday, July 03, 2024</t>
  </si>
  <si>
    <t>Huddle/AC review call</t>
  </si>
  <si>
    <t>Friday, July 05, 2024</t>
  </si>
  <si>
    <t>Monday, July 08, 2024</t>
  </si>
  <si>
    <t>Wednesday, July 10, 2024</t>
  </si>
  <si>
    <t>Thursday, July 11, 2024</t>
  </si>
  <si>
    <t>Apexus Reporting</t>
  </si>
  <si>
    <t>Tuesday, July 16, 2024</t>
  </si>
  <si>
    <t>MHS training</t>
  </si>
  <si>
    <t>Pramukh</t>
  </si>
  <si>
    <t>QBR File</t>
  </si>
  <si>
    <t>Thursday, July 18, 2024</t>
  </si>
  <si>
    <t>62 cell and gene complete</t>
  </si>
  <si>
    <t>45 cell and gene</t>
  </si>
  <si>
    <t>Friday, July 19, 2024</t>
  </si>
  <si>
    <t>Self, Deepak</t>
  </si>
  <si>
    <t>Monday, July 22, 2024</t>
  </si>
  <si>
    <t>Wednesday, July 24, 2024</t>
  </si>
  <si>
    <t>Amit Handa</t>
  </si>
  <si>
    <t>Friday, July 26, 2024</t>
  </si>
  <si>
    <t>Huddle/GCI/MHS training</t>
  </si>
  <si>
    <t>Amit handa</t>
  </si>
  <si>
    <t>sfdc emails closed -duplicate</t>
  </si>
  <si>
    <t>Monday, July 29, 2024</t>
  </si>
  <si>
    <t>Friday, November 01, 2222</t>
  </si>
  <si>
    <t>Wednesday, July 31, 2024</t>
  </si>
  <si>
    <t>Thursday, August 01, 2024</t>
  </si>
  <si>
    <t>Monday, August 05, 2024</t>
  </si>
  <si>
    <t>Wednesday, August 07,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</si>
</sst>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242424"/>
      <name val="Segoe UI"/>
      <family val="2"/>
    </font>
    <font>
      <sz val="11"/>
      <color rgb="FF242424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indexed="49"/>
      </patternFill>
    </fill>
    <fill>
      <patternFill patternType="solid">
        <fgColor theme="8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</borders>
  <cellStyleXfs count="4">
    <xf numFmtId="0" fontId="0" fillId="0" borderId="0"/>
    <xf numFmtId="0" fontId="1" fillId="0" borderId="0"/>
    <xf numFmtId="0" fontId="9" fillId="0" borderId="0" applyNumberFormat="0" applyFill="0" applyBorder="0" applyAlignment="0" applyProtection="0"/>
    <xf numFmtId="4" fontId="10" fillId="11" borderId="8" applyNumberFormat="0" applyProtection="0">
      <alignment horizontal="left" vertical="center" indent="1"/>
    </xf>
  </cellStyleXfs>
  <cellXfs count="43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0" fontId="0" fillId="2" borderId="1" xfId="0" applyFill="1" applyBorder="1"/>
    <xf numFmtId="0" fontId="0" fillId="4" borderId="3" xfId="0" applyFill="1" applyBorder="1"/>
    <xf numFmtId="0" fontId="3" fillId="3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left"/>
    </xf>
    <xf numFmtId="0" fontId="3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6" borderId="3" xfId="0" applyFill="1" applyBorder="1"/>
    <xf numFmtId="14" fontId="4" fillId="0" borderId="0" xfId="0" applyNumberFormat="1" applyFont="1" applyAlignment="1">
      <alignment horizontal="left"/>
    </xf>
    <xf numFmtId="164" fontId="5" fillId="0" borderId="7" xfId="0" applyNumberFormat="1" applyFont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0" borderId="1" xfId="0" applyBorder="1"/>
    <xf numFmtId="0" fontId="7" fillId="0" borderId="0" xfId="0" applyFont="1"/>
    <xf numFmtId="0" fontId="8" fillId="0" borderId="1" xfId="0" applyFont="1" applyBorder="1" applyAlignment="1">
      <alignment horizontal="center"/>
    </xf>
    <xf numFmtId="0" fontId="0" fillId="6" borderId="0" xfId="0" applyFill="1"/>
    <xf numFmtId="0" fontId="9" fillId="0" borderId="0" xfId="2"/>
    <xf numFmtId="0" fontId="3" fillId="9" borderId="1" xfId="0" applyFont="1" applyFill="1" applyBorder="1"/>
    <xf numFmtId="0" fontId="0" fillId="10" borderId="1" xfId="0" applyFill="1" applyBorder="1"/>
    <xf numFmtId="0" fontId="0" fillId="8" borderId="3" xfId="0" applyFill="1" applyBorder="1"/>
    <xf numFmtId="0" fontId="0" fillId="4" borderId="1" xfId="0" applyFill="1" applyBorder="1"/>
    <xf numFmtId="0" fontId="2" fillId="2" borderId="2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0" fontId="2" fillId="8" borderId="1" xfId="0" applyFont="1" applyFill="1" applyBorder="1" applyAlignment="1">
      <alignment horizontal="left"/>
    </xf>
    <xf numFmtId="0" fontId="0" fillId="8" borderId="1" xfId="0" applyFill="1" applyBorder="1"/>
    <xf numFmtId="0" fontId="6" fillId="0" borderId="1" xfId="0" applyFont="1" applyBorder="1" applyAlignment="1">
      <alignment horizontal="left"/>
    </xf>
    <xf numFmtId="0" fontId="6" fillId="0" borderId="1" xfId="0" applyFont="1" applyBorder="1"/>
    <xf numFmtId="0" fontId="0" fillId="8" borderId="1" xfId="0" applyFill="1" applyBorder="1" applyAlignment="1">
      <alignment horizontal="center"/>
    </xf>
    <xf numFmtId="0" fontId="3" fillId="4" borderId="4" xfId="0" applyFont="1" applyFill="1" applyBorder="1" applyAlignment="1">
      <alignment horizontal="center" vertical="center" textRotation="90" wrapText="1"/>
    </xf>
    <xf numFmtId="0" fontId="3" fillId="4" borderId="5" xfId="0" applyFont="1" applyFill="1" applyBorder="1" applyAlignment="1">
      <alignment horizontal="center" vertical="center" textRotation="90" wrapText="1"/>
    </xf>
    <xf numFmtId="0" fontId="3" fillId="4" borderId="2" xfId="0" applyFont="1" applyFill="1" applyBorder="1" applyAlignment="1">
      <alignment horizontal="center" vertical="center" textRotation="90" wrapText="1"/>
    </xf>
    <xf numFmtId="0" fontId="3" fillId="12" borderId="4" xfId="0" applyFont="1" applyFill="1" applyBorder="1" applyAlignment="1">
      <alignment horizontal="center" vertical="center" textRotation="90" wrapText="1"/>
    </xf>
    <xf numFmtId="0" fontId="3" fillId="12" borderId="5" xfId="0" applyFont="1" applyFill="1" applyBorder="1" applyAlignment="1">
      <alignment horizontal="center" vertical="center" textRotation="90" wrapText="1"/>
    </xf>
    <xf numFmtId="0" fontId="3" fillId="12" borderId="2" xfId="0" applyFont="1" applyFill="1" applyBorder="1" applyAlignment="1">
      <alignment horizontal="center" vertical="center" textRotation="90" wrapText="1"/>
    </xf>
    <xf numFmtId="0" fontId="3" fillId="6" borderId="4" xfId="0" applyFont="1" applyFill="1" applyBorder="1" applyAlignment="1">
      <alignment horizontal="center" vertical="center" textRotation="90" wrapText="1"/>
    </xf>
    <xf numFmtId="0" fontId="3" fillId="6" borderId="5" xfId="0" applyFont="1" applyFill="1" applyBorder="1" applyAlignment="1">
      <alignment horizontal="center" vertical="center" textRotation="90" wrapText="1"/>
    </xf>
    <xf numFmtId="0" fontId="3" fillId="6" borderId="2" xfId="0" applyFont="1" applyFill="1" applyBorder="1" applyAlignment="1">
      <alignment horizontal="center" vertical="center" textRotation="90" wrapText="1"/>
    </xf>
    <xf numFmtId="0" fontId="3" fillId="4" borderId="1" xfId="0" applyFont="1" applyFill="1" applyBorder="1" applyAlignment="1">
      <alignment horizontal="center" vertical="center" textRotation="90" wrapText="1"/>
    </xf>
  </cellXfs>
  <cellStyles count="4">
    <cellStyle name="Hyperlink" xfId="2" builtinId="8"/>
    <cellStyle name="Normal" xfId="0" builtinId="0"/>
    <cellStyle name="Normal 2" xfId="1" xr:uid="{00000000-0005-0000-0000-000001000000}"/>
    <cellStyle name="SAPBEXstdItem 2" xfId="3" xr:uid="{1D9DCB0D-01E8-45EC-A93D-27CA341DD26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89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onnections" Target="connections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88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theme" Target="theme/theme1.xml"/><Relationship Id="rId86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38100</xdr:rowOff>
        </xdr:from>
        <xdr:to>
          <xdr:col>5</xdr:col>
          <xdr:colOff>742950</xdr:colOff>
          <xdr:row>1</xdr:row>
          <xdr:rowOff>66675</xdr:rowOff>
        </xdr:to>
        <xdr:sp macro="" textlink="">
          <xdr:nvSpPr>
            <xdr:cNvPr id="518145" name="Button 1" hidden="1">
              <a:extLst>
                <a:ext uri="{63B3BB69-23CF-44E3-9099-C40C66FF867C}">
                  <a14:compatExt spid="_x0000_s518145"/>
                </a:ext>
                <a:ext uri="{FF2B5EF4-FFF2-40B4-BE49-F238E27FC236}">
                  <a16:creationId xmlns:a16="http://schemas.microsoft.com/office/drawing/2014/main" id="{00000000-0008-0000-4D00-000001E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Values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1562100</xdr:colOff>
          <xdr:row>0</xdr:row>
          <xdr:rowOff>57150</xdr:rowOff>
        </xdr:from>
        <xdr:to>
          <xdr:col>8</xdr:col>
          <xdr:colOff>0</xdr:colOff>
          <xdr:row>1</xdr:row>
          <xdr:rowOff>95250</xdr:rowOff>
        </xdr:to>
        <xdr:sp macro="" textlink="">
          <xdr:nvSpPr>
            <xdr:cNvPr id="518146" name="Button 2" hidden="1">
              <a:extLst>
                <a:ext uri="{63B3BB69-23CF-44E3-9099-C40C66FF867C}">
                  <a14:compatExt spid="_x0000_s518146"/>
                </a:ext>
                <a:ext uri="{FF2B5EF4-FFF2-40B4-BE49-F238E27FC236}">
                  <a16:creationId xmlns:a16="http://schemas.microsoft.com/office/drawing/2014/main" id="{00000000-0008-0000-4D00-000002E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Clone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6.bin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8.bin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9.bin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0.bin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1.bin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2.bin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3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4.bin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5.bin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6.bin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7.bin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8.bin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9.bin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0.bin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1.bin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2.bin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3.bin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4.bin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5.bin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6.bin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7.bin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8.bin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9.bin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0.bin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1.bin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2.bin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3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4.bin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5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6.bin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7.bin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8.bin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9.bin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0.bin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1.bin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2.bin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3.bin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4.bin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5.bin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6.bin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7.bin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8.bin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9.bin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0.bin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1.bin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2.bin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3.bin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4.bin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5.bin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6.bin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7.bin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8.bin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69.bin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0.bin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1.bin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2.bin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73.bin"/><Relationship Id="rId1" Type="http://schemas.openxmlformats.org/officeDocument/2006/relationships/printerSettings" Target="../printerSettings/printerSettings80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D563A-DDDE-4B45-895E-F58030ACEC0B}">
  <sheetPr codeName="Sheet323"/>
  <dimension ref="A1:Z190"/>
  <sheetViews>
    <sheetView showGridLines="0" zoomScale="90" zoomScaleNormal="90" workbookViewId="0">
      <pane xSplit="3" ySplit="3" topLeftCell="D130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1</v>
      </c>
      <c r="E4" s="26">
        <v>60</v>
      </c>
      <c r="F4" s="26">
        <v>2</v>
      </c>
      <c r="G4" s="26" t="s">
        <v>16</v>
      </c>
      <c r="H4" s="26" t="s">
        <v>17</v>
      </c>
      <c r="I4" s="26"/>
      <c r="J4" s="27">
        <f t="shared" ref="J4:J14" si="0">(E4/60)</f>
        <v>1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>
        <v>1</v>
      </c>
      <c r="E9" s="1">
        <v>140</v>
      </c>
      <c r="F9" s="1">
        <v>1</v>
      </c>
      <c r="G9" s="1" t="s">
        <v>16</v>
      </c>
      <c r="H9" s="1" t="s">
        <v>17</v>
      </c>
      <c r="I9" s="1" t="s">
        <v>23</v>
      </c>
      <c r="J9" s="13">
        <f t="shared" si="0"/>
        <v>2.3333333333333335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60</v>
      </c>
      <c r="F14" s="1">
        <v>1</v>
      </c>
      <c r="G14" s="1" t="s">
        <v>29</v>
      </c>
      <c r="H14" s="1" t="s">
        <v>17</v>
      </c>
      <c r="I14" s="9" t="s">
        <v>30</v>
      </c>
      <c r="J14" s="13">
        <f t="shared" si="0"/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1</v>
      </c>
      <c r="E17" s="1">
        <v>60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1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>
        <v>1</v>
      </c>
      <c r="E19" s="1">
        <v>170</v>
      </c>
      <c r="F19" s="1">
        <v>1</v>
      </c>
      <c r="G19" s="1" t="s">
        <v>16</v>
      </c>
      <c r="H19" s="1" t="s">
        <v>17</v>
      </c>
      <c r="I19" s="9"/>
      <c r="J19" s="13">
        <f t="shared" si="1"/>
        <v>2.8333333333333335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>
        <v>1</v>
      </c>
      <c r="E20" s="1">
        <v>50</v>
      </c>
      <c r="F20" s="1">
        <v>2</v>
      </c>
      <c r="G20" s="1" t="s">
        <v>48</v>
      </c>
      <c r="H20" s="1"/>
      <c r="I20" s="9"/>
      <c r="J20" s="13">
        <f t="shared" si="1"/>
        <v>0.83333333333333337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1</v>
      </c>
      <c r="E27" s="1">
        <v>100</v>
      </c>
      <c r="F27" s="1"/>
      <c r="G27" s="1"/>
      <c r="H27" s="1"/>
      <c r="I27" s="9" t="s">
        <v>49</v>
      </c>
      <c r="J27" s="13">
        <f t="shared" si="1"/>
        <v>1.6666666666666667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/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>
        <v>1</v>
      </c>
      <c r="E56" s="1">
        <v>180</v>
      </c>
      <c r="F56" s="18"/>
      <c r="G56" s="1"/>
      <c r="H56" s="1"/>
      <c r="I56" s="1"/>
      <c r="J56" s="13">
        <f t="shared" ref="J56:J66" si="4">(E56/60)</f>
        <v>3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>
        <v>1</v>
      </c>
      <c r="E57" s="1">
        <v>60</v>
      </c>
      <c r="F57" s="1"/>
      <c r="G57" s="1"/>
      <c r="H57" s="1"/>
      <c r="I57" s="1"/>
      <c r="J57" s="13">
        <f t="shared" si="4"/>
        <v>1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>
        <v>1</v>
      </c>
      <c r="E59" s="1">
        <v>60</v>
      </c>
      <c r="F59" s="1"/>
      <c r="G59" s="1"/>
      <c r="H59" s="1"/>
      <c r="I59" s="1"/>
      <c r="J59" s="13">
        <f t="shared" si="4"/>
        <v>1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1</v>
      </c>
      <c r="E66" s="1">
        <v>60</v>
      </c>
      <c r="F66" s="1"/>
      <c r="G66" s="1"/>
      <c r="H66" s="1"/>
      <c r="I66" s="1"/>
      <c r="J66" s="13">
        <f t="shared" si="4"/>
        <v>1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>
        <v>2</v>
      </c>
      <c r="E69" s="1">
        <v>150</v>
      </c>
      <c r="F69" s="18">
        <v>1</v>
      </c>
      <c r="G69" s="1" t="s">
        <v>54</v>
      </c>
      <c r="H69" s="1" t="s">
        <v>17</v>
      </c>
      <c r="I69" s="1"/>
      <c r="J69" s="13">
        <f t="shared" ref="J69:J79" si="5">(E69/60)</f>
        <v>2.5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>
        <v>3</v>
      </c>
      <c r="E79" s="1">
        <v>150</v>
      </c>
      <c r="F79" s="1">
        <v>1</v>
      </c>
      <c r="G79" s="1" t="s">
        <v>54</v>
      </c>
      <c r="H79" s="1" t="s">
        <v>17</v>
      </c>
      <c r="I79" s="1"/>
      <c r="J79" s="13">
        <f t="shared" si="5"/>
        <v>2.5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 t="s">
        <v>55</v>
      </c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>
        <v>3</v>
      </c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>
        <v>3</v>
      </c>
      <c r="E93" s="1"/>
      <c r="F93" s="1"/>
      <c r="G93" s="1"/>
      <c r="H93" s="1"/>
      <c r="I93" s="9" t="s">
        <v>56</v>
      </c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15</v>
      </c>
      <c r="E101" s="1">
        <v>450</v>
      </c>
      <c r="F101" s="1">
        <v>1</v>
      </c>
      <c r="G101" s="1" t="s">
        <v>54</v>
      </c>
      <c r="H101" s="1" t="s">
        <v>17</v>
      </c>
      <c r="I101" s="1"/>
      <c r="J101" s="13">
        <f t="shared" si="7"/>
        <v>7.5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>
        <v>1</v>
      </c>
      <c r="E130" s="1">
        <v>120</v>
      </c>
      <c r="F130" s="1"/>
      <c r="G130" s="1"/>
      <c r="H130" s="1" t="s">
        <v>17</v>
      </c>
      <c r="I130" s="1"/>
      <c r="J130" s="13">
        <f t="shared" si="9"/>
        <v>2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>
        <v>4</v>
      </c>
      <c r="E136" s="1">
        <v>200</v>
      </c>
      <c r="F136" s="1"/>
      <c r="G136" s="1"/>
      <c r="H136" s="1" t="s">
        <v>17</v>
      </c>
      <c r="I136" s="1"/>
      <c r="J136" s="13">
        <f t="shared" si="9"/>
        <v>3.3333333333333335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150</v>
      </c>
      <c r="F140" s="1"/>
      <c r="G140" s="1"/>
      <c r="H140" s="1" t="s">
        <v>17</v>
      </c>
      <c r="I140" s="1"/>
      <c r="J140" s="13">
        <f t="shared" si="9"/>
        <v>2.5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3</v>
      </c>
      <c r="E143" s="1">
        <v>280</v>
      </c>
      <c r="F143" s="1"/>
      <c r="G143" s="1"/>
      <c r="H143" s="1"/>
      <c r="I143" s="1"/>
      <c r="J143" s="13">
        <f t="shared" ref="J143:J153" si="10">(E143/60)</f>
        <v>4.666666666666667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4</v>
      </c>
      <c r="E149" s="1">
        <v>120</v>
      </c>
      <c r="F149" s="1"/>
      <c r="G149" s="1"/>
      <c r="H149" s="1"/>
      <c r="I149" s="1"/>
      <c r="J149" s="13">
        <f t="shared" si="10"/>
        <v>2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5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1</v>
      </c>
    </row>
    <row r="159" spans="1:26" x14ac:dyDescent="0.25">
      <c r="B159" s="19" t="s">
        <v>63</v>
      </c>
      <c r="C159" s="2" t="s">
        <v>20</v>
      </c>
      <c r="D159" s="16">
        <f t="shared" si="11"/>
        <v>2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4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10</v>
      </c>
    </row>
    <row r="168" spans="2:4" x14ac:dyDescent="0.25">
      <c r="B168" s="19" t="s">
        <v>64</v>
      </c>
      <c r="C168" s="2" t="s">
        <v>15</v>
      </c>
      <c r="D168" s="16">
        <f>D96+D107+D120+D130+D143</f>
        <v>4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15</v>
      </c>
    </row>
    <row r="174" spans="2:4" x14ac:dyDescent="0.25">
      <c r="B174" s="19" t="s">
        <v>64</v>
      </c>
      <c r="C174" s="7" t="s">
        <v>24</v>
      </c>
      <c r="D174" s="16">
        <f t="shared" si="12"/>
        <v>8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8</v>
      </c>
    </row>
    <row r="180" spans="2:4" x14ac:dyDescent="0.25">
      <c r="C180" s="21" t="s">
        <v>65</v>
      </c>
      <c r="D180" s="21" t="s">
        <v>6</v>
      </c>
    </row>
    <row r="181" spans="2:4" x14ac:dyDescent="0.25">
      <c r="C181" s="22" t="s">
        <v>13</v>
      </c>
      <c r="D181" s="16">
        <v>2</v>
      </c>
    </row>
    <row r="182" spans="2:4" x14ac:dyDescent="0.25">
      <c r="C182" s="22" t="s">
        <v>47</v>
      </c>
      <c r="D182" s="16">
        <v>2</v>
      </c>
    </row>
    <row r="183" spans="2:4" x14ac:dyDescent="0.25">
      <c r="C183" s="22" t="s">
        <v>66</v>
      </c>
      <c r="D183" s="16">
        <v>0</v>
      </c>
    </row>
    <row r="184" spans="2:4" x14ac:dyDescent="0.25">
      <c r="C184" s="22" t="s">
        <v>51</v>
      </c>
      <c r="D184" s="16">
        <v>0</v>
      </c>
    </row>
    <row r="185" spans="2:4" x14ac:dyDescent="0.25">
      <c r="C185" s="22" t="s">
        <v>52</v>
      </c>
      <c r="D185" s="16">
        <v>2</v>
      </c>
    </row>
    <row r="186" spans="2:4" x14ac:dyDescent="0.25">
      <c r="C186" s="22" t="s">
        <v>53</v>
      </c>
      <c r="D186" s="16">
        <v>2</v>
      </c>
    </row>
    <row r="187" spans="2:4" x14ac:dyDescent="0.25">
      <c r="C187" s="22" t="s">
        <v>55</v>
      </c>
      <c r="D187" s="16">
        <v>3</v>
      </c>
    </row>
    <row r="188" spans="2:4" x14ac:dyDescent="0.25">
      <c r="C188" s="22" t="s">
        <v>57</v>
      </c>
      <c r="D188" s="16">
        <v>15</v>
      </c>
    </row>
    <row r="189" spans="2:4" x14ac:dyDescent="0.25">
      <c r="C189" s="22" t="s">
        <v>60</v>
      </c>
      <c r="D189" s="16">
        <v>5</v>
      </c>
    </row>
    <row r="190" spans="2:4" x14ac:dyDescent="0.25">
      <c r="C190" s="22" t="s">
        <v>62</v>
      </c>
      <c r="D190" s="16">
        <v>7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0F9A8764-4F05-4307-AD7D-04FF87B62423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24972-D083-4C3A-A214-D4E7D5739392}">
  <sheetPr codeName="Sheet322"/>
  <dimension ref="A1:Z178"/>
  <sheetViews>
    <sheetView showGridLines="0" zoomScale="90" zoomScaleNormal="90" workbookViewId="0">
      <pane xSplit="3" ySplit="3" topLeftCell="D163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67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2</v>
      </c>
      <c r="E4" s="26">
        <v>120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2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>
        <v>2</v>
      </c>
      <c r="E9" s="1">
        <v>180</v>
      </c>
      <c r="F9" s="1">
        <v>1</v>
      </c>
      <c r="G9" s="1" t="s">
        <v>16</v>
      </c>
      <c r="H9" s="1" t="s">
        <v>17</v>
      </c>
      <c r="I9" s="1" t="s">
        <v>68</v>
      </c>
      <c r="J9" s="13">
        <f t="shared" si="0"/>
        <v>3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>
        <v>160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2.6666666666666665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>
        <v>3</v>
      </c>
      <c r="E18" s="1">
        <v>70</v>
      </c>
      <c r="F18" s="1">
        <v>1</v>
      </c>
      <c r="G18" s="1" t="s">
        <v>16</v>
      </c>
      <c r="H18" s="1" t="s">
        <v>17</v>
      </c>
      <c r="I18" s="9" t="s">
        <v>69</v>
      </c>
      <c r="J18" s="13">
        <f t="shared" si="1"/>
        <v>1.1666666666666667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55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>
        <v>2</v>
      </c>
      <c r="E56" s="1">
        <v>300</v>
      </c>
      <c r="F56" s="18"/>
      <c r="G56" s="1"/>
      <c r="H56" s="1" t="s">
        <v>17</v>
      </c>
      <c r="I56" s="1"/>
      <c r="J56" s="13">
        <f t="shared" ref="J56:J66" si="4">(E56/60)</f>
        <v>5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>
        <v>1</v>
      </c>
      <c r="E57" s="1"/>
      <c r="F57" s="1"/>
      <c r="G57" s="1"/>
      <c r="H57" s="1" t="s">
        <v>70</v>
      </c>
      <c r="I57" s="1"/>
      <c r="J57" s="13">
        <f t="shared" si="4"/>
        <v>0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>
        <v>2</v>
      </c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3</v>
      </c>
      <c r="E102" s="1">
        <v>450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7.5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1</v>
      </c>
      <c r="E126" s="1">
        <v>90</v>
      </c>
      <c r="F126" s="1"/>
      <c r="G126" s="1"/>
      <c r="H126" s="1" t="s">
        <v>17</v>
      </c>
      <c r="I126" s="1"/>
      <c r="J126" s="13">
        <f t="shared" si="9"/>
        <v>1.5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>
        <v>2</v>
      </c>
      <c r="E130" s="1">
        <v>300</v>
      </c>
      <c r="F130" s="1"/>
      <c r="G130" s="1"/>
      <c r="H130" s="1" t="s">
        <v>17</v>
      </c>
      <c r="I130" s="1"/>
      <c r="J130" s="13">
        <f t="shared" si="9"/>
        <v>5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>
        <v>2</v>
      </c>
      <c r="E136" s="1">
        <v>120</v>
      </c>
      <c r="F136" s="1"/>
      <c r="G136" s="1"/>
      <c r="H136" s="1" t="s">
        <v>17</v>
      </c>
      <c r="I136" s="1"/>
      <c r="J136" s="13">
        <f t="shared" si="9"/>
        <v>2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3</v>
      </c>
      <c r="E140" s="1">
        <v>120</v>
      </c>
      <c r="F140" s="1"/>
      <c r="G140" s="1"/>
      <c r="H140" s="1" t="s">
        <v>17</v>
      </c>
      <c r="I140" s="1"/>
      <c r="J140" s="13">
        <f t="shared" si="9"/>
        <v>2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8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4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2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>D96+D107+D120+D130+D143</f>
        <v>2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6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9">
    <mergeCell ref="A30:A40"/>
    <mergeCell ref="A96:A117"/>
    <mergeCell ref="A120:A140"/>
    <mergeCell ref="A143:A153"/>
    <mergeCell ref="A4:A14"/>
    <mergeCell ref="A17:A27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C93C9012-CD4E-43DA-8955-A6BE5B8C9E5D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AFD7C-8342-4D4C-BA83-5A9C7AECA47E}">
  <sheetPr codeName="Sheet324"/>
  <dimension ref="A1:Z178"/>
  <sheetViews>
    <sheetView showGridLines="0" zoomScale="90" zoomScaleNormal="90" workbookViewId="0">
      <pane xSplit="3" ySplit="3" topLeftCell="D165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71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1</v>
      </c>
      <c r="E4" s="26">
        <v>140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2.3333333333333335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1</v>
      </c>
      <c r="E5" s="1">
        <v>60</v>
      </c>
      <c r="F5" s="1">
        <v>1</v>
      </c>
      <c r="G5" s="1" t="s">
        <v>16</v>
      </c>
      <c r="H5" s="1" t="s">
        <v>70</v>
      </c>
      <c r="I5" s="1"/>
      <c r="J5" s="13">
        <f t="shared" si="0"/>
        <v>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90</v>
      </c>
      <c r="F14" s="1">
        <v>1</v>
      </c>
      <c r="G14" s="1" t="s">
        <v>72</v>
      </c>
      <c r="H14" s="1" t="s">
        <v>17</v>
      </c>
      <c r="I14" s="9" t="s">
        <v>73</v>
      </c>
      <c r="J14" s="13">
        <f t="shared" si="0"/>
        <v>1.5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4</v>
      </c>
      <c r="E17" s="1">
        <v>400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6.666666666666667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/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>
        <v>2</v>
      </c>
      <c r="E56" s="1">
        <v>120</v>
      </c>
      <c r="F56" s="18"/>
      <c r="G56" s="1"/>
      <c r="H56" s="1"/>
      <c r="I56" s="1"/>
      <c r="J56" s="13">
        <f t="shared" ref="J56:J66" si="4">(E56/60)</f>
        <v>2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>
        <v>1</v>
      </c>
      <c r="E57" s="1">
        <v>60</v>
      </c>
      <c r="F57" s="1"/>
      <c r="G57" s="1"/>
      <c r="H57" s="1"/>
      <c r="I57" s="1"/>
      <c r="J57" s="13">
        <f t="shared" si="4"/>
        <v>1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3</v>
      </c>
      <c r="E66" s="1">
        <v>180</v>
      </c>
      <c r="F66" s="1"/>
      <c r="G66" s="1"/>
      <c r="H66" s="1"/>
      <c r="I66" s="1"/>
      <c r="J66" s="13">
        <f t="shared" si="4"/>
        <v>3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>
        <v>1</v>
      </c>
      <c r="E69" s="1">
        <v>120</v>
      </c>
      <c r="F69" s="18">
        <v>1</v>
      </c>
      <c r="G69" s="1" t="s">
        <v>54</v>
      </c>
      <c r="H69" s="1" t="s">
        <v>17</v>
      </c>
      <c r="I69" s="1"/>
      <c r="J69" s="13">
        <f t="shared" ref="J69:J79" si="5">(E69/60)</f>
        <v>2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>
        <v>2</v>
      </c>
      <c r="E79" s="1">
        <v>120</v>
      </c>
      <c r="F79" s="1">
        <v>1</v>
      </c>
      <c r="G79" s="1" t="s">
        <v>54</v>
      </c>
      <c r="H79" s="1" t="s">
        <v>17</v>
      </c>
      <c r="I79" s="1"/>
      <c r="J79" s="13">
        <f t="shared" si="5"/>
        <v>2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 t="s">
        <v>55</v>
      </c>
      <c r="B83" s="5" t="s">
        <v>14</v>
      </c>
      <c r="C83" s="2" t="s">
        <v>15</v>
      </c>
      <c r="D83" s="1">
        <v>1</v>
      </c>
      <c r="E83" s="1">
        <v>120</v>
      </c>
      <c r="F83" s="1"/>
      <c r="G83" s="1"/>
      <c r="H83" s="1" t="s">
        <v>17</v>
      </c>
      <c r="I83" s="1"/>
      <c r="J83" s="13">
        <f t="shared" ref="J83:J93" si="6">(E83/60)</f>
        <v>2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>
        <v>1</v>
      </c>
      <c r="E85" s="1">
        <v>45</v>
      </c>
      <c r="F85" s="1"/>
      <c r="G85" s="1"/>
      <c r="H85" s="1" t="s">
        <v>17</v>
      </c>
      <c r="I85" s="9"/>
      <c r="J85" s="13">
        <f t="shared" si="6"/>
        <v>0.75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>
        <v>2</v>
      </c>
      <c r="E93" s="1">
        <v>120</v>
      </c>
      <c r="F93" s="1"/>
      <c r="G93" s="1"/>
      <c r="H93" s="1" t="s">
        <v>17</v>
      </c>
      <c r="I93" s="9"/>
      <c r="J93" s="13">
        <f t="shared" si="6"/>
        <v>2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6</v>
      </c>
      <c r="E102" s="1">
        <v>450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7.5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3</v>
      </c>
      <c r="E122" s="1">
        <v>200</v>
      </c>
      <c r="F122" s="1"/>
      <c r="G122" s="1"/>
      <c r="H122" s="1" t="s">
        <v>17</v>
      </c>
      <c r="I122" s="9"/>
      <c r="J122" s="13">
        <f t="shared" si="9"/>
        <v>3.3333333333333335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>
        <v>1</v>
      </c>
      <c r="E130" s="1">
        <v>120</v>
      </c>
      <c r="F130" s="1"/>
      <c r="G130" s="1"/>
      <c r="H130" s="1" t="s">
        <v>17</v>
      </c>
      <c r="I130" s="1"/>
      <c r="J130" s="13">
        <f t="shared" si="9"/>
        <v>2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4</v>
      </c>
      <c r="E140" s="1">
        <v>150</v>
      </c>
      <c r="F140" s="1"/>
      <c r="G140" s="1"/>
      <c r="H140" s="1" t="s">
        <v>17</v>
      </c>
      <c r="I140" s="1"/>
      <c r="J140" s="13">
        <f t="shared" si="9"/>
        <v>2.5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2</v>
      </c>
      <c r="E143" s="1">
        <v>200</v>
      </c>
      <c r="F143" s="1"/>
      <c r="G143" s="1"/>
      <c r="H143" s="1"/>
      <c r="I143" s="1"/>
      <c r="J143" s="13">
        <f t="shared" ref="J143:J153" si="10">(E143/60)</f>
        <v>3.3333333333333335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1</v>
      </c>
      <c r="E145" s="1">
        <v>80</v>
      </c>
      <c r="F145" s="1"/>
      <c r="G145" s="1"/>
      <c r="H145" s="1"/>
      <c r="I145" s="9"/>
      <c r="J145" s="13">
        <f t="shared" si="10"/>
        <v>1.3333333333333333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3</v>
      </c>
      <c r="E149" s="1">
        <v>60</v>
      </c>
      <c r="F149" s="1"/>
      <c r="G149" s="1"/>
      <c r="H149" s="1"/>
      <c r="I149" s="1"/>
      <c r="J149" s="13">
        <f t="shared" si="10"/>
        <v>1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9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2</v>
      </c>
    </row>
    <row r="158" spans="1:26" x14ac:dyDescent="0.25">
      <c r="B158" s="19" t="s">
        <v>63</v>
      </c>
      <c r="C158" s="2" t="s">
        <v>19</v>
      </c>
      <c r="D158" s="16">
        <f t="shared" si="11"/>
        <v>1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9</v>
      </c>
    </row>
    <row r="168" spans="2:4" x14ac:dyDescent="0.25">
      <c r="B168" s="19" t="s">
        <v>64</v>
      </c>
      <c r="C168" s="2" t="s">
        <v>15</v>
      </c>
      <c r="D168" s="16">
        <f>D96+D107+D120+D130+D143</f>
        <v>3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4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9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7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34AC5749-F40D-4F64-AA85-5AB2D1E4A8B3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672C0-9BCE-4021-B53E-954CD05E89AC}">
  <sheetPr codeName="Sheet325"/>
  <dimension ref="A1:Z178"/>
  <sheetViews>
    <sheetView showGridLines="0" zoomScale="90" zoomScaleNormal="90" workbookViewId="0">
      <pane xSplit="3" ySplit="3" topLeftCell="D107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74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2</v>
      </c>
      <c r="E4" s="26">
        <v>160</v>
      </c>
      <c r="F4" s="26">
        <v>1</v>
      </c>
      <c r="G4" s="26" t="s">
        <v>75</v>
      </c>
      <c r="H4" s="26" t="s">
        <v>17</v>
      </c>
      <c r="I4" s="26"/>
      <c r="J4" s="27">
        <f t="shared" ref="J4:J14" si="0">(E4/60)</f>
        <v>2.6666666666666665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>
        <v>1</v>
      </c>
      <c r="E7" s="1">
        <v>120</v>
      </c>
      <c r="F7" s="1">
        <v>2</v>
      </c>
      <c r="G7" s="1" t="s">
        <v>76</v>
      </c>
      <c r="H7" s="1" t="s">
        <v>17</v>
      </c>
      <c r="I7" s="1"/>
      <c r="J7" s="13">
        <f t="shared" si="0"/>
        <v>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120</v>
      </c>
      <c r="F14" s="1">
        <v>1</v>
      </c>
      <c r="G14" s="1" t="s">
        <v>72</v>
      </c>
      <c r="H14" s="1" t="s">
        <v>17</v>
      </c>
      <c r="I14" s="9" t="s">
        <v>77</v>
      </c>
      <c r="J14" s="13">
        <f t="shared" si="0"/>
        <v>2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>
        <v>170</v>
      </c>
      <c r="F17" s="18">
        <v>1</v>
      </c>
      <c r="G17" s="1" t="s">
        <v>54</v>
      </c>
      <c r="H17" s="1" t="s">
        <v>17</v>
      </c>
      <c r="I17" s="1"/>
      <c r="J17" s="13">
        <f t="shared" ref="J17:J27" si="1">(E17/60)</f>
        <v>2.8333333333333335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>
        <v>2</v>
      </c>
      <c r="E21" s="1">
        <v>110</v>
      </c>
      <c r="F21" s="1">
        <v>2</v>
      </c>
      <c r="G21" s="1" t="s">
        <v>78</v>
      </c>
      <c r="H21" s="1" t="s">
        <v>17</v>
      </c>
      <c r="I21" s="1"/>
      <c r="J21" s="13">
        <f t="shared" si="1"/>
        <v>1.8333333333333333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3</v>
      </c>
      <c r="E27" s="1">
        <v>140</v>
      </c>
      <c r="F27" s="1">
        <v>1</v>
      </c>
      <c r="G27" s="1" t="s">
        <v>72</v>
      </c>
      <c r="H27" s="1" t="s">
        <v>17</v>
      </c>
      <c r="I27" s="9" t="s">
        <v>79</v>
      </c>
      <c r="J27" s="13">
        <f t="shared" si="1"/>
        <v>2.3333333333333335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/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/>
      <c r="E56" s="1"/>
      <c r="F56" s="18"/>
      <c r="G56" s="1" t="s">
        <v>80</v>
      </c>
      <c r="H56" s="1"/>
      <c r="I56" s="1"/>
      <c r="J56" s="13">
        <f t="shared" ref="J56:J66" si="4">(E56/60)</f>
        <v>0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>
        <v>2</v>
      </c>
      <c r="E69" s="1">
        <v>150</v>
      </c>
      <c r="F69" s="18"/>
      <c r="G69" s="1"/>
      <c r="H69" s="1"/>
      <c r="I69" s="1"/>
      <c r="J69" s="13">
        <f t="shared" ref="J69:J79" si="5">(E69/60)</f>
        <v>2.5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>
        <v>2</v>
      </c>
      <c r="E79" s="1">
        <v>150</v>
      </c>
      <c r="F79" s="1"/>
      <c r="G79" s="1"/>
      <c r="H79" s="1"/>
      <c r="I79" s="1"/>
      <c r="J79" s="13">
        <f t="shared" si="5"/>
        <v>2.5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 t="s">
        <v>55</v>
      </c>
      <c r="B83" s="5" t="s">
        <v>14</v>
      </c>
      <c r="C83" s="2" t="s">
        <v>15</v>
      </c>
      <c r="D83" s="1">
        <v>1</v>
      </c>
      <c r="E83" s="1">
        <v>180</v>
      </c>
      <c r="F83" s="1"/>
      <c r="G83" s="1"/>
      <c r="H83" s="1" t="s">
        <v>17</v>
      </c>
      <c r="I83" s="1"/>
      <c r="J83" s="13">
        <f t="shared" ref="J83:J93" si="6">(E83/60)</f>
        <v>3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>
        <v>2</v>
      </c>
      <c r="E84" s="1">
        <v>45</v>
      </c>
      <c r="F84" s="1"/>
      <c r="G84" s="1"/>
      <c r="H84" s="1" t="s">
        <v>17</v>
      </c>
      <c r="I84" s="1" t="s">
        <v>81</v>
      </c>
      <c r="J84" s="13">
        <f t="shared" si="6"/>
        <v>0.75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>
        <v>2</v>
      </c>
      <c r="E88" s="1">
        <v>90</v>
      </c>
      <c r="F88" s="1"/>
      <c r="G88" s="1"/>
      <c r="H88" s="1" t="s">
        <v>17</v>
      </c>
      <c r="I88" s="1" t="s">
        <v>82</v>
      </c>
      <c r="J88" s="13">
        <f t="shared" si="6"/>
        <v>1.5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>
        <v>3</v>
      </c>
      <c r="E93" s="1">
        <v>150</v>
      </c>
      <c r="F93" s="1"/>
      <c r="G93" s="1"/>
      <c r="H93" s="1" t="s">
        <v>17</v>
      </c>
      <c r="I93" s="9" t="s">
        <v>83</v>
      </c>
      <c r="J93" s="13">
        <f t="shared" si="6"/>
        <v>2.5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2</v>
      </c>
      <c r="E101" s="1">
        <v>150</v>
      </c>
      <c r="F101" s="1">
        <v>1</v>
      </c>
      <c r="G101" s="1" t="s">
        <v>54</v>
      </c>
      <c r="H101" s="1" t="s">
        <v>17</v>
      </c>
      <c r="I101" s="1"/>
      <c r="J101" s="13">
        <f t="shared" si="7"/>
        <v>2.5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3</v>
      </c>
      <c r="E102" s="1">
        <v>300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 t="s">
        <v>84</v>
      </c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2</v>
      </c>
      <c r="E143" s="1">
        <v>240</v>
      </c>
      <c r="F143" s="1"/>
      <c r="G143" s="1" t="s">
        <v>80</v>
      </c>
      <c r="H143" s="1"/>
      <c r="I143" s="1"/>
      <c r="J143" s="13">
        <f t="shared" ref="J143:J153" si="10">(E143/60)</f>
        <v>4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1</v>
      </c>
      <c r="E145" s="1">
        <v>90</v>
      </c>
      <c r="F145" s="1"/>
      <c r="G145" s="1"/>
      <c r="H145" s="1"/>
      <c r="I145" s="9" t="s">
        <v>85</v>
      </c>
      <c r="J145" s="13">
        <f t="shared" si="10"/>
        <v>1.5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90</v>
      </c>
      <c r="F149" s="1"/>
      <c r="G149" s="1"/>
      <c r="H149" s="1"/>
      <c r="I149" s="1"/>
      <c r="J149" s="13">
        <f t="shared" si="10"/>
        <v>1.5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7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2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1</v>
      </c>
    </row>
    <row r="160" spans="1:26" x14ac:dyDescent="0.25">
      <c r="B160" s="19" t="s">
        <v>63</v>
      </c>
      <c r="C160" s="2" t="s">
        <v>21</v>
      </c>
      <c r="D160" s="16">
        <f t="shared" si="11"/>
        <v>2</v>
      </c>
    </row>
    <row r="161" spans="2:4" x14ac:dyDescent="0.25">
      <c r="B161" s="19" t="s">
        <v>63</v>
      </c>
      <c r="C161" s="7" t="s">
        <v>22</v>
      </c>
      <c r="D161" s="16">
        <f t="shared" si="11"/>
        <v>2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10</v>
      </c>
    </row>
    <row r="168" spans="2:4" x14ac:dyDescent="0.25">
      <c r="B168" s="19" t="s">
        <v>64</v>
      </c>
      <c r="C168" s="2" t="s">
        <v>15</v>
      </c>
      <c r="D168" s="16">
        <f>D96+D107+D120+D130+D143</f>
        <v>2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1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2</v>
      </c>
    </row>
    <row r="174" spans="2:4" x14ac:dyDescent="0.25">
      <c r="B174" s="19" t="s">
        <v>64</v>
      </c>
      <c r="C174" s="7" t="s">
        <v>24</v>
      </c>
      <c r="D174" s="16">
        <f t="shared" si="12"/>
        <v>5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1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17:H27 H69:H93 H3:H15 H96:H117" xr:uid="{B93C8E0B-F042-4DC8-BEAE-F53CA1B8B949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3257D-0D82-4A7C-868B-6746C9C79FD4}">
  <sheetPr codeName="Sheet326"/>
  <dimension ref="A1:Z178"/>
  <sheetViews>
    <sheetView showGridLines="0" zoomScale="90" zoomScaleNormal="90" workbookViewId="0">
      <pane xSplit="3" ySplit="3" topLeftCell="D135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86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1</v>
      </c>
      <c r="E4" s="26">
        <v>120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2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5</v>
      </c>
      <c r="E5" s="1">
        <v>120</v>
      </c>
      <c r="F5" s="1">
        <v>1</v>
      </c>
      <c r="G5" s="1" t="s">
        <v>16</v>
      </c>
      <c r="H5" s="1" t="s">
        <v>17</v>
      </c>
      <c r="I5" s="1" t="s">
        <v>87</v>
      </c>
      <c r="J5" s="13">
        <f t="shared" si="0"/>
        <v>2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>
        <v>1</v>
      </c>
      <c r="E7" s="1">
        <v>60</v>
      </c>
      <c r="F7" s="1">
        <v>2</v>
      </c>
      <c r="G7" s="1" t="s">
        <v>88</v>
      </c>
      <c r="H7" s="1" t="s">
        <v>17</v>
      </c>
      <c r="I7" s="1"/>
      <c r="J7" s="13">
        <f t="shared" si="0"/>
        <v>1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62</v>
      </c>
      <c r="F14" s="1">
        <v>1</v>
      </c>
      <c r="G14" s="1" t="s">
        <v>72</v>
      </c>
      <c r="H14" s="1" t="s">
        <v>17</v>
      </c>
      <c r="I14" s="9"/>
      <c r="J14" s="13">
        <f t="shared" si="0"/>
        <v>1.0333333333333334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>
        <v>150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2.5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>
        <v>5</v>
      </c>
      <c r="E18" s="1">
        <v>60</v>
      </c>
      <c r="F18" s="18">
        <v>1</v>
      </c>
      <c r="G18" s="1" t="s">
        <v>16</v>
      </c>
      <c r="H18" s="1" t="s">
        <v>17</v>
      </c>
      <c r="I18" s="1" t="s">
        <v>89</v>
      </c>
      <c r="J18" s="13">
        <f t="shared" si="1"/>
        <v>1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>
        <v>1</v>
      </c>
      <c r="E19" s="1">
        <v>35</v>
      </c>
      <c r="F19" s="18">
        <v>1</v>
      </c>
      <c r="G19" s="1" t="s">
        <v>16</v>
      </c>
      <c r="H19" s="1" t="s">
        <v>17</v>
      </c>
      <c r="I19" s="9"/>
      <c r="J19" s="13">
        <f t="shared" si="1"/>
        <v>0.58333333333333337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>
        <v>1</v>
      </c>
      <c r="E20" s="1">
        <v>62</v>
      </c>
      <c r="F20" s="1">
        <v>2</v>
      </c>
      <c r="G20" s="1" t="s">
        <v>78</v>
      </c>
      <c r="H20" s="1" t="s">
        <v>17</v>
      </c>
      <c r="I20" s="9"/>
      <c r="J20" s="13">
        <f t="shared" si="1"/>
        <v>1.0333333333333334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>
        <v>62</v>
      </c>
      <c r="F27" s="1">
        <v>1</v>
      </c>
      <c r="G27" s="1"/>
      <c r="H27" s="1" t="s">
        <v>17</v>
      </c>
      <c r="I27" s="9"/>
      <c r="J27" s="13">
        <f t="shared" si="1"/>
        <v>1.0333333333333334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/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/>
      <c r="E56" s="1"/>
      <c r="F56" s="18"/>
      <c r="G56" s="1" t="s">
        <v>84</v>
      </c>
      <c r="H56" s="1"/>
      <c r="I56" s="1"/>
      <c r="J56" s="13">
        <f t="shared" ref="J56:J66" si="4">(E56/60)</f>
        <v>0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>
        <v>2</v>
      </c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>
        <v>3</v>
      </c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>
        <v>3</v>
      </c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 t="s">
        <v>55</v>
      </c>
      <c r="B83" s="5" t="s">
        <v>14</v>
      </c>
      <c r="C83" s="2" t="s">
        <v>15</v>
      </c>
      <c r="D83" s="1">
        <v>2</v>
      </c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>
        <v>6</v>
      </c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>
        <v>1</v>
      </c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>
        <v>3</v>
      </c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>
        <v>3</v>
      </c>
      <c r="E97" s="1">
        <v>150</v>
      </c>
      <c r="F97" s="1">
        <v>1</v>
      </c>
      <c r="G97" s="1" t="s">
        <v>54</v>
      </c>
      <c r="H97" s="1" t="s">
        <v>17</v>
      </c>
      <c r="I97" s="1"/>
      <c r="J97" s="13">
        <f t="shared" si="7"/>
        <v>2.5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3</v>
      </c>
      <c r="E102" s="1">
        <v>300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4</v>
      </c>
      <c r="E126" s="1">
        <v>200</v>
      </c>
      <c r="F126" s="1"/>
      <c r="G126" s="1"/>
      <c r="H126" s="1" t="s">
        <v>17</v>
      </c>
      <c r="I126" s="1"/>
      <c r="J126" s="13">
        <f t="shared" si="9"/>
        <v>3.3333333333333335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>
        <v>1</v>
      </c>
      <c r="E130" s="1">
        <v>120</v>
      </c>
      <c r="F130" s="1"/>
      <c r="G130" s="1"/>
      <c r="H130" s="1" t="s">
        <v>17</v>
      </c>
      <c r="I130" s="1"/>
      <c r="J130" s="13">
        <f t="shared" si="9"/>
        <v>2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150</v>
      </c>
      <c r="F140" s="1"/>
      <c r="G140" s="1"/>
      <c r="H140" s="1" t="s">
        <v>17</v>
      </c>
      <c r="I140" s="1"/>
      <c r="J140" s="13">
        <f t="shared" si="9"/>
        <v>2.5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7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19</v>
      </c>
    </row>
    <row r="158" spans="1:26" x14ac:dyDescent="0.25">
      <c r="B158" s="19" t="s">
        <v>63</v>
      </c>
      <c r="C158" s="2" t="s">
        <v>19</v>
      </c>
      <c r="D158" s="16">
        <f t="shared" si="11"/>
        <v>1</v>
      </c>
    </row>
    <row r="159" spans="1:26" x14ac:dyDescent="0.25">
      <c r="B159" s="19" t="s">
        <v>63</v>
      </c>
      <c r="C159" s="2" t="s">
        <v>20</v>
      </c>
      <c r="D159" s="16">
        <f t="shared" si="11"/>
        <v>2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1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10</v>
      </c>
    </row>
    <row r="168" spans="2:4" x14ac:dyDescent="0.25">
      <c r="B168" s="19" t="s">
        <v>64</v>
      </c>
      <c r="C168" s="2" t="s">
        <v>15</v>
      </c>
      <c r="D168" s="16">
        <f>D96+D107+D120+D130+D143</f>
        <v>1</v>
      </c>
    </row>
    <row r="169" spans="2:4" x14ac:dyDescent="0.25">
      <c r="B169" s="19" t="s">
        <v>64</v>
      </c>
      <c r="C169" s="2" t="s">
        <v>18</v>
      </c>
      <c r="D169" s="16">
        <f>D97+D108+D121+D131+D144</f>
        <v>3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7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6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69:H93 H3:H15 H17:H27" xr:uid="{7E35D1A7-6D2E-4472-8D94-A4EFE3895091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34A0-9C1C-4384-9DD7-825991D30656}">
  <sheetPr codeName="Sheet327"/>
  <dimension ref="A1:Z178"/>
  <sheetViews>
    <sheetView showGridLines="0" zoomScale="90" zoomScaleNormal="90" workbookViewId="0">
      <pane xSplit="3" ySplit="3" topLeftCell="E131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90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>
        <v>180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3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1</v>
      </c>
      <c r="E5" s="1">
        <v>60</v>
      </c>
      <c r="F5" s="1">
        <v>1</v>
      </c>
      <c r="G5" s="1" t="s">
        <v>16</v>
      </c>
      <c r="H5" s="1" t="s">
        <v>70</v>
      </c>
      <c r="I5" s="1"/>
      <c r="J5" s="13">
        <f t="shared" si="0"/>
        <v>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115</v>
      </c>
      <c r="F14" s="1">
        <v>1</v>
      </c>
      <c r="G14" s="1" t="s">
        <v>91</v>
      </c>
      <c r="H14" s="1" t="s">
        <v>17</v>
      </c>
      <c r="I14" s="9"/>
      <c r="J14" s="13">
        <f t="shared" si="0"/>
        <v>1.9166666666666667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4</v>
      </c>
      <c r="E17" s="1">
        <v>280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4.666666666666667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>
        <v>1</v>
      </c>
      <c r="E19" s="1">
        <v>30</v>
      </c>
      <c r="F19" s="1">
        <v>1</v>
      </c>
      <c r="G19" s="1" t="s">
        <v>54</v>
      </c>
      <c r="H19" s="1" t="s">
        <v>17</v>
      </c>
      <c r="I19" s="9"/>
      <c r="J19" s="13">
        <f t="shared" si="1"/>
        <v>0.5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3</v>
      </c>
      <c r="E27" s="1">
        <f>25+90+30</f>
        <v>145</v>
      </c>
      <c r="F27" s="1"/>
      <c r="G27" s="1"/>
      <c r="H27" s="1"/>
      <c r="I27" s="9" t="s">
        <v>92</v>
      </c>
      <c r="J27" s="13">
        <f t="shared" si="1"/>
        <v>2.4166666666666665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/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>
        <v>2</v>
      </c>
      <c r="E57" s="1">
        <v>180</v>
      </c>
      <c r="F57" s="1"/>
      <c r="G57" s="1"/>
      <c r="H57" s="1"/>
      <c r="I57" s="1"/>
      <c r="J57" s="13">
        <f t="shared" si="4"/>
        <v>3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3</v>
      </c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>
        <v>1</v>
      </c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>
        <v>3</v>
      </c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 t="s">
        <v>55</v>
      </c>
      <c r="B83" s="5" t="s">
        <v>14</v>
      </c>
      <c r="C83" s="2" t="s">
        <v>15</v>
      </c>
      <c r="D83" s="1">
        <v>1</v>
      </c>
      <c r="E83" s="1"/>
      <c r="F83" s="1"/>
      <c r="G83" s="1"/>
      <c r="H83" s="1" t="s">
        <v>17</v>
      </c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>
        <v>5</v>
      </c>
      <c r="E84" s="1"/>
      <c r="F84" s="1"/>
      <c r="G84" s="1"/>
      <c r="H84" s="1" t="s">
        <v>17</v>
      </c>
      <c r="I84" s="1" t="s">
        <v>93</v>
      </c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>
        <v>3</v>
      </c>
      <c r="E93" s="1"/>
      <c r="F93" s="1"/>
      <c r="G93" s="1"/>
      <c r="H93" s="1" t="s">
        <v>17</v>
      </c>
      <c r="I93" s="9" t="s">
        <v>94</v>
      </c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1</v>
      </c>
      <c r="E101" s="1">
        <v>150</v>
      </c>
      <c r="F101" s="1">
        <v>1</v>
      </c>
      <c r="G101" s="1" t="s">
        <v>54</v>
      </c>
      <c r="H101" s="1" t="s">
        <v>17</v>
      </c>
      <c r="I101" s="1"/>
      <c r="J101" s="13">
        <f t="shared" si="7"/>
        <v>2.5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1</v>
      </c>
      <c r="E102" s="1">
        <v>150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2.5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>
        <v>1</v>
      </c>
      <c r="E105" s="1">
        <v>150</v>
      </c>
      <c r="F105" s="1">
        <v>1</v>
      </c>
      <c r="G105" s="1" t="s">
        <v>54</v>
      </c>
      <c r="H105" s="1" t="s">
        <v>17</v>
      </c>
      <c r="I105" s="1"/>
      <c r="J105" s="13">
        <f t="shared" si="7"/>
        <v>2.5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>
        <v>1</v>
      </c>
      <c r="E132" s="1">
        <v>300</v>
      </c>
      <c r="F132" s="1"/>
      <c r="G132" s="1"/>
      <c r="H132" s="1" t="s">
        <v>17</v>
      </c>
      <c r="I132" s="9"/>
      <c r="J132" s="13">
        <f t="shared" si="9"/>
        <v>5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4</v>
      </c>
      <c r="E140" s="1">
        <v>160</v>
      </c>
      <c r="F140" s="1"/>
      <c r="G140" s="1"/>
      <c r="H140" s="1" t="s">
        <v>17</v>
      </c>
      <c r="I140" s="1"/>
      <c r="J140" s="13">
        <f t="shared" si="9"/>
        <v>2.6666666666666665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3</v>
      </c>
      <c r="E143" s="1">
        <v>300</v>
      </c>
      <c r="F143" s="1"/>
      <c r="G143" s="1"/>
      <c r="H143" s="1"/>
      <c r="I143" s="1"/>
      <c r="J143" s="13">
        <f t="shared" ref="J143:J153" si="10">(E143/60)</f>
        <v>5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40</v>
      </c>
      <c r="F149" s="1"/>
      <c r="G149" s="1"/>
      <c r="H149" s="1"/>
      <c r="I149" s="1"/>
      <c r="J149" s="13">
        <f t="shared" si="10"/>
        <v>0.66666666666666663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3</v>
      </c>
      <c r="E153" s="1">
        <v>150</v>
      </c>
      <c r="F153" s="1"/>
      <c r="G153" s="1"/>
      <c r="H153" s="1"/>
      <c r="I153" s="9" t="s">
        <v>95</v>
      </c>
      <c r="J153" s="13">
        <f t="shared" si="10"/>
        <v>2.5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9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8</v>
      </c>
    </row>
    <row r="158" spans="1:26" x14ac:dyDescent="0.25">
      <c r="B158" s="19" t="s">
        <v>63</v>
      </c>
      <c r="C158" s="2" t="s">
        <v>19</v>
      </c>
      <c r="D158" s="16">
        <f t="shared" si="11"/>
        <v>1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14</v>
      </c>
    </row>
    <row r="168" spans="2:4" x14ac:dyDescent="0.25">
      <c r="B168" s="19" t="s">
        <v>64</v>
      </c>
      <c r="C168" s="2" t="s">
        <v>15</v>
      </c>
      <c r="D168" s="16">
        <f>D96+D107+D120+D130+D143</f>
        <v>3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1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1</v>
      </c>
    </row>
    <row r="174" spans="2:4" x14ac:dyDescent="0.25">
      <c r="B174" s="19" t="s">
        <v>64</v>
      </c>
      <c r="C174" s="7" t="s">
        <v>24</v>
      </c>
      <c r="D174" s="16">
        <f t="shared" si="12"/>
        <v>3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1</v>
      </c>
    </row>
    <row r="178" spans="2:4" x14ac:dyDescent="0.25">
      <c r="B178" s="19" t="s">
        <v>64</v>
      </c>
      <c r="C178" s="4" t="s">
        <v>28</v>
      </c>
      <c r="D178" s="16">
        <f t="shared" si="12"/>
        <v>7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17:H27 H3:H15 H96:H117 H69:H93" xr:uid="{1BF68F2B-9C69-4561-8C2E-6187682382D7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FFCE-C28D-4E8A-8C1A-B092E85320A2}">
  <sheetPr codeName="Sheet328"/>
  <dimension ref="A1:Z178"/>
  <sheetViews>
    <sheetView showGridLines="0" zoomScale="90" zoomScaleNormal="90" workbookViewId="0">
      <pane xSplit="3" ySplit="3" topLeftCell="D135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96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>
        <v>200</v>
      </c>
      <c r="F4" s="26">
        <v>1</v>
      </c>
      <c r="G4" s="26" t="s">
        <v>75</v>
      </c>
      <c r="H4" s="26" t="s">
        <v>17</v>
      </c>
      <c r="I4" s="26"/>
      <c r="J4" s="27">
        <f t="shared" ref="J4:J14" si="0">(E4/60)</f>
        <v>3.3333333333333335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1</v>
      </c>
      <c r="E5" s="1">
        <v>100</v>
      </c>
      <c r="F5" s="1">
        <v>1</v>
      </c>
      <c r="G5" s="1" t="s">
        <v>75</v>
      </c>
      <c r="H5" s="1" t="s">
        <v>70</v>
      </c>
      <c r="I5" s="1"/>
      <c r="J5" s="13">
        <f t="shared" si="0"/>
        <v>1.6666666666666667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>
        <v>200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3.3333333333333335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>
        <v>1</v>
      </c>
      <c r="E19" s="1">
        <v>30</v>
      </c>
      <c r="F19" s="1">
        <v>1</v>
      </c>
      <c r="G19" s="1" t="s">
        <v>16</v>
      </c>
      <c r="H19" s="1" t="s">
        <v>17</v>
      </c>
      <c r="I19" s="9"/>
      <c r="J19" s="13">
        <f t="shared" si="1"/>
        <v>0.5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/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>
        <v>4</v>
      </c>
      <c r="E69" s="1">
        <v>240</v>
      </c>
      <c r="F69" s="18">
        <v>1</v>
      </c>
      <c r="G69" s="1" t="s">
        <v>54</v>
      </c>
      <c r="H69" s="1" t="s">
        <v>17</v>
      </c>
      <c r="I69" s="1"/>
      <c r="J69" s="13">
        <f t="shared" ref="J69:J79" si="5">(E69/60)</f>
        <v>4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>
        <v>1</v>
      </c>
      <c r="E70" s="1">
        <v>30</v>
      </c>
      <c r="F70" s="18">
        <v>1</v>
      </c>
      <c r="G70" s="1" t="s">
        <v>54</v>
      </c>
      <c r="H70" s="1" t="s">
        <v>17</v>
      </c>
      <c r="I70" s="1"/>
      <c r="J70" s="13">
        <f t="shared" si="5"/>
        <v>0.5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 t="s">
        <v>55</v>
      </c>
      <c r="B83" s="5" t="s">
        <v>14</v>
      </c>
      <c r="C83" s="2" t="s">
        <v>15</v>
      </c>
      <c r="D83" s="1">
        <v>1</v>
      </c>
      <c r="E83" s="1"/>
      <c r="F83" s="1"/>
      <c r="G83" s="1"/>
      <c r="H83" s="1" t="s">
        <v>17</v>
      </c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>
        <v>4</v>
      </c>
      <c r="E84" s="1"/>
      <c r="F84" s="1"/>
      <c r="G84" s="1"/>
      <c r="H84" s="1" t="s">
        <v>17</v>
      </c>
      <c r="I84" s="1" t="s">
        <v>97</v>
      </c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3</v>
      </c>
      <c r="E102" s="1">
        <v>300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>
        <v>1</v>
      </c>
      <c r="E105" s="1">
        <v>150</v>
      </c>
      <c r="F105" s="1">
        <v>1</v>
      </c>
      <c r="G105" s="1" t="s">
        <v>54</v>
      </c>
      <c r="H105" s="1" t="s">
        <v>17</v>
      </c>
      <c r="I105" s="1"/>
      <c r="J105" s="13">
        <f t="shared" si="7"/>
        <v>2.5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>
        <v>2</v>
      </c>
      <c r="E130" s="1">
        <v>300</v>
      </c>
      <c r="F130" s="1"/>
      <c r="G130" s="1"/>
      <c r="H130" s="1" t="s">
        <v>17</v>
      </c>
      <c r="I130" s="1"/>
      <c r="J130" s="13">
        <f t="shared" si="9"/>
        <v>5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4</v>
      </c>
      <c r="E140" s="1">
        <v>180</v>
      </c>
      <c r="F140" s="1"/>
      <c r="G140" s="1"/>
      <c r="H140" s="1" t="s">
        <v>17</v>
      </c>
      <c r="I140" s="1"/>
      <c r="J140" s="13">
        <f t="shared" si="9"/>
        <v>3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1</v>
      </c>
      <c r="E143" s="1">
        <v>90</v>
      </c>
      <c r="F143" s="1"/>
      <c r="G143" s="1"/>
      <c r="H143" s="1"/>
      <c r="I143" s="1"/>
      <c r="J143" s="13">
        <f t="shared" ref="J143:J153" si="10">(E143/60)</f>
        <v>1.5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2</v>
      </c>
      <c r="E145" s="1">
        <v>200</v>
      </c>
      <c r="F145" s="1"/>
      <c r="G145" s="1"/>
      <c r="H145" s="1"/>
      <c r="I145" s="9"/>
      <c r="J145" s="13">
        <f t="shared" si="10"/>
        <v>3.3333333333333335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1</v>
      </c>
      <c r="E148" s="1">
        <v>120</v>
      </c>
      <c r="F148" s="1"/>
      <c r="G148" s="1"/>
      <c r="H148" s="1"/>
      <c r="I148" s="1"/>
      <c r="J148" s="13">
        <f t="shared" si="10"/>
        <v>2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30</v>
      </c>
      <c r="F149" s="1"/>
      <c r="G149" s="1"/>
      <c r="H149" s="1"/>
      <c r="I149" s="1"/>
      <c r="J149" s="13">
        <f t="shared" si="10"/>
        <v>0.5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60</v>
      </c>
      <c r="F153" s="1"/>
      <c r="G153" s="1"/>
      <c r="H153" s="1"/>
      <c r="I153" s="9"/>
      <c r="J153" s="13">
        <f t="shared" si="10"/>
        <v>1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6</v>
      </c>
    </row>
    <row r="158" spans="1:26" x14ac:dyDescent="0.25">
      <c r="B158" s="19" t="s">
        <v>63</v>
      </c>
      <c r="C158" s="2" t="s">
        <v>19</v>
      </c>
      <c r="D158" s="16">
        <f t="shared" si="11"/>
        <v>1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>D96+D107+D120+D130+D143</f>
        <v>3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2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1</v>
      </c>
    </row>
    <row r="174" spans="2:4" x14ac:dyDescent="0.25">
      <c r="B174" s="19" t="s">
        <v>64</v>
      </c>
      <c r="C174" s="7" t="s">
        <v>24</v>
      </c>
      <c r="D174" s="16">
        <f t="shared" si="12"/>
        <v>5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>D105+D115+D128+D138+D151</f>
        <v>1</v>
      </c>
    </row>
    <row r="177" spans="2:4" x14ac:dyDescent="0.25">
      <c r="B177" s="19" t="s">
        <v>64</v>
      </c>
      <c r="C177" s="7" t="s">
        <v>27</v>
      </c>
      <c r="D177" s="16" t="e">
        <f>#REF!+D116+D129+D139+D152</f>
        <v>#REF!</v>
      </c>
    </row>
    <row r="178" spans="2:4" x14ac:dyDescent="0.25">
      <c r="B178" s="19" t="s">
        <v>64</v>
      </c>
      <c r="C178" s="4" t="s">
        <v>28</v>
      </c>
      <c r="D178" s="16">
        <f t="shared" si="12"/>
        <v>7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69:H93 H17:H27 H3:H15 H96:H117" xr:uid="{95F16D0B-6F30-4570-BFAE-197F0065670C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C8049-C563-482B-AE18-1EECC3E2F588}">
  <sheetPr codeName="Sheet329"/>
  <dimension ref="A1:Z178"/>
  <sheetViews>
    <sheetView showGridLines="0" zoomScale="90" zoomScaleNormal="90" workbookViewId="0">
      <pane xSplit="3" ySplit="3" topLeftCell="D163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98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>
        <v>200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3.3333333333333335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>
        <v>1</v>
      </c>
      <c r="E10" s="1">
        <v>60</v>
      </c>
      <c r="F10" s="1">
        <v>1</v>
      </c>
      <c r="G10" s="1" t="s">
        <v>16</v>
      </c>
      <c r="H10" s="1" t="s">
        <v>17</v>
      </c>
      <c r="I10" s="1"/>
      <c r="J10" s="13">
        <f t="shared" si="0"/>
        <v>1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1</v>
      </c>
      <c r="E14" s="1">
        <v>60</v>
      </c>
      <c r="F14" s="1">
        <v>1</v>
      </c>
      <c r="G14" s="1" t="s">
        <v>16</v>
      </c>
      <c r="H14" s="1" t="s">
        <v>17</v>
      </c>
      <c r="I14" s="9" t="s">
        <v>99</v>
      </c>
      <c r="J14" s="13">
        <f t="shared" si="0"/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5</v>
      </c>
      <c r="E17" s="1">
        <v>400</v>
      </c>
      <c r="F17" s="18">
        <v>1</v>
      </c>
      <c r="G17" s="1" t="s">
        <v>75</v>
      </c>
      <c r="H17" s="1" t="s">
        <v>17</v>
      </c>
      <c r="I17" s="1"/>
      <c r="J17" s="13">
        <f t="shared" ref="J17:J27" si="1">(E17/60)</f>
        <v>6.666666666666667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>
        <v>1</v>
      </c>
      <c r="E19" s="1">
        <v>70</v>
      </c>
      <c r="F19" s="1">
        <v>1</v>
      </c>
      <c r="G19" s="1" t="s">
        <v>75</v>
      </c>
      <c r="H19" s="1" t="s">
        <v>17</v>
      </c>
      <c r="I19" s="9"/>
      <c r="J19" s="13">
        <f t="shared" si="1"/>
        <v>1.1666666666666667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1</v>
      </c>
      <c r="E27" s="1">
        <v>60</v>
      </c>
      <c r="F27" s="1"/>
      <c r="G27" s="1"/>
      <c r="H27" s="1"/>
      <c r="I27" s="9" t="s">
        <v>100</v>
      </c>
      <c r="J27" s="13">
        <f t="shared" si="1"/>
        <v>1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/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/>
      <c r="E56" s="1"/>
      <c r="F56" s="18"/>
      <c r="G56" s="1" t="s">
        <v>84</v>
      </c>
      <c r="H56" s="1"/>
      <c r="I56" s="1"/>
      <c r="J56" s="13">
        <f t="shared" ref="J56:J66" si="4">(E56/60)</f>
        <v>0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>
        <v>2</v>
      </c>
      <c r="E79" s="1">
        <v>120</v>
      </c>
      <c r="F79" s="1"/>
      <c r="G79" s="1"/>
      <c r="H79" s="1"/>
      <c r="I79" s="1" t="s">
        <v>49</v>
      </c>
      <c r="J79" s="13">
        <f t="shared" si="5"/>
        <v>2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 t="s">
        <v>55</v>
      </c>
      <c r="B83" s="5" t="s">
        <v>14</v>
      </c>
      <c r="C83" s="2" t="s">
        <v>15</v>
      </c>
      <c r="D83" s="1">
        <v>1</v>
      </c>
      <c r="E83" s="1">
        <v>320</v>
      </c>
      <c r="F83" s="1"/>
      <c r="G83" s="1"/>
      <c r="H83" s="1" t="s">
        <v>17</v>
      </c>
      <c r="I83" s="1"/>
      <c r="J83" s="13">
        <f t="shared" ref="J83:J93" si="6">(E83/60)</f>
        <v>5.333333333333333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>
        <v>2</v>
      </c>
      <c r="E84" s="1">
        <v>20</v>
      </c>
      <c r="F84" s="1"/>
      <c r="G84" s="1"/>
      <c r="H84" s="1" t="s">
        <v>17</v>
      </c>
      <c r="I84" s="1" t="s">
        <v>97</v>
      </c>
      <c r="J84" s="13">
        <f t="shared" si="6"/>
        <v>0.33333333333333331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>
        <v>2</v>
      </c>
      <c r="E93" s="1">
        <v>120</v>
      </c>
      <c r="F93" s="1"/>
      <c r="G93" s="1"/>
      <c r="H93" s="1"/>
      <c r="I93" s="9"/>
      <c r="J93" s="13">
        <f t="shared" si="6"/>
        <v>2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5</v>
      </c>
      <c r="E98" s="1">
        <v>450</v>
      </c>
      <c r="F98" s="1">
        <v>1</v>
      </c>
      <c r="G98" s="1" t="s">
        <v>54</v>
      </c>
      <c r="H98" s="1" t="s">
        <v>17</v>
      </c>
      <c r="I98" s="9"/>
      <c r="J98" s="13">
        <f t="shared" si="7"/>
        <v>7.5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9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2</v>
      </c>
    </row>
    <row r="158" spans="1:26" x14ac:dyDescent="0.25">
      <c r="B158" s="19" t="s">
        <v>63</v>
      </c>
      <c r="C158" s="2" t="s">
        <v>19</v>
      </c>
      <c r="D158" s="16">
        <f t="shared" si="11"/>
        <v>1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1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6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5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6E2C2B76-DB70-4180-ABE5-F263E8610792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763B9-91DA-417A-8C49-F8EC8F43DC44}">
  <sheetPr codeName="Sheet330"/>
  <dimension ref="A1:Z178"/>
  <sheetViews>
    <sheetView showGridLines="0" zoomScale="90" zoomScaleNormal="90" workbookViewId="0">
      <pane xSplit="3" ySplit="3" topLeftCell="D130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98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>
        <v>1</v>
      </c>
      <c r="E7" s="1">
        <v>120</v>
      </c>
      <c r="F7" s="1">
        <v>2</v>
      </c>
      <c r="G7" s="1" t="s">
        <v>101</v>
      </c>
      <c r="H7" s="1" t="s">
        <v>17</v>
      </c>
      <c r="I7" s="1"/>
      <c r="J7" s="13">
        <f t="shared" si="0"/>
        <v>2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>
        <v>25</v>
      </c>
      <c r="E12" s="1">
        <v>360</v>
      </c>
      <c r="F12" s="1">
        <v>1</v>
      </c>
      <c r="G12" s="1" t="s">
        <v>16</v>
      </c>
      <c r="H12" s="1" t="s">
        <v>17</v>
      </c>
      <c r="I12" s="1"/>
      <c r="J12" s="13">
        <f t="shared" si="0"/>
        <v>6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60</v>
      </c>
      <c r="F14" s="1">
        <v>1</v>
      </c>
      <c r="G14" s="1" t="s">
        <v>16</v>
      </c>
      <c r="H14" s="1" t="s">
        <v>17</v>
      </c>
      <c r="I14" s="9" t="s">
        <v>102</v>
      </c>
      <c r="J14" s="13">
        <f t="shared" si="0"/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>
        <v>2</v>
      </c>
      <c r="E20" s="1">
        <v>150</v>
      </c>
      <c r="F20" s="1">
        <v>4</v>
      </c>
      <c r="G20" s="9" t="s">
        <v>103</v>
      </c>
      <c r="H20" s="1" t="s">
        <v>17</v>
      </c>
      <c r="I20" s="9"/>
      <c r="J20" s="13">
        <f t="shared" si="1"/>
        <v>2.5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>
        <v>30</v>
      </c>
      <c r="E25" s="1">
        <v>320</v>
      </c>
      <c r="F25" s="1">
        <v>1</v>
      </c>
      <c r="G25" s="1" t="s">
        <v>104</v>
      </c>
      <c r="H25" s="1" t="s">
        <v>17</v>
      </c>
      <c r="I25" s="1" t="s">
        <v>105</v>
      </c>
      <c r="J25" s="13">
        <f t="shared" si="1"/>
        <v>5.333333333333333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1</v>
      </c>
      <c r="E27" s="1">
        <v>30</v>
      </c>
      <c r="F27" s="1"/>
      <c r="G27" s="1"/>
      <c r="H27" s="1"/>
      <c r="I27" s="9" t="s">
        <v>49</v>
      </c>
      <c r="J27" s="13">
        <f t="shared" si="1"/>
        <v>0.5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/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>
        <v>11</v>
      </c>
      <c r="E64" s="1">
        <v>360</v>
      </c>
      <c r="F64" s="1"/>
      <c r="G64" s="1"/>
      <c r="H64" s="1" t="s">
        <v>17</v>
      </c>
      <c r="I64" s="1"/>
      <c r="J64" s="13">
        <f t="shared" si="4"/>
        <v>6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1</v>
      </c>
      <c r="E66" s="1">
        <v>60</v>
      </c>
      <c r="F66" s="1"/>
      <c r="G66" s="1"/>
      <c r="H66" s="1" t="s">
        <v>17</v>
      </c>
      <c r="I66" s="1"/>
      <c r="J66" s="13">
        <f t="shared" si="4"/>
        <v>1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>
        <v>6</v>
      </c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>
        <v>1</v>
      </c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 t="s">
        <v>55</v>
      </c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>
        <v>10</v>
      </c>
      <c r="E91" s="1">
        <v>320</v>
      </c>
      <c r="F91" s="1"/>
      <c r="G91" s="1"/>
      <c r="H91" s="1" t="s">
        <v>17</v>
      </c>
      <c r="I91" s="1" t="s">
        <v>105</v>
      </c>
      <c r="J91" s="13">
        <f t="shared" si="6"/>
        <v>5.333333333333333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>
        <v>2</v>
      </c>
      <c r="E93" s="1">
        <v>120</v>
      </c>
      <c r="F93" s="1"/>
      <c r="G93" s="1"/>
      <c r="H93" s="1" t="s">
        <v>17</v>
      </c>
      <c r="I93" s="9" t="s">
        <v>106</v>
      </c>
      <c r="J93" s="13">
        <f t="shared" si="6"/>
        <v>2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>
        <v>12</v>
      </c>
      <c r="E104" s="1">
        <v>450</v>
      </c>
      <c r="F104" s="1">
        <v>1</v>
      </c>
      <c r="G104" s="1" t="s">
        <v>54</v>
      </c>
      <c r="H104" s="1" t="s">
        <v>70</v>
      </c>
      <c r="I104" s="1" t="s">
        <v>107</v>
      </c>
      <c r="J104" s="13">
        <f t="shared" si="7"/>
        <v>7.5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2</v>
      </c>
      <c r="E125" s="1">
        <v>150</v>
      </c>
      <c r="F125" s="1"/>
      <c r="G125" s="1"/>
      <c r="H125" s="1" t="s">
        <v>17</v>
      </c>
      <c r="I125" s="1"/>
      <c r="J125" s="13">
        <f t="shared" si="9"/>
        <v>2.5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>
        <v>3</v>
      </c>
      <c r="E136" s="1">
        <v>200</v>
      </c>
      <c r="F136" s="1"/>
      <c r="G136" s="1"/>
      <c r="H136" s="1" t="s">
        <v>17</v>
      </c>
      <c r="I136" s="1"/>
      <c r="J136" s="13">
        <f t="shared" si="9"/>
        <v>3.3333333333333335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4</v>
      </c>
      <c r="E140" s="1">
        <v>120</v>
      </c>
      <c r="F140" s="1"/>
      <c r="G140" s="1"/>
      <c r="H140" s="1" t="s">
        <v>17</v>
      </c>
      <c r="I140" s="1"/>
      <c r="J140" s="13">
        <f t="shared" si="9"/>
        <v>2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3</v>
      </c>
      <c r="E143" s="1">
        <v>250</v>
      </c>
      <c r="F143" s="1"/>
      <c r="G143" s="1"/>
      <c r="H143" s="1"/>
      <c r="I143" s="1"/>
      <c r="J143" s="13">
        <f t="shared" ref="J143:J153" si="10">(E143/60)</f>
        <v>4.166666666666667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2</v>
      </c>
      <c r="E148" s="1">
        <v>220</v>
      </c>
      <c r="F148" s="1"/>
      <c r="G148" s="1"/>
      <c r="H148" s="1"/>
      <c r="I148" s="1"/>
      <c r="J148" s="13">
        <f t="shared" si="10"/>
        <v>3.6666666666666665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6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1</v>
      </c>
    </row>
    <row r="159" spans="1:26" x14ac:dyDescent="0.25">
      <c r="B159" s="19" t="s">
        <v>63</v>
      </c>
      <c r="C159" s="2" t="s">
        <v>20</v>
      </c>
      <c r="D159" s="16">
        <f t="shared" si="11"/>
        <v>3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76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6</v>
      </c>
    </row>
    <row r="168" spans="2:4" x14ac:dyDescent="0.25">
      <c r="B168" s="19" t="s">
        <v>64</v>
      </c>
      <c r="C168" s="2" t="s">
        <v>15</v>
      </c>
      <c r="D168" s="16">
        <f>D96+D107+D120+D130+D143</f>
        <v>3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4</v>
      </c>
    </row>
    <row r="174" spans="2:4" x14ac:dyDescent="0.25">
      <c r="B174" s="19" t="s">
        <v>64</v>
      </c>
      <c r="C174" s="7" t="s">
        <v>24</v>
      </c>
      <c r="D174" s="16">
        <f t="shared" si="12"/>
        <v>3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12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4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06A8ACCA-5DD3-4EEB-8ABD-C43A2798AE64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F90EF-DF5D-45F0-AA4D-25D11A694B59}">
  <sheetPr codeName="Sheet331"/>
  <dimension ref="A1:Z178"/>
  <sheetViews>
    <sheetView showGridLines="0" zoomScale="90" zoomScaleNormal="90" workbookViewId="0">
      <pane xSplit="3" ySplit="3" topLeftCell="D163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108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1</v>
      </c>
      <c r="E4" s="26">
        <v>120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2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3</v>
      </c>
      <c r="E5" s="1">
        <v>120</v>
      </c>
      <c r="F5" s="1">
        <v>1</v>
      </c>
      <c r="G5" s="1" t="s">
        <v>16</v>
      </c>
      <c r="H5" s="1" t="s">
        <v>70</v>
      </c>
      <c r="I5" s="1"/>
      <c r="J5" s="13">
        <f t="shared" si="0"/>
        <v>2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>
        <v>180</v>
      </c>
      <c r="F14" s="1">
        <v>1</v>
      </c>
      <c r="G14" s="1" t="s">
        <v>109</v>
      </c>
      <c r="H14" s="1" t="s">
        <v>17</v>
      </c>
      <c r="I14" s="9" t="s">
        <v>110</v>
      </c>
      <c r="J14" s="13">
        <f t="shared" si="0"/>
        <v>3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4</v>
      </c>
      <c r="E17" s="1">
        <v>290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4.833333333333333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>
        <v>1</v>
      </c>
      <c r="E19" s="1">
        <v>50</v>
      </c>
      <c r="F19" s="1">
        <v>1</v>
      </c>
      <c r="G19" s="1" t="s">
        <v>75</v>
      </c>
      <c r="H19" s="1" t="s">
        <v>17</v>
      </c>
      <c r="I19" s="9" t="s">
        <v>111</v>
      </c>
      <c r="J19" s="13">
        <f t="shared" si="1"/>
        <v>0.83333333333333337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3</v>
      </c>
      <c r="E27" s="1">
        <f>80+100+30</f>
        <v>210</v>
      </c>
      <c r="F27" s="1"/>
      <c r="G27" s="1"/>
      <c r="H27" s="1"/>
      <c r="I27" s="9" t="s">
        <v>112</v>
      </c>
      <c r="J27" s="13">
        <f t="shared" si="1"/>
        <v>3.5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/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>
        <v>1</v>
      </c>
      <c r="E56" s="1"/>
      <c r="F56" s="18"/>
      <c r="G56" s="1"/>
      <c r="H56" s="1"/>
      <c r="I56" s="1"/>
      <c r="J56" s="13">
        <f t="shared" ref="J56:J66" si="4">(E56/60)</f>
        <v>0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>
        <v>1</v>
      </c>
      <c r="E57" s="1"/>
      <c r="F57" s="1"/>
      <c r="G57" s="1"/>
      <c r="H57" s="1"/>
      <c r="I57" s="1"/>
      <c r="J57" s="13">
        <f t="shared" si="4"/>
        <v>0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2</v>
      </c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>
        <v>5</v>
      </c>
      <c r="E69" s="1"/>
      <c r="F69" s="18"/>
      <c r="G69" s="1"/>
      <c r="H69" s="1" t="s">
        <v>17</v>
      </c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>
        <v>3</v>
      </c>
      <c r="E79" s="1"/>
      <c r="F79" s="1"/>
      <c r="G79" s="1"/>
      <c r="H79" s="1" t="s">
        <v>17</v>
      </c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 t="s">
        <v>55</v>
      </c>
      <c r="B83" s="5" t="s">
        <v>14</v>
      </c>
      <c r="C83" s="2" t="s">
        <v>15</v>
      </c>
      <c r="D83" s="1">
        <v>6</v>
      </c>
      <c r="E83" s="1">
        <v>350</v>
      </c>
      <c r="F83" s="1"/>
      <c r="G83" s="1"/>
      <c r="H83" s="1" t="s">
        <v>17</v>
      </c>
      <c r="I83" s="1"/>
      <c r="J83" s="13">
        <f t="shared" ref="J83:J93" si="6">(E83/60)</f>
        <v>5.833333333333333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>
        <v>2</v>
      </c>
      <c r="E93" s="1">
        <v>60</v>
      </c>
      <c r="F93" s="1"/>
      <c r="G93" s="1"/>
      <c r="H93" s="1" t="s">
        <v>17</v>
      </c>
      <c r="I93" s="9" t="s">
        <v>49</v>
      </c>
      <c r="J93" s="13">
        <f t="shared" si="6"/>
        <v>1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>
        <v>12</v>
      </c>
      <c r="E104" s="1">
        <v>450</v>
      </c>
      <c r="F104" s="1">
        <v>1</v>
      </c>
      <c r="G104" s="1" t="s">
        <v>54</v>
      </c>
      <c r="H104" s="1" t="s">
        <v>70</v>
      </c>
      <c r="I104" s="1" t="s">
        <v>107</v>
      </c>
      <c r="J104" s="13">
        <f t="shared" si="7"/>
        <v>7.5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2</v>
      </c>
      <c r="E125" s="1">
        <v>200</v>
      </c>
      <c r="F125" s="1"/>
      <c r="G125" s="1"/>
      <c r="H125" s="1" t="s">
        <v>17</v>
      </c>
      <c r="I125" s="1"/>
      <c r="J125" s="13">
        <f t="shared" si="9"/>
        <v>3.3333333333333335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>
        <v>3</v>
      </c>
      <c r="E136" s="1">
        <v>150</v>
      </c>
      <c r="F136" s="1"/>
      <c r="G136" s="1"/>
      <c r="H136" s="1" t="s">
        <v>17</v>
      </c>
      <c r="I136" s="1"/>
      <c r="J136" s="13">
        <f t="shared" si="9"/>
        <v>2.5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3</v>
      </c>
      <c r="E140" s="1">
        <v>90</v>
      </c>
      <c r="F140" s="1"/>
      <c r="G140" s="1"/>
      <c r="H140" s="1" t="s">
        <v>17</v>
      </c>
      <c r="I140" s="1"/>
      <c r="J140" s="13">
        <f t="shared" si="9"/>
        <v>1.5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2</v>
      </c>
      <c r="E143" s="1">
        <v>200</v>
      </c>
      <c r="F143" s="1"/>
      <c r="G143" s="1"/>
      <c r="H143" s="1"/>
      <c r="I143" s="1"/>
      <c r="J143" s="13">
        <f t="shared" ref="J143:J153" si="10">(E143/60)</f>
        <v>3.3333333333333335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3</v>
      </c>
      <c r="E148" s="1">
        <v>240</v>
      </c>
      <c r="F148" s="1"/>
      <c r="G148" s="1"/>
      <c r="H148" s="1"/>
      <c r="I148" s="1"/>
      <c r="J148" s="13">
        <f t="shared" si="10"/>
        <v>4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60</v>
      </c>
      <c r="F153" s="1"/>
      <c r="G153" s="1"/>
      <c r="H153" s="1"/>
      <c r="I153" s="9"/>
      <c r="J153" s="13">
        <f t="shared" si="10"/>
        <v>1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17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4</v>
      </c>
    </row>
    <row r="158" spans="1:26" x14ac:dyDescent="0.25">
      <c r="B158" s="19" t="s">
        <v>63</v>
      </c>
      <c r="C158" s="2" t="s">
        <v>19</v>
      </c>
      <c r="D158" s="16">
        <f t="shared" si="11"/>
        <v>1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13</v>
      </c>
    </row>
    <row r="168" spans="2:4" x14ac:dyDescent="0.25">
      <c r="B168" s="19" t="s">
        <v>64</v>
      </c>
      <c r="C168" s="2" t="s">
        <v>15</v>
      </c>
      <c r="D168" s="16">
        <f>D96+D107+D120+D130+D143</f>
        <v>2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5</v>
      </c>
    </row>
    <row r="174" spans="2:4" x14ac:dyDescent="0.25">
      <c r="B174" s="19" t="s">
        <v>64</v>
      </c>
      <c r="C174" s="7" t="s">
        <v>24</v>
      </c>
      <c r="D174" s="16">
        <f t="shared" si="12"/>
        <v>3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12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5ACB8E15-19C6-444B-9F71-1EBC8A5FFCAF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BC756-60B0-44A7-BA4E-C7F39A98E378}">
  <sheetPr codeName="Sheet332"/>
  <dimension ref="A1:Z178"/>
  <sheetViews>
    <sheetView showGridLines="0" zoomScale="90" zoomScaleNormal="90" workbookViewId="0">
      <pane xSplit="3" ySplit="3" topLeftCell="D165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113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2</v>
      </c>
      <c r="E4" s="26">
        <v>160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2.6666666666666665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1</v>
      </c>
      <c r="E5" s="1">
        <v>60</v>
      </c>
      <c r="F5" s="1">
        <v>1</v>
      </c>
      <c r="G5" s="1" t="s">
        <v>16</v>
      </c>
      <c r="H5" s="1" t="s">
        <v>70</v>
      </c>
      <c r="I5" s="1"/>
      <c r="J5" s="13">
        <f t="shared" si="0"/>
        <v>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>
        <v>1</v>
      </c>
      <c r="E13" s="1">
        <v>60</v>
      </c>
      <c r="F13" s="1">
        <v>1</v>
      </c>
      <c r="G13" s="1" t="s">
        <v>16</v>
      </c>
      <c r="H13" s="1" t="s">
        <v>17</v>
      </c>
      <c r="I13" s="1"/>
      <c r="J13" s="13">
        <f t="shared" si="0"/>
        <v>1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>
        <v>120</v>
      </c>
      <c r="F14" s="1">
        <v>1</v>
      </c>
      <c r="G14" s="1" t="s">
        <v>91</v>
      </c>
      <c r="H14" s="1" t="s">
        <v>17</v>
      </c>
      <c r="I14" s="9" t="s">
        <v>114</v>
      </c>
      <c r="J14" s="13">
        <f t="shared" si="0"/>
        <v>2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1</v>
      </c>
      <c r="E17" s="1">
        <v>60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1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>
        <v>1</v>
      </c>
      <c r="E26" s="1">
        <v>130</v>
      </c>
      <c r="F26" s="1">
        <v>1</v>
      </c>
      <c r="G26" s="1" t="s">
        <v>16</v>
      </c>
      <c r="H26" s="1" t="s">
        <v>17</v>
      </c>
      <c r="I26" s="9"/>
      <c r="J26" s="13">
        <f t="shared" si="1"/>
        <v>2.1666666666666665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>
        <f>80+30+50</f>
        <v>160</v>
      </c>
      <c r="F27" s="1"/>
      <c r="G27" s="1"/>
      <c r="H27" s="1"/>
      <c r="I27" s="9" t="s">
        <v>115</v>
      </c>
      <c r="J27" s="13">
        <f t="shared" si="1"/>
        <v>2.6666666666666665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/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>
        <v>5</v>
      </c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3</v>
      </c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 t="s">
        <v>55</v>
      </c>
      <c r="B83" s="5" t="s">
        <v>14</v>
      </c>
      <c r="C83" s="2" t="s">
        <v>15</v>
      </c>
      <c r="D83" s="1">
        <v>2</v>
      </c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>
        <v>5</v>
      </c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>
        <v>3</v>
      </c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1</v>
      </c>
      <c r="E125" s="1">
        <v>120</v>
      </c>
      <c r="F125" s="1"/>
      <c r="G125" s="1"/>
      <c r="H125" s="1" t="s">
        <v>17</v>
      </c>
      <c r="I125" s="1"/>
      <c r="J125" s="13">
        <f t="shared" si="9"/>
        <v>2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>
        <v>6</v>
      </c>
      <c r="E136" s="1">
        <v>300</v>
      </c>
      <c r="F136" s="1"/>
      <c r="G136" s="1"/>
      <c r="H136" s="1" t="s">
        <v>17</v>
      </c>
      <c r="I136" s="1"/>
      <c r="J136" s="13">
        <f t="shared" si="9"/>
        <v>5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3</v>
      </c>
      <c r="E140" s="1">
        <v>90</v>
      </c>
      <c r="F140" s="1"/>
      <c r="G140" s="1"/>
      <c r="H140" s="1" t="s">
        <v>17</v>
      </c>
      <c r="I140" s="1"/>
      <c r="J140" s="13">
        <f t="shared" si="9"/>
        <v>1.5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2</v>
      </c>
      <c r="E143" s="1">
        <v>180</v>
      </c>
      <c r="F143" s="1"/>
      <c r="G143" s="1"/>
      <c r="H143" s="1"/>
      <c r="I143" s="1"/>
      <c r="J143" s="13">
        <f t="shared" ref="J143:J153" si="10">(E143/60)</f>
        <v>3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1</v>
      </c>
      <c r="E148" s="1">
        <v>240</v>
      </c>
      <c r="F148" s="1"/>
      <c r="G148" s="1"/>
      <c r="H148" s="1"/>
      <c r="I148" s="1"/>
      <c r="J148" s="13">
        <f t="shared" si="10"/>
        <v>4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5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12</v>
      </c>
    </row>
    <row r="166" spans="2:4" x14ac:dyDescent="0.25">
      <c r="B166" s="19" t="s">
        <v>63</v>
      </c>
      <c r="C166" s="4" t="s">
        <v>28</v>
      </c>
      <c r="D166" s="16">
        <f t="shared" si="11"/>
        <v>11</v>
      </c>
    </row>
    <row r="168" spans="2:4" x14ac:dyDescent="0.25">
      <c r="B168" s="19" t="s">
        <v>64</v>
      </c>
      <c r="C168" s="2" t="s">
        <v>15</v>
      </c>
      <c r="D168" s="16">
        <f>D96+D107+D120+D130+D143</f>
        <v>2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2</v>
      </c>
    </row>
    <row r="174" spans="2:4" x14ac:dyDescent="0.25">
      <c r="B174" s="19" t="s">
        <v>64</v>
      </c>
      <c r="C174" s="7" t="s">
        <v>24</v>
      </c>
      <c r="D174" s="16">
        <f t="shared" si="12"/>
        <v>6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E5459436-067B-4DD9-AED1-E027A25A115D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A235-1282-43F8-9B3B-C463150DD86E}">
  <sheetPr codeName="Sheet333"/>
  <dimension ref="A1:Z178"/>
  <sheetViews>
    <sheetView showGridLines="0" zoomScale="90" zoomScaleNormal="90" workbookViewId="0">
      <pane xSplit="3" ySplit="3" topLeftCell="D165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116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>
        <v>180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3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1</v>
      </c>
      <c r="E5" s="1">
        <v>60</v>
      </c>
      <c r="F5" s="1">
        <v>1</v>
      </c>
      <c r="G5" s="1" t="s">
        <v>16</v>
      </c>
      <c r="H5" s="1" t="s">
        <v>70</v>
      </c>
      <c r="I5" s="1"/>
      <c r="J5" s="13">
        <f t="shared" si="0"/>
        <v>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120</v>
      </c>
      <c r="F14" s="1">
        <v>1</v>
      </c>
      <c r="G14" s="1" t="s">
        <v>16</v>
      </c>
      <c r="H14" s="1" t="s">
        <v>17</v>
      </c>
      <c r="I14" s="9"/>
      <c r="J14" s="13">
        <f t="shared" si="0"/>
        <v>2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>
        <v>120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2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>
        <v>1</v>
      </c>
      <c r="E18" s="1">
        <v>40</v>
      </c>
      <c r="F18" s="1">
        <v>1</v>
      </c>
      <c r="G18" s="1" t="s">
        <v>16</v>
      </c>
      <c r="H18" s="1" t="s">
        <v>70</v>
      </c>
      <c r="I18" s="1"/>
      <c r="J18" s="13">
        <f t="shared" si="1"/>
        <v>0.66666666666666663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>
        <v>1</v>
      </c>
      <c r="E20" s="1">
        <v>40</v>
      </c>
      <c r="F20" s="1">
        <v>2</v>
      </c>
      <c r="G20" s="1" t="s">
        <v>78</v>
      </c>
      <c r="H20" s="1" t="s">
        <v>17</v>
      </c>
      <c r="I20" s="9" t="s">
        <v>117</v>
      </c>
      <c r="J20" s="13">
        <f t="shared" si="1"/>
        <v>0.66666666666666663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>
        <f>50+60</f>
        <v>110</v>
      </c>
      <c r="F27" s="1"/>
      <c r="G27" s="1"/>
      <c r="H27" s="1"/>
      <c r="I27" s="9" t="s">
        <v>118</v>
      </c>
      <c r="J27" s="13">
        <f t="shared" si="1"/>
        <v>1.8333333333333333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/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>
        <v>3</v>
      </c>
      <c r="E56" s="1"/>
      <c r="F56" s="18"/>
      <c r="G56" s="1"/>
      <c r="H56" s="1"/>
      <c r="I56" s="1"/>
      <c r="J56" s="13">
        <f t="shared" ref="J56:J66" si="4">(E56/60)</f>
        <v>0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>
        <v>1</v>
      </c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1</v>
      </c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 t="s">
        <v>55</v>
      </c>
      <c r="B83" s="5" t="s">
        <v>14</v>
      </c>
      <c r="C83" s="2" t="s">
        <v>15</v>
      </c>
      <c r="D83" s="1">
        <v>4</v>
      </c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>
        <v>1</v>
      </c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 t="s">
        <v>84</v>
      </c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1</v>
      </c>
      <c r="E122" s="1">
        <v>45</v>
      </c>
      <c r="F122" s="1"/>
      <c r="G122" s="1"/>
      <c r="H122" s="1" t="s">
        <v>17</v>
      </c>
      <c r="I122" s="9"/>
      <c r="J122" s="13">
        <f t="shared" si="9"/>
        <v>0.75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1</v>
      </c>
      <c r="E125" s="1">
        <v>240</v>
      </c>
      <c r="F125" s="1"/>
      <c r="G125" s="1"/>
      <c r="H125" s="1" t="s">
        <v>17</v>
      </c>
      <c r="I125" s="1"/>
      <c r="J125" s="13">
        <f t="shared" si="9"/>
        <v>4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>
        <v>3</v>
      </c>
      <c r="E136" s="1">
        <v>120</v>
      </c>
      <c r="F136" s="1"/>
      <c r="G136" s="1"/>
      <c r="H136" s="1" t="s">
        <v>17</v>
      </c>
      <c r="I136" s="1"/>
      <c r="J136" s="13">
        <f t="shared" si="9"/>
        <v>2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4</v>
      </c>
      <c r="E140" s="1">
        <v>90</v>
      </c>
      <c r="F140" s="1"/>
      <c r="G140" s="1"/>
      <c r="H140" s="1" t="s">
        <v>17</v>
      </c>
      <c r="I140" s="1"/>
      <c r="J140" s="13">
        <f t="shared" si="9"/>
        <v>1.5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12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2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1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1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6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1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1</v>
      </c>
    </row>
    <row r="174" spans="2:4" x14ac:dyDescent="0.25">
      <c r="B174" s="19" t="s">
        <v>64</v>
      </c>
      <c r="C174" s="7" t="s">
        <v>24</v>
      </c>
      <c r="D174" s="16">
        <f t="shared" si="12"/>
        <v>3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4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6D16A5B7-3A44-4BBE-A412-55F3E795BDF9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19AB2-6AE0-4DBC-A2E5-F9461BC1D6E4}">
  <sheetPr codeName="Sheet334"/>
  <dimension ref="A1:Z178"/>
  <sheetViews>
    <sheetView showGridLines="0" zoomScale="90" zoomScaleNormal="90" workbookViewId="0">
      <pane xSplit="3" ySplit="3" topLeftCell="D166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119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>
        <v>240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4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1</v>
      </c>
      <c r="E5" s="1">
        <v>50</v>
      </c>
      <c r="F5" s="1">
        <v>1</v>
      </c>
      <c r="G5" s="1" t="s">
        <v>16</v>
      </c>
      <c r="H5" s="1" t="s">
        <v>17</v>
      </c>
      <c r="I5" s="1"/>
      <c r="J5" s="13">
        <f t="shared" si="0"/>
        <v>0.83333333333333337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200</v>
      </c>
      <c r="F14" s="1">
        <v>1</v>
      </c>
      <c r="G14" s="1" t="s">
        <v>16</v>
      </c>
      <c r="H14" s="1" t="s">
        <v>17</v>
      </c>
      <c r="I14" s="9" t="s">
        <v>120</v>
      </c>
      <c r="J14" s="13">
        <f t="shared" si="0"/>
        <v>3.3333333333333335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5</v>
      </c>
      <c r="E17" s="1">
        <v>290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4.833333333333333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>
        <v>2</v>
      </c>
      <c r="E19" s="1">
        <v>110</v>
      </c>
      <c r="F19" s="1">
        <v>1</v>
      </c>
      <c r="G19" s="1" t="s">
        <v>16</v>
      </c>
      <c r="H19" s="1" t="s">
        <v>17</v>
      </c>
      <c r="I19" s="9"/>
      <c r="J19" s="13">
        <f t="shared" si="1"/>
        <v>1.8333333333333333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>
        <v>1</v>
      </c>
      <c r="E20" s="1">
        <v>75</v>
      </c>
      <c r="F20" s="1">
        <v>2</v>
      </c>
      <c r="G20" s="1" t="s">
        <v>78</v>
      </c>
      <c r="H20" s="1" t="s">
        <v>17</v>
      </c>
      <c r="I20" s="9"/>
      <c r="J20" s="13">
        <f t="shared" si="1"/>
        <v>1.25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>
        <f>30+25</f>
        <v>55</v>
      </c>
      <c r="F27" s="1"/>
      <c r="G27" s="1"/>
      <c r="H27" s="1"/>
      <c r="I27" s="9" t="s">
        <v>49</v>
      </c>
      <c r="J27" s="13">
        <f t="shared" si="1"/>
        <v>0.91666666666666663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/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>
        <v>3</v>
      </c>
      <c r="E56" s="1">
        <v>240</v>
      </c>
      <c r="F56" s="18"/>
      <c r="G56" s="1"/>
      <c r="H56" s="1"/>
      <c r="I56" s="1"/>
      <c r="J56" s="13">
        <f t="shared" ref="J56:J66" si="4">(E56/60)</f>
        <v>4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>
        <v>1</v>
      </c>
      <c r="E57" s="1">
        <v>90</v>
      </c>
      <c r="F57" s="1"/>
      <c r="G57" s="1"/>
      <c r="H57" s="1"/>
      <c r="I57" s="1"/>
      <c r="J57" s="13">
        <f t="shared" si="4"/>
        <v>1.5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3</v>
      </c>
      <c r="E66" s="1">
        <v>120</v>
      </c>
      <c r="F66" s="1"/>
      <c r="G66" s="1"/>
      <c r="H66" s="1"/>
      <c r="I66" s="1"/>
      <c r="J66" s="13">
        <f t="shared" si="4"/>
        <v>2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 t="s">
        <v>55</v>
      </c>
      <c r="B83" s="5" t="s">
        <v>14</v>
      </c>
      <c r="C83" s="2" t="s">
        <v>15</v>
      </c>
      <c r="D83" s="1">
        <v>5</v>
      </c>
      <c r="E83" s="1">
        <v>380</v>
      </c>
      <c r="F83" s="1"/>
      <c r="G83" s="1"/>
      <c r="H83" s="1" t="s">
        <v>17</v>
      </c>
      <c r="I83" s="1"/>
      <c r="J83" s="13">
        <f t="shared" ref="J83:J93" si="6">(E83/60)</f>
        <v>6.333333333333333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>
        <v>2</v>
      </c>
      <c r="E93" s="1">
        <v>55</v>
      </c>
      <c r="F93" s="1"/>
      <c r="G93" s="1"/>
      <c r="H93" s="1" t="s">
        <v>17</v>
      </c>
      <c r="I93" s="9" t="s">
        <v>49</v>
      </c>
      <c r="J93" s="13">
        <f t="shared" si="6"/>
        <v>0.91666666666666663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2</v>
      </c>
      <c r="E125" s="1">
        <v>90</v>
      </c>
      <c r="F125" s="1"/>
      <c r="G125" s="1"/>
      <c r="H125" s="1" t="s">
        <v>17</v>
      </c>
      <c r="I125" s="1"/>
      <c r="J125" s="13">
        <f t="shared" si="9"/>
        <v>1.5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3</v>
      </c>
      <c r="E126" s="1">
        <v>180</v>
      </c>
      <c r="F126" s="1"/>
      <c r="G126" s="1"/>
      <c r="H126" s="1" t="s">
        <v>17</v>
      </c>
      <c r="I126" s="1"/>
      <c r="J126" s="13">
        <f t="shared" si="9"/>
        <v>3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>
        <v>2</v>
      </c>
      <c r="E135" s="1">
        <v>90</v>
      </c>
      <c r="F135" s="1"/>
      <c r="G135" s="1"/>
      <c r="H135" s="1" t="s">
        <v>17</v>
      </c>
      <c r="I135" s="1"/>
      <c r="J135" s="13">
        <f t="shared" si="9"/>
        <v>1.5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3</v>
      </c>
      <c r="E140" s="1">
        <v>200</v>
      </c>
      <c r="F140" s="1"/>
      <c r="G140" s="1"/>
      <c r="H140" s="1" t="s">
        <v>17</v>
      </c>
      <c r="I140" s="1"/>
      <c r="J140" s="13">
        <f t="shared" si="9"/>
        <v>3.3333333333333335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6</v>
      </c>
      <c r="E143" s="1">
        <v>420</v>
      </c>
      <c r="F143" s="1"/>
      <c r="G143" s="1"/>
      <c r="H143" s="1"/>
      <c r="I143" s="1"/>
      <c r="J143" s="13">
        <f t="shared" ref="J143:J153" si="10">(E143/60)</f>
        <v>7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40</v>
      </c>
      <c r="F149" s="1"/>
      <c r="G149" s="1"/>
      <c r="H149" s="1"/>
      <c r="I149" s="1"/>
      <c r="J149" s="13">
        <f t="shared" si="10"/>
        <v>0.66666666666666663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16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2</v>
      </c>
    </row>
    <row r="158" spans="1:26" x14ac:dyDescent="0.25">
      <c r="B158" s="19" t="s">
        <v>63</v>
      </c>
      <c r="C158" s="2" t="s">
        <v>19</v>
      </c>
      <c r="D158" s="16">
        <f t="shared" si="11"/>
        <v>2</v>
      </c>
    </row>
    <row r="159" spans="1:26" x14ac:dyDescent="0.25">
      <c r="B159" s="19" t="s">
        <v>63</v>
      </c>
      <c r="C159" s="2" t="s">
        <v>20</v>
      </c>
      <c r="D159" s="16">
        <f t="shared" si="11"/>
        <v>1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9</v>
      </c>
    </row>
    <row r="168" spans="2:4" x14ac:dyDescent="0.25">
      <c r="B168" s="19" t="s">
        <v>64</v>
      </c>
      <c r="C168" s="2" t="s">
        <v>15</v>
      </c>
      <c r="D168" s="16">
        <f>D96+D107+D120+D130+D143</f>
        <v>6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4</v>
      </c>
    </row>
    <row r="174" spans="2:4" x14ac:dyDescent="0.25">
      <c r="B174" s="19" t="s">
        <v>64</v>
      </c>
      <c r="C174" s="7" t="s">
        <v>24</v>
      </c>
      <c r="D174" s="16">
        <f t="shared" si="12"/>
        <v>5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4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E93BC028-0DD7-4E9D-A67A-4C541C4960D6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63E0-26CD-49C9-9512-71816941AC8F}">
  <sheetPr codeName="Sheet335"/>
  <dimension ref="A1:Z178"/>
  <sheetViews>
    <sheetView showGridLines="0" zoomScale="90" zoomScaleNormal="90" workbookViewId="0">
      <pane xSplit="3" ySplit="3" topLeftCell="D166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121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>
        <v>240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4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2</v>
      </c>
      <c r="E5" s="1">
        <v>120</v>
      </c>
      <c r="F5" s="1">
        <v>1</v>
      </c>
      <c r="G5" s="1" t="s">
        <v>16</v>
      </c>
      <c r="H5" s="1" t="s">
        <v>70</v>
      </c>
      <c r="I5" s="1"/>
      <c r="J5" s="13">
        <f t="shared" si="0"/>
        <v>2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120</v>
      </c>
      <c r="F14" s="1">
        <v>2</v>
      </c>
      <c r="G14" s="1" t="s">
        <v>91</v>
      </c>
      <c r="H14" s="1" t="s">
        <v>17</v>
      </c>
      <c r="I14" s="9"/>
      <c r="J14" s="13">
        <f t="shared" si="0"/>
        <v>2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>
        <v>120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2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3</v>
      </c>
      <c r="E27" s="1">
        <f>20+30+30</f>
        <v>80</v>
      </c>
      <c r="F27" s="1"/>
      <c r="G27" s="1"/>
      <c r="H27" s="1"/>
      <c r="I27" s="9" t="s">
        <v>122</v>
      </c>
      <c r="J27" s="13">
        <f t="shared" si="1"/>
        <v>1.3333333333333333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/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51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52</v>
      </c>
      <c r="B56" s="5" t="s">
        <v>14</v>
      </c>
      <c r="C56" s="2" t="s">
        <v>15</v>
      </c>
      <c r="D56" s="1">
        <v>3</v>
      </c>
      <c r="E56" s="1">
        <v>300</v>
      </c>
      <c r="F56" s="18"/>
      <c r="G56" s="1"/>
      <c r="H56" s="1"/>
      <c r="I56" s="1"/>
      <c r="J56" s="13">
        <f t="shared" ref="J56:J66" si="4">(E56/60)</f>
        <v>5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>
        <v>1</v>
      </c>
      <c r="E57" s="1">
        <v>60</v>
      </c>
      <c r="F57" s="1"/>
      <c r="G57" s="1"/>
      <c r="H57" s="1"/>
      <c r="I57" s="1"/>
      <c r="J57" s="13">
        <f t="shared" si="4"/>
        <v>1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4</v>
      </c>
      <c r="E66" s="1">
        <v>120</v>
      </c>
      <c r="F66" s="1"/>
      <c r="G66" s="1"/>
      <c r="H66" s="1"/>
      <c r="I66" s="1" t="s">
        <v>123</v>
      </c>
      <c r="J66" s="13">
        <f t="shared" si="4"/>
        <v>2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 t="s">
        <v>53</v>
      </c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 t="s">
        <v>55</v>
      </c>
      <c r="B83" s="5" t="s">
        <v>14</v>
      </c>
      <c r="C83" s="2" t="s">
        <v>15</v>
      </c>
      <c r="D83" s="1">
        <v>2</v>
      </c>
      <c r="E83" s="1">
        <v>120</v>
      </c>
      <c r="F83" s="1"/>
      <c r="G83" s="1"/>
      <c r="H83" s="1" t="s">
        <v>17</v>
      </c>
      <c r="I83" s="1" t="s">
        <v>124</v>
      </c>
      <c r="J83" s="13">
        <f t="shared" ref="J83:J93" si="6">(E83/60)</f>
        <v>2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>
        <v>1</v>
      </c>
      <c r="E84" s="1">
        <v>60</v>
      </c>
      <c r="F84" s="1"/>
      <c r="G84" s="1"/>
      <c r="H84" s="1" t="s">
        <v>70</v>
      </c>
      <c r="I84" s="1"/>
      <c r="J84" s="13">
        <f t="shared" si="6"/>
        <v>1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>
        <v>4</v>
      </c>
      <c r="E93" s="1">
        <v>180</v>
      </c>
      <c r="F93" s="1"/>
      <c r="G93" s="1"/>
      <c r="H93" s="1" t="s">
        <v>17</v>
      </c>
      <c r="I93" s="9" t="s">
        <v>125</v>
      </c>
      <c r="J93" s="13">
        <f t="shared" si="6"/>
        <v>3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4</v>
      </c>
      <c r="E101" s="1">
        <v>300</v>
      </c>
      <c r="F101" s="1">
        <v>1</v>
      </c>
      <c r="G101" s="1" t="s">
        <v>54</v>
      </c>
      <c r="H101" s="1" t="s">
        <v>17</v>
      </c>
      <c r="I101" s="1"/>
      <c r="J101" s="13">
        <f t="shared" si="7"/>
        <v>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2</v>
      </c>
      <c r="E102" s="1">
        <v>150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2.5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>
        <v>1</v>
      </c>
      <c r="E120" s="1">
        <v>180</v>
      </c>
      <c r="F120" s="1"/>
      <c r="G120" s="1"/>
      <c r="H120" s="1" t="s">
        <v>17</v>
      </c>
      <c r="I120" s="1"/>
      <c r="J120" s="13">
        <f t="shared" ref="J120:J130" si="9">(E120/60)</f>
        <v>3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>
        <v>4</v>
      </c>
      <c r="E123" s="1">
        <v>180</v>
      </c>
      <c r="F123" s="1"/>
      <c r="G123" s="1"/>
      <c r="H123" s="1" t="s">
        <v>17</v>
      </c>
      <c r="I123" s="1"/>
      <c r="J123" s="13">
        <f t="shared" si="9"/>
        <v>3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ref="J131:J140" si="10">(E131/60)</f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10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10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10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10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>
        <v>2</v>
      </c>
      <c r="E136" s="1">
        <v>45</v>
      </c>
      <c r="F136" s="1"/>
      <c r="G136" s="1"/>
      <c r="H136" s="1" t="s">
        <v>17</v>
      </c>
      <c r="I136" s="1"/>
      <c r="J136" s="13">
        <f t="shared" si="10"/>
        <v>0.75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10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10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10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4</v>
      </c>
      <c r="E140" s="1">
        <v>90</v>
      </c>
      <c r="F140" s="1"/>
      <c r="G140" s="1"/>
      <c r="H140" s="1" t="s">
        <v>17</v>
      </c>
      <c r="I140" s="1"/>
      <c r="J140" s="13">
        <f t="shared" si="10"/>
        <v>1.5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7</v>
      </c>
      <c r="E143" s="1">
        <v>420</v>
      </c>
      <c r="F143" s="1"/>
      <c r="G143" s="1"/>
      <c r="H143" s="1"/>
      <c r="I143" s="1"/>
      <c r="J143" s="13">
        <f t="shared" ref="J143:J153" si="11">(E143/60)</f>
        <v>7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1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1</v>
      </c>
      <c r="E145" s="1">
        <v>30</v>
      </c>
      <c r="F145" s="1"/>
      <c r="G145" s="1"/>
      <c r="H145" s="1"/>
      <c r="I145" s="9" t="s">
        <v>126</v>
      </c>
      <c r="J145" s="13">
        <f t="shared" si="11"/>
        <v>0.5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1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1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1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1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1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1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1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1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10</v>
      </c>
    </row>
    <row r="157" spans="1:26" x14ac:dyDescent="0.25">
      <c r="B157" s="19" t="s">
        <v>63</v>
      </c>
      <c r="C157" s="2" t="s">
        <v>18</v>
      </c>
      <c r="D157" s="16">
        <f t="shared" ref="D157:D166" si="12">D5+D18+D31+D44+D57+D70+D84</f>
        <v>4</v>
      </c>
    </row>
    <row r="158" spans="1:26" x14ac:dyDescent="0.25">
      <c r="B158" s="19" t="s">
        <v>63</v>
      </c>
      <c r="C158" s="2" t="s">
        <v>19</v>
      </c>
      <c r="D158" s="16">
        <f t="shared" si="12"/>
        <v>0</v>
      </c>
    </row>
    <row r="159" spans="1:26" x14ac:dyDescent="0.25">
      <c r="B159" s="19" t="s">
        <v>63</v>
      </c>
      <c r="C159" s="2" t="s">
        <v>20</v>
      </c>
      <c r="D159" s="16">
        <f t="shared" si="12"/>
        <v>0</v>
      </c>
    </row>
    <row r="160" spans="1:26" x14ac:dyDescent="0.25">
      <c r="B160" s="19" t="s">
        <v>63</v>
      </c>
      <c r="C160" s="2" t="s">
        <v>21</v>
      </c>
      <c r="D160" s="16">
        <f t="shared" si="12"/>
        <v>0</v>
      </c>
    </row>
    <row r="161" spans="2:4" x14ac:dyDescent="0.25">
      <c r="B161" s="19" t="s">
        <v>63</v>
      </c>
      <c r="C161" s="7" t="s">
        <v>22</v>
      </c>
      <c r="D161" s="16">
        <f t="shared" si="12"/>
        <v>0</v>
      </c>
    </row>
    <row r="162" spans="2:4" x14ac:dyDescent="0.25">
      <c r="B162" s="19" t="s">
        <v>63</v>
      </c>
      <c r="C162" s="7" t="s">
        <v>24</v>
      </c>
      <c r="D162" s="16">
        <f t="shared" si="12"/>
        <v>0</v>
      </c>
    </row>
    <row r="163" spans="2:4" x14ac:dyDescent="0.25">
      <c r="B163" s="19" t="s">
        <v>63</v>
      </c>
      <c r="C163" s="7" t="s">
        <v>25</v>
      </c>
      <c r="D163" s="16">
        <f t="shared" si="12"/>
        <v>0</v>
      </c>
    </row>
    <row r="164" spans="2:4" x14ac:dyDescent="0.25">
      <c r="B164" s="19" t="s">
        <v>63</v>
      </c>
      <c r="C164" s="7" t="s">
        <v>26</v>
      </c>
      <c r="D164" s="16">
        <f t="shared" si="12"/>
        <v>0</v>
      </c>
    </row>
    <row r="165" spans="2:4" x14ac:dyDescent="0.25">
      <c r="B165" s="19" t="s">
        <v>63</v>
      </c>
      <c r="C165" s="7" t="s">
        <v>27</v>
      </c>
      <c r="D165" s="16">
        <f t="shared" si="12"/>
        <v>0</v>
      </c>
    </row>
    <row r="166" spans="2:4" x14ac:dyDescent="0.25">
      <c r="B166" s="19" t="s">
        <v>63</v>
      </c>
      <c r="C166" s="4" t="s">
        <v>28</v>
      </c>
      <c r="D166" s="16">
        <f t="shared" si="12"/>
        <v>13</v>
      </c>
    </row>
    <row r="168" spans="2:4" x14ac:dyDescent="0.25">
      <c r="B168" s="19" t="s">
        <v>64</v>
      </c>
      <c r="C168" s="2" t="s">
        <v>15</v>
      </c>
      <c r="D168" s="16">
        <f>D96+D107+D120+D130+D143</f>
        <v>8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3">D98+D109+D122+D132+D145</f>
        <v>1</v>
      </c>
    </row>
    <row r="171" spans="2:4" x14ac:dyDescent="0.25">
      <c r="B171" s="19" t="s">
        <v>64</v>
      </c>
      <c r="C171" s="2" t="s">
        <v>20</v>
      </c>
      <c r="D171" s="16">
        <f t="shared" si="13"/>
        <v>4</v>
      </c>
    </row>
    <row r="172" spans="2:4" x14ac:dyDescent="0.25">
      <c r="B172" s="19" t="s">
        <v>64</v>
      </c>
      <c r="C172" s="2" t="s">
        <v>21</v>
      </c>
      <c r="D172" s="16">
        <f t="shared" si="13"/>
        <v>0</v>
      </c>
    </row>
    <row r="173" spans="2:4" x14ac:dyDescent="0.25">
      <c r="B173" s="19" t="s">
        <v>64</v>
      </c>
      <c r="C173" s="7" t="s">
        <v>22</v>
      </c>
      <c r="D173" s="16">
        <f t="shared" si="13"/>
        <v>4</v>
      </c>
    </row>
    <row r="174" spans="2:4" x14ac:dyDescent="0.25">
      <c r="B174" s="19" t="s">
        <v>64</v>
      </c>
      <c r="C174" s="7" t="s">
        <v>24</v>
      </c>
      <c r="D174" s="16">
        <f t="shared" si="13"/>
        <v>4</v>
      </c>
    </row>
    <row r="175" spans="2:4" x14ac:dyDescent="0.25">
      <c r="B175" s="19" t="s">
        <v>64</v>
      </c>
      <c r="C175" s="7" t="s">
        <v>25</v>
      </c>
      <c r="D175" s="16">
        <f t="shared" si="13"/>
        <v>0</v>
      </c>
    </row>
    <row r="176" spans="2:4" x14ac:dyDescent="0.25">
      <c r="B176" s="19" t="s">
        <v>64</v>
      </c>
      <c r="C176" s="7" t="s">
        <v>26</v>
      </c>
      <c r="D176" s="16">
        <f t="shared" si="13"/>
        <v>0</v>
      </c>
    </row>
    <row r="177" spans="2:4" x14ac:dyDescent="0.25">
      <c r="B177" s="19" t="s">
        <v>64</v>
      </c>
      <c r="C177" s="7" t="s">
        <v>27</v>
      </c>
      <c r="D177" s="16">
        <f t="shared" si="13"/>
        <v>0</v>
      </c>
    </row>
    <row r="178" spans="2:4" x14ac:dyDescent="0.25">
      <c r="B178" s="19" t="s">
        <v>64</v>
      </c>
      <c r="C178" s="4" t="s">
        <v>28</v>
      </c>
      <c r="D178" s="16">
        <f t="shared" si="13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69:H93 H17:H27 H3:H15 H96:H117" xr:uid="{2E3CB175-E209-476E-845A-B4EB3CE730F7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FB55-1BE3-450C-9900-17B26C07DC05}">
  <sheetPr codeName="Sheet336"/>
  <dimension ref="A1:Z178"/>
  <sheetViews>
    <sheetView showGridLines="0" zoomScale="90" zoomScaleNormal="90" workbookViewId="0">
      <pane xSplit="3" ySplit="3" topLeftCell="D165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127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1</v>
      </c>
      <c r="E4" s="26">
        <v>160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2.6666666666666665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>
        <v>1</v>
      </c>
      <c r="E7" s="1">
        <v>60</v>
      </c>
      <c r="F7" s="1">
        <v>1</v>
      </c>
      <c r="G7" s="1" t="s">
        <v>91</v>
      </c>
      <c r="H7" s="1" t="s">
        <v>17</v>
      </c>
      <c r="I7" s="1"/>
      <c r="J7" s="13">
        <f t="shared" si="0"/>
        <v>1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>
        <v>120</v>
      </c>
      <c r="F14" s="1">
        <v>3</v>
      </c>
      <c r="G14" s="1" t="s">
        <v>91</v>
      </c>
      <c r="H14" s="1" t="s">
        <v>17</v>
      </c>
      <c r="I14" s="9" t="s">
        <v>128</v>
      </c>
      <c r="J14" s="13">
        <f t="shared" si="0"/>
        <v>2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1</v>
      </c>
      <c r="E17" s="1">
        <v>280</v>
      </c>
      <c r="F17" s="18">
        <v>1</v>
      </c>
      <c r="G17" s="1" t="s">
        <v>54</v>
      </c>
      <c r="H17" s="1" t="s">
        <v>17</v>
      </c>
      <c r="I17" s="1" t="s">
        <v>129</v>
      </c>
      <c r="J17" s="13">
        <f t="shared" ref="J17:J27" si="1">(E17/60)</f>
        <v>4.666666666666667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>
        <v>1</v>
      </c>
      <c r="E20" s="1">
        <v>40</v>
      </c>
      <c r="F20" s="1">
        <v>2</v>
      </c>
      <c r="G20" s="1" t="s">
        <v>130</v>
      </c>
      <c r="H20" s="1" t="s">
        <v>17</v>
      </c>
      <c r="I20" s="9"/>
      <c r="J20" s="13">
        <f t="shared" si="1"/>
        <v>0.66666666666666663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>
        <v>1</v>
      </c>
      <c r="E22" s="1">
        <v>80</v>
      </c>
      <c r="F22" s="1">
        <v>1</v>
      </c>
      <c r="G22" s="1" t="s">
        <v>54</v>
      </c>
      <c r="H22" s="1" t="s">
        <v>17</v>
      </c>
      <c r="I22" s="1"/>
      <c r="J22" s="13">
        <f t="shared" si="1"/>
        <v>1.3333333333333333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1</v>
      </c>
      <c r="E27" s="1">
        <v>30</v>
      </c>
      <c r="F27" s="1"/>
      <c r="G27" s="1"/>
      <c r="H27" s="1"/>
      <c r="I27" s="9" t="s">
        <v>49</v>
      </c>
      <c r="J27" s="13">
        <f t="shared" si="1"/>
        <v>0.5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>
        <v>1</v>
      </c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>
        <v>1</v>
      </c>
      <c r="E36" s="1">
        <v>180</v>
      </c>
      <c r="F36" s="1"/>
      <c r="G36" s="1"/>
      <c r="H36" s="1"/>
      <c r="I36" s="1"/>
      <c r="J36" s="13">
        <f t="shared" si="2"/>
        <v>3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1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>
        <v>1</v>
      </c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5</v>
      </c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2</v>
      </c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>
        <v>2</v>
      </c>
      <c r="E120" s="1">
        <v>120</v>
      </c>
      <c r="F120" s="1"/>
      <c r="G120" s="1"/>
      <c r="H120" s="1" t="s">
        <v>17</v>
      </c>
      <c r="I120" s="1"/>
      <c r="J120" s="13">
        <f t="shared" ref="J120:J140" si="9">(E120/60)</f>
        <v>2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>
        <v>1</v>
      </c>
      <c r="E130" s="1">
        <v>300</v>
      </c>
      <c r="F130" s="1"/>
      <c r="G130" s="1"/>
      <c r="H130" s="1" t="s">
        <v>17</v>
      </c>
      <c r="I130" s="1"/>
      <c r="J130" s="13">
        <f t="shared" si="9"/>
        <v>5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2</v>
      </c>
      <c r="E140" s="1">
        <v>60</v>
      </c>
      <c r="F140" s="1"/>
      <c r="G140" s="1"/>
      <c r="H140" s="1" t="s">
        <v>17</v>
      </c>
      <c r="I140" s="1"/>
      <c r="J140" s="13">
        <f t="shared" si="9"/>
        <v>1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7</v>
      </c>
      <c r="E143" s="1">
        <v>400</v>
      </c>
      <c r="F143" s="1"/>
      <c r="G143" s="1"/>
      <c r="H143" s="1"/>
      <c r="I143" s="1"/>
      <c r="J143" s="13">
        <f t="shared" ref="J143:J153" si="10">(E143/60)</f>
        <v>6.666666666666667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1</v>
      </c>
      <c r="E148" s="1">
        <v>20</v>
      </c>
      <c r="F148" s="1"/>
      <c r="G148" s="1"/>
      <c r="H148" s="1"/>
      <c r="I148" s="1"/>
      <c r="J148" s="13">
        <f t="shared" si="10"/>
        <v>0.33333333333333331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30</v>
      </c>
      <c r="F149" s="1"/>
      <c r="G149" s="1"/>
      <c r="H149" s="1"/>
      <c r="I149" s="1"/>
      <c r="J149" s="13">
        <f t="shared" si="10"/>
        <v>0.5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3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2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1</v>
      </c>
    </row>
    <row r="162" spans="2:4" x14ac:dyDescent="0.25">
      <c r="B162" s="19" t="s">
        <v>63</v>
      </c>
      <c r="C162" s="7" t="s">
        <v>24</v>
      </c>
      <c r="D162" s="16">
        <f t="shared" si="11"/>
        <v>1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8</v>
      </c>
    </row>
    <row r="168" spans="2:4" x14ac:dyDescent="0.25">
      <c r="B168" s="19" t="s">
        <v>64</v>
      </c>
      <c r="C168" s="2" t="s">
        <v>15</v>
      </c>
      <c r="D168" s="16">
        <f>D96+D107+D120+D130+D143</f>
        <v>11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6</v>
      </c>
    </row>
    <row r="174" spans="2:4" x14ac:dyDescent="0.25">
      <c r="B174" s="19" t="s">
        <v>64</v>
      </c>
      <c r="C174" s="7" t="s">
        <v>24</v>
      </c>
      <c r="D174" s="16">
        <f t="shared" si="12"/>
        <v>4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4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CC67266B-68F8-48A1-9431-7898078AE026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32B25-782F-433F-BFA6-9879A428B42A}">
  <sheetPr codeName="Sheet337"/>
  <dimension ref="A1:Z178"/>
  <sheetViews>
    <sheetView showGridLines="0" zoomScale="90" zoomScaleNormal="90" workbookViewId="0">
      <pane xSplit="3" ySplit="3" topLeftCell="D119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131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>
        <v>160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2.6666666666666665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1</v>
      </c>
      <c r="E5" s="1">
        <v>120</v>
      </c>
      <c r="F5" s="1">
        <v>1</v>
      </c>
      <c r="G5" s="1" t="s">
        <v>16</v>
      </c>
      <c r="H5" s="1" t="s">
        <v>70</v>
      </c>
      <c r="I5" s="1"/>
      <c r="J5" s="13">
        <f t="shared" si="0"/>
        <v>2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1</v>
      </c>
      <c r="E14" s="1">
        <v>30</v>
      </c>
      <c r="F14" s="1">
        <v>1</v>
      </c>
      <c r="G14" s="1" t="s">
        <v>72</v>
      </c>
      <c r="H14" s="1" t="s">
        <v>17</v>
      </c>
      <c r="I14" s="9"/>
      <c r="J14" s="13">
        <f t="shared" si="0"/>
        <v>0.5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>
        <v>240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4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>
        <v>1</v>
      </c>
      <c r="E18" s="1">
        <v>40</v>
      </c>
      <c r="F18" s="1">
        <v>1</v>
      </c>
      <c r="G18" s="1" t="s">
        <v>16</v>
      </c>
      <c r="H18" s="1" t="s">
        <v>70</v>
      </c>
      <c r="I18" s="1"/>
      <c r="J18" s="13">
        <f t="shared" si="1"/>
        <v>0.66666666666666663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1</v>
      </c>
      <c r="E27" s="1">
        <v>35</v>
      </c>
      <c r="F27" s="1"/>
      <c r="G27" s="1"/>
      <c r="H27" s="1"/>
      <c r="I27" s="9" t="s">
        <v>49</v>
      </c>
      <c r="J27" s="13">
        <f t="shared" si="1"/>
        <v>0.58333333333333337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2</v>
      </c>
      <c r="E30" s="1">
        <v>240</v>
      </c>
      <c r="F30" s="1"/>
      <c r="G30" s="1"/>
      <c r="H30" s="1"/>
      <c r="I30" s="1"/>
      <c r="J30" s="13">
        <f t="shared" ref="J30:J40" si="2">(E30/60)</f>
        <v>4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>
        <v>35</v>
      </c>
      <c r="F40" s="1"/>
      <c r="G40" s="1"/>
      <c r="H40" s="1"/>
      <c r="I40" s="1" t="s">
        <v>100</v>
      </c>
      <c r="J40" s="13">
        <f t="shared" si="2"/>
        <v>0.58333333333333337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1</v>
      </c>
      <c r="E43" s="1"/>
      <c r="F43" s="1"/>
      <c r="G43" s="1"/>
      <c r="H43" s="1" t="s">
        <v>17</v>
      </c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>
        <v>1</v>
      </c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 t="s">
        <v>17</v>
      </c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15"/>
      <c r="L56" s="14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14"/>
      <c r="L57" s="14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3</v>
      </c>
      <c r="E102" s="1">
        <v>300</v>
      </c>
      <c r="F102" s="1"/>
      <c r="G102" s="1"/>
      <c r="H102" s="1"/>
      <c r="I102" s="1"/>
      <c r="J102" s="13">
        <f t="shared" si="7"/>
        <v>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>
        <v>1</v>
      </c>
      <c r="E103" s="1">
        <v>60</v>
      </c>
      <c r="F103" s="1"/>
      <c r="G103" s="1"/>
      <c r="H103" s="1"/>
      <c r="I103" s="1"/>
      <c r="J103" s="13">
        <f t="shared" si="7"/>
        <v>1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>
        <v>1</v>
      </c>
      <c r="E106" s="1">
        <v>90</v>
      </c>
      <c r="F106" s="1"/>
      <c r="G106" s="1"/>
      <c r="H106" s="1"/>
      <c r="I106" s="1"/>
      <c r="J106" s="13">
        <f t="shared" si="7"/>
        <v>1.5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>
        <v>1</v>
      </c>
      <c r="E120" s="1">
        <v>120</v>
      </c>
      <c r="F120" s="1"/>
      <c r="G120" s="1"/>
      <c r="H120" s="1" t="s">
        <v>17</v>
      </c>
      <c r="I120" s="1"/>
      <c r="J120" s="13">
        <f t="shared" ref="J120:J140" si="9">(E120/60)</f>
        <v>2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4</v>
      </c>
      <c r="E126" s="1">
        <v>120</v>
      </c>
      <c r="F126" s="1"/>
      <c r="G126" s="1"/>
      <c r="H126" s="1" t="s">
        <v>17</v>
      </c>
      <c r="I126" s="1"/>
      <c r="J126" s="13">
        <f t="shared" si="9"/>
        <v>2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200</v>
      </c>
      <c r="F140" s="1"/>
      <c r="G140" s="1"/>
      <c r="H140" s="1" t="s">
        <v>17</v>
      </c>
      <c r="I140" s="1"/>
      <c r="J140" s="13">
        <f t="shared" si="9"/>
        <v>3.3333333333333335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5</v>
      </c>
      <c r="E143" s="1">
        <v>350</v>
      </c>
      <c r="F143" s="1"/>
      <c r="G143" s="1"/>
      <c r="H143" s="1"/>
      <c r="I143" s="1"/>
      <c r="J143" s="13">
        <f t="shared" ref="J143:J153" si="10">(E143/60)</f>
        <v>5.833333333333333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3</v>
      </c>
      <c r="E149" s="1">
        <v>90</v>
      </c>
      <c r="F149" s="1"/>
      <c r="G149" s="1"/>
      <c r="H149" s="1"/>
      <c r="I149" s="1"/>
      <c r="J149" s="13">
        <f t="shared" si="10"/>
        <v>1.5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40</v>
      </c>
      <c r="F153" s="1"/>
      <c r="G153" s="1"/>
      <c r="H153" s="1"/>
      <c r="I153" s="9"/>
      <c r="J153" s="13">
        <f t="shared" si="10"/>
        <v>0.66666666666666663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9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3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6</v>
      </c>
    </row>
    <row r="168" spans="2:4" x14ac:dyDescent="0.25">
      <c r="B168" s="19" t="s">
        <v>64</v>
      </c>
      <c r="C168" s="2" t="s">
        <v>15</v>
      </c>
      <c r="D168" s="16">
        <f>D96+D107+D120+D130+D143</f>
        <v>6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10</v>
      </c>
    </row>
    <row r="175" spans="2:4" x14ac:dyDescent="0.25">
      <c r="B175" s="19" t="s">
        <v>64</v>
      </c>
      <c r="C175" s="7" t="s">
        <v>25</v>
      </c>
      <c r="D175" s="16">
        <f t="shared" si="12"/>
        <v>1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7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95CE2F9B-A5E0-4807-8A0C-1295E84395C2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0A2C3-0215-49C9-9DB4-75E1D4D40BD3}">
  <sheetPr codeName="Sheet338"/>
  <dimension ref="A1:Z178"/>
  <sheetViews>
    <sheetView showGridLines="0" zoomScale="90" zoomScaleNormal="90" workbookViewId="0">
      <pane xSplit="3" ySplit="3" topLeftCell="D4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132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>
        <v>200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3.3333333333333335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>
        <v>1</v>
      </c>
      <c r="E6" s="1">
        <v>90</v>
      </c>
      <c r="F6" s="1">
        <v>1</v>
      </c>
      <c r="G6" s="1" t="s">
        <v>16</v>
      </c>
      <c r="H6" s="1" t="s">
        <v>70</v>
      </c>
      <c r="I6" s="9"/>
      <c r="J6" s="13">
        <f t="shared" si="0"/>
        <v>1.5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1</v>
      </c>
      <c r="E14" s="1">
        <v>60</v>
      </c>
      <c r="F14" s="1">
        <v>1</v>
      </c>
      <c r="G14" s="1" t="s">
        <v>133</v>
      </c>
      <c r="H14" s="1"/>
      <c r="I14" s="9" t="s">
        <v>49</v>
      </c>
      <c r="J14" s="13">
        <f t="shared" si="0"/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 t="s">
        <v>84</v>
      </c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>
        <v>300</v>
      </c>
      <c r="F30" s="1"/>
      <c r="G30" s="1"/>
      <c r="H30" s="1"/>
      <c r="I30" s="1"/>
      <c r="J30" s="13">
        <f t="shared" ref="J30:J40" si="2">(E30/60)</f>
        <v>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4</v>
      </c>
      <c r="E40" s="1">
        <v>180</v>
      </c>
      <c r="F40" s="1"/>
      <c r="G40" s="1"/>
      <c r="H40" s="1"/>
      <c r="I40" s="1" t="s">
        <v>134</v>
      </c>
      <c r="J40" s="13">
        <f t="shared" si="2"/>
        <v>3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4</v>
      </c>
      <c r="E43" s="1">
        <v>320</v>
      </c>
      <c r="F43" s="1"/>
      <c r="G43" s="1"/>
      <c r="H43" s="1" t="s">
        <v>17</v>
      </c>
      <c r="I43" s="1"/>
      <c r="J43" s="13">
        <f t="shared" ref="J43:J53" si="3">(E43/60)</f>
        <v>5.333333333333333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>
        <v>1</v>
      </c>
      <c r="E45" s="1">
        <v>35</v>
      </c>
      <c r="F45" s="1"/>
      <c r="G45" s="1"/>
      <c r="H45" s="1" t="s">
        <v>17</v>
      </c>
      <c r="I45" s="9"/>
      <c r="J45" s="13">
        <f t="shared" si="3"/>
        <v>0.58333333333333337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>
        <v>90</v>
      </c>
      <c r="F53" s="1"/>
      <c r="G53" s="1"/>
      <c r="H53" s="1" t="s">
        <v>17</v>
      </c>
      <c r="I53" s="9" t="s">
        <v>135</v>
      </c>
      <c r="J53" s="13">
        <f t="shared" si="3"/>
        <v>1.5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7</v>
      </c>
      <c r="E101" s="1">
        <v>300</v>
      </c>
      <c r="F101" s="1">
        <v>1</v>
      </c>
      <c r="G101" s="1" t="s">
        <v>54</v>
      </c>
      <c r="H101" s="1" t="s">
        <v>17</v>
      </c>
      <c r="I101" s="1"/>
      <c r="J101" s="13">
        <f t="shared" si="7"/>
        <v>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2</v>
      </c>
      <c r="E102" s="1">
        <v>150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2.5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>
        <v>10</v>
      </c>
      <c r="E120" s="1">
        <v>360</v>
      </c>
      <c r="F120" s="1"/>
      <c r="G120" s="1"/>
      <c r="H120" s="1" t="s">
        <v>17</v>
      </c>
      <c r="I120" s="1"/>
      <c r="J120" s="13">
        <f t="shared" ref="J120:J140" si="9">(E120/60)</f>
        <v>6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3</v>
      </c>
      <c r="E140" s="1">
        <v>120</v>
      </c>
      <c r="F140" s="1"/>
      <c r="G140" s="1"/>
      <c r="H140" s="1" t="s">
        <v>17</v>
      </c>
      <c r="I140" s="1"/>
      <c r="J140" s="13">
        <f t="shared" si="9"/>
        <v>2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5</v>
      </c>
      <c r="E143" s="1">
        <v>300</v>
      </c>
      <c r="F143" s="1"/>
      <c r="G143" s="1"/>
      <c r="H143" s="1"/>
      <c r="I143" s="1"/>
      <c r="J143" s="13">
        <f t="shared" ref="J143:J153" si="10">(E143/60)</f>
        <v>5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1</v>
      </c>
      <c r="E148" s="1">
        <v>30</v>
      </c>
      <c r="F148" s="1"/>
      <c r="G148" s="1"/>
      <c r="H148" s="1"/>
      <c r="I148" s="1"/>
      <c r="J148" s="13">
        <f t="shared" si="10"/>
        <v>0.5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5</v>
      </c>
      <c r="E149" s="1">
        <v>100</v>
      </c>
      <c r="F149" s="1"/>
      <c r="G149" s="1"/>
      <c r="H149" s="1"/>
      <c r="I149" s="1"/>
      <c r="J149" s="13">
        <f t="shared" si="10"/>
        <v>1.6666666666666667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3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 t="shared" ref="D156:D166" si="11">D4+D17+D30+D43+D56+D69+D83</f>
        <v>11</v>
      </c>
    </row>
    <row r="157" spans="1:26" x14ac:dyDescent="0.25">
      <c r="B157" s="19" t="s">
        <v>63</v>
      </c>
      <c r="C157" s="2" t="s">
        <v>18</v>
      </c>
      <c r="D157" s="16">
        <f t="shared" si="11"/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2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7</v>
      </c>
    </row>
    <row r="168" spans="2:4" x14ac:dyDescent="0.25">
      <c r="B168" s="19" t="s">
        <v>64</v>
      </c>
      <c r="C168" s="2" t="s">
        <v>15</v>
      </c>
      <c r="D168" s="16">
        <f t="shared" ref="D168:D178" si="12">D96+D107+D120+D130+D143</f>
        <v>15</v>
      </c>
    </row>
    <row r="169" spans="2:4" x14ac:dyDescent="0.25">
      <c r="B169" s="19" t="s">
        <v>64</v>
      </c>
      <c r="C169" s="2" t="s">
        <v>18</v>
      </c>
      <c r="D169" s="16">
        <f t="shared" si="12"/>
        <v>0</v>
      </c>
    </row>
    <row r="170" spans="2:4" x14ac:dyDescent="0.25">
      <c r="B170" s="19" t="s">
        <v>64</v>
      </c>
      <c r="C170" s="2" t="s">
        <v>19</v>
      </c>
      <c r="D170" s="16">
        <f t="shared" si="12"/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8</v>
      </c>
    </row>
    <row r="174" spans="2:4" x14ac:dyDescent="0.25">
      <c r="B174" s="19" t="s">
        <v>64</v>
      </c>
      <c r="C174" s="7" t="s">
        <v>24</v>
      </c>
      <c r="D174" s="16">
        <f t="shared" si="12"/>
        <v>7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6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B0F20240-162F-4523-8D68-03ADAFC78B21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68C33-C295-4C07-A5C5-8B9E7015E2AA}">
  <sheetPr codeName="Sheet339"/>
  <dimension ref="A1:Z178"/>
  <sheetViews>
    <sheetView showGridLines="0" zoomScale="90" zoomScaleNormal="90" workbookViewId="0">
      <pane xSplit="3" ySplit="3" topLeftCell="D4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136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>
        <v>240</v>
      </c>
      <c r="F4" s="26">
        <v>1</v>
      </c>
      <c r="G4" s="26" t="s">
        <v>75</v>
      </c>
      <c r="H4" s="26" t="s">
        <v>17</v>
      </c>
      <c r="I4" s="26"/>
      <c r="J4" s="27">
        <f t="shared" ref="J4:J14" si="0">(E4/60)</f>
        <v>4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1</v>
      </c>
      <c r="E5" s="1">
        <v>60</v>
      </c>
      <c r="F5" s="1">
        <v>1</v>
      </c>
      <c r="G5" s="1" t="s">
        <v>16</v>
      </c>
      <c r="H5" s="1" t="s">
        <v>70</v>
      </c>
      <c r="I5" s="1"/>
      <c r="J5" s="13">
        <f t="shared" si="0"/>
        <v>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>
        <v>1</v>
      </c>
      <c r="E9" s="1">
        <v>60</v>
      </c>
      <c r="F9" s="1">
        <v>1</v>
      </c>
      <c r="G9" s="1" t="s">
        <v>75</v>
      </c>
      <c r="H9" s="1" t="s">
        <v>17</v>
      </c>
      <c r="I9" s="1" t="s">
        <v>137</v>
      </c>
      <c r="J9" s="13">
        <f t="shared" si="0"/>
        <v>1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1</v>
      </c>
      <c r="E14" s="1">
        <v>30</v>
      </c>
      <c r="F14" s="1">
        <v>1</v>
      </c>
      <c r="G14" s="1" t="s">
        <v>75</v>
      </c>
      <c r="H14" s="1" t="s">
        <v>17</v>
      </c>
      <c r="I14" s="9" t="s">
        <v>100</v>
      </c>
      <c r="J14" s="13">
        <f t="shared" si="0"/>
        <v>0.5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4</v>
      </c>
      <c r="E17" s="1">
        <v>280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4.666666666666667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>
        <v>1</v>
      </c>
      <c r="E18" s="1">
        <v>100</v>
      </c>
      <c r="F18" s="1">
        <v>1</v>
      </c>
      <c r="G18" s="1" t="s">
        <v>16</v>
      </c>
      <c r="H18" s="1" t="s">
        <v>17</v>
      </c>
      <c r="I18" s="1" t="s">
        <v>138</v>
      </c>
      <c r="J18" s="13">
        <f t="shared" si="1"/>
        <v>1.6666666666666667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>
        <v>2</v>
      </c>
      <c r="E19" s="1">
        <v>110</v>
      </c>
      <c r="F19" s="1">
        <v>1</v>
      </c>
      <c r="G19" s="1" t="s">
        <v>16</v>
      </c>
      <c r="H19" s="1" t="s">
        <v>17</v>
      </c>
      <c r="I19" s="9"/>
      <c r="J19" s="13">
        <f t="shared" si="1"/>
        <v>1.8333333333333333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1</v>
      </c>
      <c r="E27" s="1">
        <v>50</v>
      </c>
      <c r="F27" s="1"/>
      <c r="G27" s="1"/>
      <c r="H27" s="1"/>
      <c r="I27" s="9" t="s">
        <v>99</v>
      </c>
      <c r="J27" s="13">
        <f t="shared" si="1"/>
        <v>0.83333333333333337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8</v>
      </c>
      <c r="E143" s="1">
        <v>400</v>
      </c>
      <c r="F143" s="1"/>
      <c r="G143" s="1"/>
      <c r="H143" s="1"/>
      <c r="I143" s="1"/>
      <c r="J143" s="13">
        <f t="shared" ref="J143:J153" si="10">(E143/60)</f>
        <v>6.666666666666667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2</v>
      </c>
      <c r="E145" s="1">
        <v>150</v>
      </c>
      <c r="F145" s="1"/>
      <c r="G145" s="1"/>
      <c r="H145" s="1"/>
      <c r="I145" s="9"/>
      <c r="J145" s="13">
        <f t="shared" si="10"/>
        <v>2.5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7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2</v>
      </c>
    </row>
    <row r="158" spans="1:26" x14ac:dyDescent="0.25">
      <c r="B158" s="19" t="s">
        <v>63</v>
      </c>
      <c r="C158" s="2" t="s">
        <v>19</v>
      </c>
      <c r="D158" s="16">
        <f t="shared" si="11"/>
        <v>2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1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2</v>
      </c>
    </row>
    <row r="168" spans="2:4" x14ac:dyDescent="0.25">
      <c r="B168" s="19" t="s">
        <v>64</v>
      </c>
      <c r="C168" s="2" t="s">
        <v>15</v>
      </c>
      <c r="D168" s="16">
        <f>D96+D107+D120+D130+D143</f>
        <v>8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2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1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8B74BA7C-FA30-4748-887F-1F5A283A0422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57F29-1CC3-47FF-BDF1-8E8B4AA0A923}">
  <sheetPr codeName="Sheet340"/>
  <dimension ref="A1:Z178"/>
  <sheetViews>
    <sheetView showGridLines="0" zoomScale="90" zoomScaleNormal="90" workbookViewId="0">
      <pane xSplit="3" ySplit="3" topLeftCell="D74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139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>
        <v>120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2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>
        <v>11</v>
      </c>
      <c r="E9" s="1">
        <v>360</v>
      </c>
      <c r="F9" s="1">
        <v>1</v>
      </c>
      <c r="G9" s="1" t="s">
        <v>16</v>
      </c>
      <c r="H9" s="1" t="s">
        <v>17</v>
      </c>
      <c r="I9" s="1" t="s">
        <v>140</v>
      </c>
      <c r="J9" s="13">
        <f t="shared" si="0"/>
        <v>6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1</v>
      </c>
      <c r="E14" s="1">
        <v>30</v>
      </c>
      <c r="F14" s="1">
        <v>1</v>
      </c>
      <c r="G14" s="1" t="s">
        <v>91</v>
      </c>
      <c r="H14" s="1" t="s">
        <v>17</v>
      </c>
      <c r="I14" s="9"/>
      <c r="J14" s="13">
        <f t="shared" si="0"/>
        <v>0.5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3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11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40A5DA63-CDB3-4D5D-BDD9-7D1D227FFF0E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10610-75EA-4F60-B25A-FF82FBAC9F2D}">
  <sheetPr codeName="Sheet341"/>
  <dimension ref="A1:Z178"/>
  <sheetViews>
    <sheetView showGridLines="0" zoomScale="90" zoomScaleNormal="90" workbookViewId="0">
      <pane xSplit="3" ySplit="3" topLeftCell="D163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141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6</v>
      </c>
      <c r="E4" s="26">
        <v>300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1</v>
      </c>
      <c r="E5" s="1">
        <v>60</v>
      </c>
      <c r="F5" s="1">
        <v>1</v>
      </c>
      <c r="G5" s="1" t="s">
        <v>16</v>
      </c>
      <c r="H5" s="1" t="s">
        <v>70</v>
      </c>
      <c r="I5" s="1"/>
      <c r="J5" s="13">
        <f t="shared" si="0"/>
        <v>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1</v>
      </c>
      <c r="E14" s="1">
        <v>30</v>
      </c>
      <c r="F14" s="1">
        <v>1</v>
      </c>
      <c r="G14" s="1" t="s">
        <v>91</v>
      </c>
      <c r="H14" s="1" t="s">
        <v>17</v>
      </c>
      <c r="I14" s="9"/>
      <c r="J14" s="13">
        <f t="shared" si="0"/>
        <v>0.5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4</v>
      </c>
      <c r="E17" s="1">
        <v>300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>
        <v>1</v>
      </c>
      <c r="E18" s="1">
        <v>70</v>
      </c>
      <c r="F18" s="1">
        <v>1</v>
      </c>
      <c r="G18" s="1" t="s">
        <v>16</v>
      </c>
      <c r="H18" s="1" t="s">
        <v>17</v>
      </c>
      <c r="I18" s="1"/>
      <c r="J18" s="13">
        <f t="shared" si="1"/>
        <v>1.1666666666666667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1</v>
      </c>
      <c r="E27" s="1">
        <v>30</v>
      </c>
      <c r="F27" s="1">
        <v>1</v>
      </c>
      <c r="G27" s="1" t="s">
        <v>91</v>
      </c>
      <c r="H27" s="1" t="s">
        <v>17</v>
      </c>
      <c r="I27" s="9"/>
      <c r="J27" s="13">
        <f t="shared" si="1"/>
        <v>0.5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5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7</v>
      </c>
      <c r="E43" s="1"/>
      <c r="F43" s="1"/>
      <c r="G43" s="1"/>
      <c r="H43" s="1" t="s">
        <v>17</v>
      </c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>
        <v>45</v>
      </c>
      <c r="F53" s="1"/>
      <c r="G53" s="1"/>
      <c r="H53" s="1" t="s">
        <v>17</v>
      </c>
      <c r="I53" s="9"/>
      <c r="J53" s="13">
        <f t="shared" si="3"/>
        <v>0.75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3</v>
      </c>
      <c r="E102" s="1">
        <v>450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7.5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37</v>
      </c>
      <c r="E122" s="1">
        <v>300</v>
      </c>
      <c r="F122" s="1"/>
      <c r="G122" s="1"/>
      <c r="H122" s="1" t="s">
        <v>17</v>
      </c>
      <c r="I122" s="9"/>
      <c r="J122" s="13">
        <f t="shared" si="9"/>
        <v>5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4</v>
      </c>
      <c r="E140" s="1">
        <v>120</v>
      </c>
      <c r="F140" s="1"/>
      <c r="G140" s="1"/>
      <c r="H140" s="1" t="s">
        <v>17</v>
      </c>
      <c r="I140" s="1"/>
      <c r="J140" s="13">
        <f t="shared" si="9"/>
        <v>2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2</v>
      </c>
      <c r="E143" s="1">
        <v>180</v>
      </c>
      <c r="F143" s="1"/>
      <c r="G143" s="1"/>
      <c r="H143" s="1"/>
      <c r="I143" s="1"/>
      <c r="J143" s="13">
        <f t="shared" ref="J143:J153" si="10">(E143/60)</f>
        <v>3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1</v>
      </c>
      <c r="E145" s="1">
        <v>200</v>
      </c>
      <c r="F145" s="1"/>
      <c r="G145" s="1"/>
      <c r="H145" s="1"/>
      <c r="I145" s="9" t="s">
        <v>142</v>
      </c>
      <c r="J145" s="13">
        <f t="shared" si="10"/>
        <v>3.3333333333333335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1</v>
      </c>
      <c r="E148" s="1">
        <v>30</v>
      </c>
      <c r="F148" s="1"/>
      <c r="G148" s="1"/>
      <c r="H148" s="1"/>
      <c r="I148" s="1"/>
      <c r="J148" s="13">
        <f t="shared" si="10"/>
        <v>0.5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40</v>
      </c>
      <c r="F149" s="1"/>
      <c r="G149" s="1"/>
      <c r="H149" s="1"/>
      <c r="I149" s="1"/>
      <c r="J149" s="13">
        <f t="shared" si="10"/>
        <v>0.66666666666666663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22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2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6</v>
      </c>
    </row>
    <row r="168" spans="2:4" x14ac:dyDescent="0.25">
      <c r="B168" s="19" t="s">
        <v>64</v>
      </c>
      <c r="C168" s="2" t="s">
        <v>15</v>
      </c>
      <c r="D168" s="16">
        <f>D96+D107+D120+D130+D143</f>
        <v>2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38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1</v>
      </c>
    </row>
    <row r="174" spans="2:4" x14ac:dyDescent="0.25">
      <c r="B174" s="19" t="s">
        <v>64</v>
      </c>
      <c r="C174" s="7" t="s">
        <v>24</v>
      </c>
      <c r="D174" s="16">
        <f t="shared" si="12"/>
        <v>5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69:H93 H3:H15 H17:H27" xr:uid="{946DB6FC-8840-4B30-8BD5-8FFE32483434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086CB-78B1-4134-85CF-866AAE3BDFB5}">
  <sheetPr codeName="Sheet342"/>
  <dimension ref="A1:Z178"/>
  <sheetViews>
    <sheetView showGridLines="0" zoomScale="90" zoomScaleNormal="90" workbookViewId="0">
      <pane xSplit="3" ySplit="3" topLeftCell="D120" activePane="bottomRight" state="frozen"/>
      <selection pane="topRight" activeCell="A120" sqref="A120:A140"/>
      <selection pane="bottomLeft" activeCell="A120" sqref="A120:A140"/>
      <selection pane="bottomRight" activeCell="A120" sqref="A120:A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143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6</v>
      </c>
      <c r="E4" s="26">
        <v>300</v>
      </c>
      <c r="F4" s="26">
        <v>1</v>
      </c>
      <c r="G4" s="26" t="s">
        <v>75</v>
      </c>
      <c r="H4" s="26" t="s">
        <v>17</v>
      </c>
      <c r="I4" s="26"/>
      <c r="J4" s="27">
        <f t="shared" ref="J4:J14" si="0">(E4/60)</f>
        <v>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1</v>
      </c>
      <c r="E5" s="1">
        <v>30</v>
      </c>
      <c r="F5" s="1">
        <v>1</v>
      </c>
      <c r="G5" s="1" t="s">
        <v>16</v>
      </c>
      <c r="H5" s="1" t="s">
        <v>70</v>
      </c>
      <c r="I5" s="1"/>
      <c r="J5" s="13">
        <f t="shared" si="0"/>
        <v>0.5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120</v>
      </c>
      <c r="F14" s="1">
        <v>2</v>
      </c>
      <c r="G14" s="1" t="s">
        <v>144</v>
      </c>
      <c r="H14" s="1" t="s">
        <v>17</v>
      </c>
      <c r="I14" s="9" t="s">
        <v>145</v>
      </c>
      <c r="J14" s="13">
        <f t="shared" si="0"/>
        <v>2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>
        <v>280</v>
      </c>
      <c r="F17" s="18">
        <v>1</v>
      </c>
      <c r="G17" s="1" t="s">
        <v>146</v>
      </c>
      <c r="H17" s="1" t="s">
        <v>17</v>
      </c>
      <c r="I17" s="1"/>
      <c r="J17" s="13">
        <f t="shared" ref="J17:J27" si="1">(E17/60)</f>
        <v>4.666666666666667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>
        <f>30+60</f>
        <v>90</v>
      </c>
      <c r="F27" s="1"/>
      <c r="G27" s="1"/>
      <c r="H27" s="1"/>
      <c r="I27" s="9" t="s">
        <v>147</v>
      </c>
      <c r="J27" s="13">
        <f t="shared" si="1"/>
        <v>1.5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4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3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 t="s">
        <v>84</v>
      </c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38</v>
      </c>
      <c r="E122" s="1">
        <v>320</v>
      </c>
      <c r="F122" s="1"/>
      <c r="G122" s="1"/>
      <c r="H122" s="1" t="s">
        <v>17</v>
      </c>
      <c r="I122" s="9"/>
      <c r="J122" s="13">
        <f t="shared" si="9"/>
        <v>5.333333333333333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3</v>
      </c>
      <c r="E140" s="1">
        <v>120</v>
      </c>
      <c r="F140" s="1"/>
      <c r="G140" s="1"/>
      <c r="H140" s="1" t="s">
        <v>17</v>
      </c>
      <c r="I140" s="1"/>
      <c r="J140" s="13">
        <f t="shared" si="9"/>
        <v>2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1</v>
      </c>
      <c r="E143" s="1">
        <v>90</v>
      </c>
      <c r="F143" s="1"/>
      <c r="G143" s="1"/>
      <c r="H143" s="1"/>
      <c r="I143" s="1"/>
      <c r="J143" s="13">
        <f t="shared" ref="J143:J153" si="10">(E143/60)</f>
        <v>1.5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1</v>
      </c>
      <c r="E145" s="1">
        <v>250</v>
      </c>
      <c r="F145" s="1"/>
      <c r="G145" s="1"/>
      <c r="H145" s="1"/>
      <c r="I145" s="9"/>
      <c r="J145" s="13">
        <f t="shared" si="10"/>
        <v>4.166666666666667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40</v>
      </c>
      <c r="F149" s="1"/>
      <c r="G149" s="1"/>
      <c r="H149" s="1"/>
      <c r="I149" s="1"/>
      <c r="J149" s="13">
        <f t="shared" si="10"/>
        <v>0.66666666666666663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60</v>
      </c>
      <c r="F153" s="1"/>
      <c r="G153" s="1"/>
      <c r="H153" s="1"/>
      <c r="I153" s="9"/>
      <c r="J153" s="13">
        <f t="shared" si="10"/>
        <v>1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17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9</v>
      </c>
    </row>
    <row r="168" spans="2:4" x14ac:dyDescent="0.25">
      <c r="B168" s="19" t="s">
        <v>64</v>
      </c>
      <c r="C168" s="2" t="s">
        <v>15</v>
      </c>
      <c r="D168" s="16">
        <f>D96+D107+D120+D130+D143</f>
        <v>1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39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 t="e">
        <f>F96+D116+D129+D139+D152</f>
        <v>#VALUE!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A69CA157-DAD3-4AC4-AEE6-09F69B659099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C378C-AEBE-4424-AB7D-71A732DB2D2F}">
  <sheetPr codeName="Sheet343"/>
  <dimension ref="A1:Z178"/>
  <sheetViews>
    <sheetView showGridLines="0" zoomScale="90" zoomScaleNormal="90" workbookViewId="0">
      <pane xSplit="3" ySplit="3" topLeftCell="D96" activePane="bottomRight" state="frozen"/>
      <selection pane="topRight" activeCell="D124" sqref="D124"/>
      <selection pane="bottomLeft" activeCell="D124" sqref="D124"/>
      <selection pane="bottomRight" activeCell="D124" sqref="D124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148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10</v>
      </c>
      <c r="E4" s="26">
        <v>360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6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1</v>
      </c>
      <c r="E14" s="1">
        <v>40</v>
      </c>
      <c r="F14" s="1">
        <v>1</v>
      </c>
      <c r="G14" s="1" t="s">
        <v>91</v>
      </c>
      <c r="H14" s="1" t="s">
        <v>17</v>
      </c>
      <c r="I14" s="9"/>
      <c r="J14" s="13">
        <f t="shared" si="0"/>
        <v>0.66666666666666663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7</v>
      </c>
      <c r="E17" s="1">
        <v>370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6.166666666666667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>
        <v>70</v>
      </c>
      <c r="F27" s="1"/>
      <c r="G27" s="1"/>
      <c r="H27" s="1"/>
      <c r="I27" s="9" t="s">
        <v>149</v>
      </c>
      <c r="J27" s="13">
        <f t="shared" si="1"/>
        <v>1.1666666666666667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6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4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1</v>
      </c>
      <c r="E98" s="1">
        <v>60</v>
      </c>
      <c r="F98" s="1">
        <v>1</v>
      </c>
      <c r="G98" s="1" t="s">
        <v>54</v>
      </c>
      <c r="H98" s="1" t="s">
        <v>17</v>
      </c>
      <c r="I98" s="9"/>
      <c r="J98" s="13">
        <f t="shared" si="7"/>
        <v>1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6</v>
      </c>
      <c r="E102" s="1">
        <v>390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6.5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50</v>
      </c>
      <c r="E122" s="1">
        <v>400</v>
      </c>
      <c r="F122" s="1"/>
      <c r="G122" s="1"/>
      <c r="H122" s="1" t="s">
        <v>17</v>
      </c>
      <c r="I122" s="9" t="s">
        <v>150</v>
      </c>
      <c r="J122" s="13">
        <f t="shared" si="9"/>
        <v>6.666666666666667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2</v>
      </c>
      <c r="E140" s="1">
        <v>60</v>
      </c>
      <c r="F140" s="1"/>
      <c r="G140" s="1"/>
      <c r="H140" s="1" t="s">
        <v>17</v>
      </c>
      <c r="I140" s="1"/>
      <c r="J140" s="13">
        <f t="shared" si="9"/>
        <v>1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2</v>
      </c>
      <c r="E143" s="1">
        <v>180</v>
      </c>
      <c r="F143" s="1"/>
      <c r="G143" s="1"/>
      <c r="H143" s="1" t="s">
        <v>17</v>
      </c>
      <c r="I143" s="1"/>
      <c r="J143" s="13">
        <f t="shared" ref="J143:J153" si="10">(E143/60)</f>
        <v>3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2</v>
      </c>
      <c r="E145" s="1">
        <v>240</v>
      </c>
      <c r="F145" s="1"/>
      <c r="G145" s="1"/>
      <c r="H145" s="1" t="s">
        <v>17</v>
      </c>
      <c r="I145" s="9" t="s">
        <v>151</v>
      </c>
      <c r="J145" s="13">
        <f t="shared" si="10"/>
        <v>4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40</v>
      </c>
      <c r="F149" s="1"/>
      <c r="G149" s="1"/>
      <c r="H149" s="1" t="s">
        <v>17</v>
      </c>
      <c r="I149" s="1"/>
      <c r="J149" s="13">
        <f t="shared" si="10"/>
        <v>0.66666666666666663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27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7</v>
      </c>
    </row>
    <row r="168" spans="2:4" x14ac:dyDescent="0.25">
      <c r="B168" s="19" t="s">
        <v>64</v>
      </c>
      <c r="C168" s="2" t="s">
        <v>15</v>
      </c>
      <c r="D168" s="16">
        <f>D96+D107+D120+D130+D143</f>
        <v>2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53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8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3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17:H27 H69:H93 H3:H15 H96:H97 H99:H101 H103:H117" xr:uid="{8CDFEE37-A8CE-43A9-BA76-903662BDD7AA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E8176-B622-4AE1-85CC-ABE371447EBF}">
  <sheetPr codeName="Sheet344"/>
  <dimension ref="A1:Z178"/>
  <sheetViews>
    <sheetView showGridLines="0" zoomScale="90" zoomScaleNormal="90" workbookViewId="0">
      <pane xSplit="3" ySplit="3" topLeftCell="D165" activePane="bottomRight" state="frozen"/>
      <selection pane="topRight" activeCell="D124" sqref="D124"/>
      <selection pane="bottomLeft" activeCell="D124" sqref="D124"/>
      <selection pane="bottomRight" activeCell="D124" sqref="D124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152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 t="s">
        <v>84</v>
      </c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4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5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5</v>
      </c>
      <c r="E102" s="1">
        <v>450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7.5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57</v>
      </c>
      <c r="E122" s="1">
        <v>380</v>
      </c>
      <c r="F122" s="1"/>
      <c r="G122" s="1"/>
      <c r="H122" s="1" t="s">
        <v>17</v>
      </c>
      <c r="I122" s="9"/>
      <c r="J122" s="13">
        <f t="shared" si="9"/>
        <v>6.333333333333333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2</v>
      </c>
      <c r="E140" s="1">
        <v>90</v>
      </c>
      <c r="F140" s="1"/>
      <c r="G140" s="1"/>
      <c r="H140" s="1" t="s">
        <v>17</v>
      </c>
      <c r="I140" s="1"/>
      <c r="J140" s="13">
        <f t="shared" si="9"/>
        <v>1.5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4</v>
      </c>
      <c r="E143" s="1">
        <v>240</v>
      </c>
      <c r="F143" s="1"/>
      <c r="G143" s="1"/>
      <c r="H143" s="1" t="s">
        <v>17</v>
      </c>
      <c r="I143" s="1"/>
      <c r="J143" s="13">
        <f t="shared" ref="J143:J153" si="10">(E143/60)</f>
        <v>4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1</v>
      </c>
      <c r="E145" s="1">
        <v>40</v>
      </c>
      <c r="F145" s="1"/>
      <c r="G145" s="1"/>
      <c r="H145" s="1" t="s">
        <v>17</v>
      </c>
      <c r="I145" s="9"/>
      <c r="J145" s="13">
        <f t="shared" si="10"/>
        <v>0.66666666666666663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1</v>
      </c>
      <c r="E148" s="1">
        <v>100</v>
      </c>
      <c r="F148" s="1"/>
      <c r="G148" s="1"/>
      <c r="H148" s="1" t="s">
        <v>17</v>
      </c>
      <c r="I148" s="1"/>
      <c r="J148" s="13">
        <f t="shared" si="10"/>
        <v>1.6666666666666667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30</v>
      </c>
      <c r="F149" s="1"/>
      <c r="G149" s="1"/>
      <c r="H149" s="1" t="s">
        <v>17</v>
      </c>
      <c r="I149" s="1"/>
      <c r="J149" s="13">
        <f t="shared" si="10"/>
        <v>0.5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 t="shared" ref="D156:D166" si="11">D4+D17+D30+D43+D56+D69+D83</f>
        <v>13</v>
      </c>
    </row>
    <row r="157" spans="1:26" x14ac:dyDescent="0.25">
      <c r="B157" s="19" t="s">
        <v>63</v>
      </c>
      <c r="C157" s="2" t="s">
        <v>18</v>
      </c>
      <c r="D157" s="16">
        <f t="shared" si="11"/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6</v>
      </c>
    </row>
    <row r="168" spans="2:4" x14ac:dyDescent="0.25">
      <c r="B168" s="19" t="s">
        <v>64</v>
      </c>
      <c r="C168" s="2" t="s">
        <v>15</v>
      </c>
      <c r="D168" s="16">
        <f t="shared" ref="D168:D178" si="12">D96+D107+D120+D130+D143</f>
        <v>4</v>
      </c>
    </row>
    <row r="169" spans="2:4" x14ac:dyDescent="0.25">
      <c r="B169" s="19" t="s">
        <v>64</v>
      </c>
      <c r="C169" s="2" t="s">
        <v>18</v>
      </c>
      <c r="D169" s="16">
        <f t="shared" si="12"/>
        <v>0</v>
      </c>
    </row>
    <row r="170" spans="2:4" x14ac:dyDescent="0.25">
      <c r="B170" s="19" t="s">
        <v>64</v>
      </c>
      <c r="C170" s="2" t="s">
        <v>19</v>
      </c>
      <c r="D170" s="16">
        <f t="shared" si="12"/>
        <v>58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1</v>
      </c>
    </row>
    <row r="174" spans="2:4" x14ac:dyDescent="0.25">
      <c r="B174" s="19" t="s">
        <v>64</v>
      </c>
      <c r="C174" s="7" t="s">
        <v>24</v>
      </c>
      <c r="D174" s="16">
        <f t="shared" si="12"/>
        <v>7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4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151ED48F-FD8C-4EF1-A556-6A2A0D95CC7E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B16DA-DED0-43A2-8F42-849E7B92308F}">
  <sheetPr codeName="Sheet345"/>
  <dimension ref="A1:Z178"/>
  <sheetViews>
    <sheetView showGridLines="0" zoomScale="90" zoomScaleNormal="90" workbookViewId="0">
      <pane xSplit="3" ySplit="3" topLeftCell="D154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153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>
        <v>26</v>
      </c>
      <c r="E12" s="1">
        <v>400</v>
      </c>
      <c r="F12" s="1">
        <v>1</v>
      </c>
      <c r="G12" s="1"/>
      <c r="H12" s="1" t="s">
        <v>17</v>
      </c>
      <c r="I12" s="1"/>
      <c r="J12" s="13">
        <f t="shared" si="0"/>
        <v>6.666666666666667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f>60+70</f>
        <v>130</v>
      </c>
      <c r="F14" s="1"/>
      <c r="G14" s="1"/>
      <c r="H14" s="1"/>
      <c r="I14" s="9" t="s">
        <v>154</v>
      </c>
      <c r="J14" s="13">
        <f t="shared" si="0"/>
        <v>2.1666666666666665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>
        <v>30</v>
      </c>
      <c r="E25" s="1">
        <v>400</v>
      </c>
      <c r="F25" s="1">
        <v>1</v>
      </c>
      <c r="G25" s="1"/>
      <c r="H25" s="1" t="s">
        <v>17</v>
      </c>
      <c r="I25" s="1"/>
      <c r="J25" s="13">
        <f t="shared" si="1"/>
        <v>6.666666666666667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>
        <v>130</v>
      </c>
      <c r="F27" s="1"/>
      <c r="G27" s="1"/>
      <c r="H27" s="1" t="s">
        <v>17</v>
      </c>
      <c r="I27" s="9" t="s">
        <v>154</v>
      </c>
      <c r="J27" s="13">
        <f t="shared" si="1"/>
        <v>2.1666666666666665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>
        <v>10</v>
      </c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>
        <v>130</v>
      </c>
      <c r="F53" s="1"/>
      <c r="G53" s="1"/>
      <c r="H53" s="1"/>
      <c r="I53" s="9"/>
      <c r="J53" s="13">
        <f t="shared" si="3"/>
        <v>2.1666666666666665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>
        <v>18</v>
      </c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2</v>
      </c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>
        <v>12</v>
      </c>
      <c r="E104" s="1">
        <v>450</v>
      </c>
      <c r="F104" s="1">
        <v>1</v>
      </c>
      <c r="G104" s="1" t="s">
        <v>54</v>
      </c>
      <c r="H104" s="1" t="s">
        <v>70</v>
      </c>
      <c r="I104" s="1" t="s">
        <v>107</v>
      </c>
      <c r="J104" s="13">
        <f t="shared" si="7"/>
        <v>7.5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2</v>
      </c>
      <c r="E125" s="1">
        <v>300</v>
      </c>
      <c r="F125" s="1">
        <v>1</v>
      </c>
      <c r="G125" s="1"/>
      <c r="H125" s="1" t="s">
        <v>17</v>
      </c>
      <c r="I125" s="1"/>
      <c r="J125" s="13">
        <f t="shared" si="9"/>
        <v>5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3</v>
      </c>
      <c r="E140" s="1">
        <v>160</v>
      </c>
      <c r="F140" s="1"/>
      <c r="G140" s="1"/>
      <c r="H140" s="1" t="s">
        <v>17</v>
      </c>
      <c r="I140" s="1"/>
      <c r="J140" s="13">
        <f t="shared" si="9"/>
        <v>2.6666666666666665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2</v>
      </c>
      <c r="E143" s="1">
        <v>120</v>
      </c>
      <c r="F143" s="1"/>
      <c r="G143" s="1"/>
      <c r="H143" s="1"/>
      <c r="I143" s="1"/>
      <c r="J143" s="13">
        <f t="shared" ref="J143:J153" si="10">(E143/60)</f>
        <v>2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3</v>
      </c>
      <c r="E148" s="1">
        <v>300</v>
      </c>
      <c r="F148" s="1"/>
      <c r="G148" s="1"/>
      <c r="H148" s="1"/>
      <c r="I148" s="1"/>
      <c r="J148" s="13">
        <f t="shared" si="10"/>
        <v>5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30</v>
      </c>
      <c r="F149" s="1"/>
      <c r="G149" s="1"/>
      <c r="H149" s="1"/>
      <c r="I149" s="1"/>
      <c r="J149" s="13">
        <f t="shared" si="10"/>
        <v>0.5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84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8</v>
      </c>
    </row>
    <row r="168" spans="2:4" x14ac:dyDescent="0.25">
      <c r="B168" s="19" t="s">
        <v>64</v>
      </c>
      <c r="C168" s="2" t="s">
        <v>15</v>
      </c>
      <c r="D168" s="16">
        <f>D96+D107+D120+D130+D143</f>
        <v>2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5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12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4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E20BCB0B-AE53-48F0-AB2B-CDD38388C5E8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B102-E9F4-41B5-BC6F-FC74B392C53A}">
  <sheetPr codeName="Sheet346"/>
  <dimension ref="A1:Z178"/>
  <sheetViews>
    <sheetView showGridLines="0" zoomScale="90" zoomScaleNormal="90" workbookViewId="0">
      <pane xSplit="3" ySplit="3" topLeftCell="D4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155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>
        <v>300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1</v>
      </c>
      <c r="E5" s="1">
        <v>120</v>
      </c>
      <c r="F5" s="1">
        <v>1</v>
      </c>
      <c r="G5" s="1" t="s">
        <v>16</v>
      </c>
      <c r="H5" s="1"/>
      <c r="I5" s="1"/>
      <c r="J5" s="13">
        <f t="shared" si="0"/>
        <v>2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60</v>
      </c>
      <c r="F14" s="1">
        <v>1</v>
      </c>
      <c r="G14" s="1" t="s">
        <v>91</v>
      </c>
      <c r="H14" s="1" t="s">
        <v>17</v>
      </c>
      <c r="I14" s="9" t="s">
        <v>49</v>
      </c>
      <c r="J14" s="13">
        <f t="shared" si="0"/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5</v>
      </c>
      <c r="E17" s="1">
        <v>350</v>
      </c>
      <c r="F17" s="18">
        <v>1</v>
      </c>
      <c r="G17" s="1" t="s">
        <v>16</v>
      </c>
      <c r="H17" s="1" t="s">
        <v>17</v>
      </c>
      <c r="I17" s="1"/>
      <c r="J17" s="13">
        <f t="shared" ref="J17:J27" si="1">(E17/60)</f>
        <v>5.833333333333333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>
        <v>60</v>
      </c>
      <c r="F27" s="1">
        <v>1</v>
      </c>
      <c r="G27" s="1" t="s">
        <v>91</v>
      </c>
      <c r="H27" s="1" t="s">
        <v>17</v>
      </c>
      <c r="I27" s="9" t="s">
        <v>49</v>
      </c>
      <c r="J27" s="13">
        <f t="shared" si="1"/>
        <v>1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 t="s">
        <v>156</v>
      </c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1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>
        <v>4</v>
      </c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>
        <v>12</v>
      </c>
      <c r="E104" s="1">
        <v>450</v>
      </c>
      <c r="F104" s="1">
        <v>1</v>
      </c>
      <c r="G104" s="1" t="s">
        <v>54</v>
      </c>
      <c r="H104" s="1" t="s">
        <v>70</v>
      </c>
      <c r="I104" s="1" t="s">
        <v>107</v>
      </c>
      <c r="J104" s="13">
        <f t="shared" si="7"/>
        <v>7.5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3</v>
      </c>
      <c r="E125" s="1">
        <v>200</v>
      </c>
      <c r="F125" s="1"/>
      <c r="G125" s="1"/>
      <c r="H125" s="1" t="s">
        <v>17</v>
      </c>
      <c r="I125" s="1"/>
      <c r="J125" s="13">
        <f t="shared" si="9"/>
        <v>3.3333333333333335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>
        <v>5</v>
      </c>
      <c r="E136" s="1">
        <v>180</v>
      </c>
      <c r="F136" s="1"/>
      <c r="G136" s="1"/>
      <c r="H136" s="1" t="s">
        <v>17</v>
      </c>
      <c r="I136" s="1"/>
      <c r="J136" s="13">
        <f t="shared" si="9"/>
        <v>3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2</v>
      </c>
      <c r="E140" s="1">
        <v>60</v>
      </c>
      <c r="F140" s="1"/>
      <c r="G140" s="1"/>
      <c r="H140" s="1" t="s">
        <v>17</v>
      </c>
      <c r="I140" s="1"/>
      <c r="J140" s="13">
        <f t="shared" si="9"/>
        <v>1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2</v>
      </c>
      <c r="E143" s="1">
        <v>180</v>
      </c>
      <c r="F143" s="1"/>
      <c r="G143" s="1"/>
      <c r="H143" s="1"/>
      <c r="I143" s="1"/>
      <c r="J143" s="13">
        <f t="shared" ref="J143:J153" si="10">(E143/60)</f>
        <v>3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3</v>
      </c>
      <c r="E148" s="1">
        <v>240</v>
      </c>
      <c r="F148" s="1"/>
      <c r="G148" s="1"/>
      <c r="H148" s="1"/>
      <c r="I148" s="1"/>
      <c r="J148" s="13">
        <f t="shared" si="10"/>
        <v>4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3</v>
      </c>
      <c r="E149" s="1">
        <v>40</v>
      </c>
      <c r="F149" s="1"/>
      <c r="G149" s="1"/>
      <c r="H149" s="1"/>
      <c r="I149" s="1"/>
      <c r="J149" s="13">
        <f t="shared" si="10"/>
        <v>0.66666666666666663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5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6</v>
      </c>
    </row>
    <row r="168" spans="2:4" x14ac:dyDescent="0.25">
      <c r="B168" s="19" t="s">
        <v>64</v>
      </c>
      <c r="C168" s="2" t="s">
        <v>15</v>
      </c>
      <c r="D168" s="16">
        <f>D96+D107+D120+D130+D143</f>
        <v>2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6</v>
      </c>
    </row>
    <row r="174" spans="2:4" x14ac:dyDescent="0.25">
      <c r="B174" s="19" t="s">
        <v>64</v>
      </c>
      <c r="C174" s="7" t="s">
        <v>24</v>
      </c>
      <c r="D174" s="16">
        <f t="shared" si="12"/>
        <v>8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12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3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69:H93 H3:H15 H17:H27" xr:uid="{A65F7298-46E0-42D0-BF07-8EEB4070C7A4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C3E74-8939-4785-BE50-C5C68EE96BC9}">
  <sheetPr codeName="Sheet347"/>
  <dimension ref="A1:Z178"/>
  <sheetViews>
    <sheetView showGridLines="0" zoomScale="90" zoomScaleNormal="90" workbookViewId="0">
      <pane xSplit="3" ySplit="3" topLeftCell="D142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157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2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>
        <f>25+15+90+30</f>
        <v>160</v>
      </c>
      <c r="F14" s="1"/>
      <c r="G14" s="1"/>
      <c r="H14" s="1"/>
      <c r="I14" s="9" t="s">
        <v>158</v>
      </c>
      <c r="J14" s="13">
        <f t="shared" si="0"/>
        <v>2.6666666666666665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>
        <v>10</v>
      </c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3</v>
      </c>
      <c r="E27" s="1">
        <f>25+15+90+30</f>
        <v>160</v>
      </c>
      <c r="F27" s="1"/>
      <c r="G27" s="1"/>
      <c r="H27" s="1"/>
      <c r="I27" s="9" t="s">
        <v>158</v>
      </c>
      <c r="J27" s="13">
        <f t="shared" si="1"/>
        <v>2.6666666666666665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3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>
        <v>5</v>
      </c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5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>
        <v>3</v>
      </c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>
        <v>15</v>
      </c>
      <c r="E105" s="1">
        <v>450</v>
      </c>
      <c r="F105" s="1">
        <v>1</v>
      </c>
      <c r="G105" s="1" t="s">
        <v>54</v>
      </c>
      <c r="H105" s="1" t="s">
        <v>17</v>
      </c>
      <c r="I105" s="1"/>
      <c r="J105" s="13">
        <f t="shared" si="7"/>
        <v>7.5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3</v>
      </c>
      <c r="E125" s="1">
        <v>300</v>
      </c>
      <c r="F125" s="1"/>
      <c r="G125" s="1"/>
      <c r="H125" s="1" t="s">
        <v>17</v>
      </c>
      <c r="I125" s="1"/>
      <c r="J125" s="13">
        <f t="shared" si="9"/>
        <v>5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3</v>
      </c>
      <c r="E140" s="1">
        <v>150</v>
      </c>
      <c r="F140" s="1"/>
      <c r="G140" s="1"/>
      <c r="H140" s="1" t="s">
        <v>17</v>
      </c>
      <c r="I140" s="1"/>
      <c r="J140" s="13">
        <f t="shared" si="9"/>
        <v>2.5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1</v>
      </c>
      <c r="E143" s="1">
        <v>90</v>
      </c>
      <c r="F143" s="1"/>
      <c r="G143" s="1"/>
      <c r="H143" s="1"/>
      <c r="I143" s="1"/>
      <c r="J143" s="13">
        <f t="shared" ref="J143:J153" si="10">(E143/60)</f>
        <v>1.5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4</v>
      </c>
      <c r="E148" s="1">
        <v>280</v>
      </c>
      <c r="F148" s="1"/>
      <c r="G148" s="1"/>
      <c r="H148" s="1"/>
      <c r="I148" s="1"/>
      <c r="J148" s="13">
        <f t="shared" si="10"/>
        <v>4.666666666666667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30</v>
      </c>
      <c r="F149" s="1"/>
      <c r="G149" s="1"/>
      <c r="H149" s="1"/>
      <c r="I149" s="1"/>
      <c r="J149" s="13">
        <f t="shared" si="10"/>
        <v>0.5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3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12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18</v>
      </c>
    </row>
    <row r="166" spans="2:4" x14ac:dyDescent="0.25">
      <c r="B166" s="19" t="s">
        <v>63</v>
      </c>
      <c r="C166" s="4" t="s">
        <v>28</v>
      </c>
      <c r="D166" s="16">
        <f t="shared" si="11"/>
        <v>10</v>
      </c>
    </row>
    <row r="168" spans="2:4" x14ac:dyDescent="0.25">
      <c r="B168" s="19" t="s">
        <v>64</v>
      </c>
      <c r="C168" s="2" t="s">
        <v>15</v>
      </c>
      <c r="D168" s="16">
        <f>D96+D107+D120+D130+D143</f>
        <v>1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7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15</v>
      </c>
    </row>
    <row r="178" spans="2:4" x14ac:dyDescent="0.25">
      <c r="B178" s="19" t="s">
        <v>64</v>
      </c>
      <c r="C178" s="4" t="s">
        <v>28</v>
      </c>
      <c r="D178" s="16">
        <f t="shared" si="12"/>
        <v>6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69:H93 H3:H15 H17:H27" xr:uid="{A2F13A8C-D8F3-4CD1-9606-6BDE011D347B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87ECB-4754-458D-A662-E9B952D78585}">
  <sheetPr codeName="Sheet348"/>
  <dimension ref="A1:Z178"/>
  <sheetViews>
    <sheetView showGridLines="0" zoomScale="90" zoomScaleNormal="90" workbookViewId="0">
      <pane xSplit="3" ySplit="3" topLeftCell="D163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159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 t="s">
        <v>84</v>
      </c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6</v>
      </c>
      <c r="E17" s="1">
        <v>320</v>
      </c>
      <c r="F17" s="18">
        <v>1</v>
      </c>
      <c r="G17" s="1" t="s">
        <v>54</v>
      </c>
      <c r="H17" s="1" t="s">
        <v>17</v>
      </c>
      <c r="I17" s="1"/>
      <c r="J17" s="13">
        <f t="shared" ref="J17:J27" si="1">(E17/60)</f>
        <v>5.333333333333333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>
        <f>45+60</f>
        <v>105</v>
      </c>
      <c r="F27" s="1"/>
      <c r="G27" s="1"/>
      <c r="H27" s="1"/>
      <c r="I27" s="9" t="s">
        <v>160</v>
      </c>
      <c r="J27" s="13">
        <f t="shared" si="1"/>
        <v>1.75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5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1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2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>
        <v>1</v>
      </c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1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4</v>
      </c>
      <c r="E101" s="1">
        <v>300</v>
      </c>
      <c r="F101" s="1">
        <v>1</v>
      </c>
      <c r="G101" s="1" t="s">
        <v>54</v>
      </c>
      <c r="H101" s="1" t="s">
        <v>70</v>
      </c>
      <c r="I101" s="1" t="s">
        <v>107</v>
      </c>
      <c r="J101" s="13">
        <f t="shared" si="7"/>
        <v>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>
        <v>2</v>
      </c>
      <c r="E105" s="1">
        <v>150</v>
      </c>
      <c r="F105" s="1">
        <v>1</v>
      </c>
      <c r="G105" s="1" t="s">
        <v>54</v>
      </c>
      <c r="H105" s="1" t="s">
        <v>70</v>
      </c>
      <c r="I105" s="1" t="s">
        <v>107</v>
      </c>
      <c r="J105" s="13">
        <f t="shared" si="7"/>
        <v>2.5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4</v>
      </c>
      <c r="E125" s="1">
        <v>300</v>
      </c>
      <c r="F125" s="1"/>
      <c r="G125" s="1"/>
      <c r="H125" s="1" t="s">
        <v>17</v>
      </c>
      <c r="I125" s="1"/>
      <c r="J125" s="13">
        <f t="shared" si="9"/>
        <v>5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3</v>
      </c>
      <c r="E140" s="1">
        <v>150</v>
      </c>
      <c r="F140" s="1"/>
      <c r="G140" s="1"/>
      <c r="H140" s="1" t="s">
        <v>17</v>
      </c>
      <c r="I140" s="1"/>
      <c r="J140" s="13">
        <f t="shared" si="9"/>
        <v>2.5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13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4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8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2</v>
      </c>
    </row>
    <row r="178" spans="2:4" x14ac:dyDescent="0.25">
      <c r="B178" s="19" t="s">
        <v>64</v>
      </c>
      <c r="C178" s="4" t="s">
        <v>28</v>
      </c>
      <c r="D178" s="16">
        <f t="shared" si="12"/>
        <v>3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69:H93 H17:H27 H3:H15 H96:H117" xr:uid="{13F42FD0-AF77-431B-A5CB-B038F38A95E1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0D330-ACA2-4A15-805F-99151621A835}">
  <sheetPr codeName="Sheet349"/>
  <dimension ref="A1:Z178"/>
  <sheetViews>
    <sheetView showGridLines="0" zoomScale="90" zoomScaleNormal="90" workbookViewId="0">
      <pane xSplit="3" ySplit="3" topLeftCell="D16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161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>
        <v>300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>
        <v>1</v>
      </c>
      <c r="E5" s="1">
        <v>60</v>
      </c>
      <c r="F5" s="1">
        <v>1</v>
      </c>
      <c r="G5" s="1" t="s">
        <v>75</v>
      </c>
      <c r="H5" s="1" t="s">
        <v>70</v>
      </c>
      <c r="I5" s="1"/>
      <c r="J5" s="13">
        <f t="shared" si="0"/>
        <v>1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1</v>
      </c>
      <c r="E14" s="1">
        <v>30</v>
      </c>
      <c r="F14" s="1">
        <v>1</v>
      </c>
      <c r="G14" s="1" t="s">
        <v>72</v>
      </c>
      <c r="H14" s="1" t="s">
        <v>17</v>
      </c>
      <c r="I14" s="9"/>
      <c r="J14" s="13">
        <f t="shared" si="0"/>
        <v>0.5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2</v>
      </c>
      <c r="E125" s="1">
        <v>300</v>
      </c>
      <c r="F125" s="1"/>
      <c r="G125" s="1"/>
      <c r="H125" s="1" t="s">
        <v>17</v>
      </c>
      <c r="I125" s="1"/>
      <c r="J125" s="13">
        <f t="shared" si="9"/>
        <v>5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4</v>
      </c>
      <c r="E140" s="1">
        <v>140</v>
      </c>
      <c r="F140" s="1"/>
      <c r="G140" s="1"/>
      <c r="H140" s="1" t="s">
        <v>17</v>
      </c>
      <c r="I140" s="1"/>
      <c r="J140" s="13">
        <f t="shared" si="9"/>
        <v>2.3333333333333335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4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2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4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063CC5C1-21CD-41B6-8D06-C9B603662FD3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F91AA-A201-4943-BF95-46EFFB4AB627}">
  <sheetPr codeName="Sheet350"/>
  <dimension ref="A1:Z178"/>
  <sheetViews>
    <sheetView showGridLines="0" zoomScale="90" zoomScaleNormal="90" workbookViewId="0">
      <pane xSplit="3" ySplit="3" topLeftCell="D164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162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>
        <v>240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4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>
        <v>90</v>
      </c>
      <c r="F14" s="1">
        <v>1</v>
      </c>
      <c r="G14" s="1" t="s">
        <v>72</v>
      </c>
      <c r="H14" s="1" t="s">
        <v>17</v>
      </c>
      <c r="I14" s="9" t="s">
        <v>163</v>
      </c>
      <c r="J14" s="13">
        <f t="shared" si="0"/>
        <v>1.5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4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>
        <v>1</v>
      </c>
      <c r="E20" s="1">
        <v>70</v>
      </c>
      <c r="F20" s="1">
        <v>2</v>
      </c>
      <c r="G20" s="1" t="s">
        <v>164</v>
      </c>
      <c r="H20" s="1"/>
      <c r="I20" s="9" t="s">
        <v>165</v>
      </c>
      <c r="J20" s="13">
        <f t="shared" si="1"/>
        <v>1.1666666666666667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>
        <v>60</v>
      </c>
      <c r="F27" s="1"/>
      <c r="G27" s="1"/>
      <c r="H27" s="1"/>
      <c r="I27" s="9" t="s">
        <v>166</v>
      </c>
      <c r="J27" s="13">
        <f t="shared" si="1"/>
        <v>1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5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1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4</v>
      </c>
      <c r="E101" s="1">
        <v>300</v>
      </c>
      <c r="F101" s="1">
        <v>1</v>
      </c>
      <c r="G101" s="1" t="s">
        <v>54</v>
      </c>
      <c r="H101" s="1" t="s">
        <v>17</v>
      </c>
      <c r="I101" s="1"/>
      <c r="J101" s="13">
        <f t="shared" si="7"/>
        <v>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3</v>
      </c>
      <c r="E102" s="1">
        <v>150</v>
      </c>
      <c r="F102" s="1">
        <v>1</v>
      </c>
      <c r="G102" s="1" t="s">
        <v>54</v>
      </c>
      <c r="H102" s="1" t="s">
        <v>70</v>
      </c>
      <c r="I102" s="1" t="s">
        <v>107</v>
      </c>
      <c r="J102" s="13">
        <f t="shared" si="7"/>
        <v>2.5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>
        <v>1</v>
      </c>
      <c r="E130" s="1">
        <v>360</v>
      </c>
      <c r="F130" s="1"/>
      <c r="G130" s="1"/>
      <c r="H130" s="1" t="s">
        <v>17</v>
      </c>
      <c r="I130" s="1"/>
      <c r="J130" s="13">
        <f t="shared" si="9"/>
        <v>6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2</v>
      </c>
      <c r="E140" s="1">
        <v>90</v>
      </c>
      <c r="F140" s="1"/>
      <c r="G140" s="1"/>
      <c r="H140" s="1" t="s">
        <v>17</v>
      </c>
      <c r="I140" s="1"/>
      <c r="J140" s="13">
        <f t="shared" si="9"/>
        <v>1.5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5</v>
      </c>
      <c r="E143" s="1">
        <v>360</v>
      </c>
      <c r="F143" s="1"/>
      <c r="G143" s="1"/>
      <c r="H143" s="1"/>
      <c r="I143" s="1"/>
      <c r="J143" s="13">
        <f t="shared" ref="J143:J153" si="10">(E143/60)</f>
        <v>6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3</v>
      </c>
      <c r="E149" s="1">
        <v>60</v>
      </c>
      <c r="F149" s="1"/>
      <c r="G149" s="1"/>
      <c r="H149" s="1"/>
      <c r="I149" s="1"/>
      <c r="J149" s="13">
        <f t="shared" si="10"/>
        <v>1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60</v>
      </c>
      <c r="F153" s="1"/>
      <c r="G153" s="1"/>
      <c r="H153" s="1"/>
      <c r="I153" s="9"/>
      <c r="J153" s="13">
        <f t="shared" si="10"/>
        <v>1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13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1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5</v>
      </c>
    </row>
    <row r="168" spans="2:4" x14ac:dyDescent="0.25">
      <c r="B168" s="19" t="s">
        <v>64</v>
      </c>
      <c r="C168" s="2" t="s">
        <v>15</v>
      </c>
      <c r="D168" s="16">
        <f>D96+D107+D120+D130+D143</f>
        <v>6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4</v>
      </c>
    </row>
    <row r="174" spans="2:4" x14ac:dyDescent="0.25">
      <c r="B174" s="19" t="s">
        <v>64</v>
      </c>
      <c r="C174" s="7" t="s">
        <v>24</v>
      </c>
      <c r="D174" s="16">
        <f t="shared" si="12"/>
        <v>6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7CAF310C-2FDE-4839-9477-A39A6E8A9813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E4D97-8D73-439D-B892-2A2383FA9726}">
  <sheetPr codeName="Sheet351"/>
  <dimension ref="A1:Z178"/>
  <sheetViews>
    <sheetView showGridLines="0" zoomScale="90" zoomScaleNormal="90" workbookViewId="0">
      <pane xSplit="3" ySplit="3" topLeftCell="D135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167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>
        <v>300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120</v>
      </c>
      <c r="F14" s="1">
        <v>1</v>
      </c>
      <c r="G14" s="1" t="s">
        <v>91</v>
      </c>
      <c r="H14" s="1" t="s">
        <v>17</v>
      </c>
      <c r="I14" s="9" t="s">
        <v>49</v>
      </c>
      <c r="J14" s="13">
        <f t="shared" si="0"/>
        <v>2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3</v>
      </c>
      <c r="E102" s="1">
        <v>450</v>
      </c>
      <c r="F102" s="1">
        <v>1</v>
      </c>
      <c r="G102" s="1" t="s">
        <v>54</v>
      </c>
      <c r="H102" s="1" t="s">
        <v>17</v>
      </c>
      <c r="I102" s="1"/>
      <c r="J102" s="13">
        <f>(E102/60)</f>
        <v>7.5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F112" s="1"/>
      <c r="G112" s="1"/>
      <c r="H112" s="1"/>
      <c r="I112" s="1"/>
      <c r="J112" s="13">
        <f>(E102/60)</f>
        <v>7.5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35</v>
      </c>
      <c r="E122" s="1">
        <v>300</v>
      </c>
      <c r="F122" s="1">
        <v>1</v>
      </c>
      <c r="G122" s="1"/>
      <c r="H122" s="1" t="s">
        <v>17</v>
      </c>
      <c r="I122" s="9"/>
      <c r="J122" s="13">
        <f t="shared" si="9"/>
        <v>5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180</v>
      </c>
      <c r="F140" s="1"/>
      <c r="G140" s="1"/>
      <c r="H140" s="1" t="s">
        <v>17</v>
      </c>
      <c r="I140" s="1"/>
      <c r="J140" s="13">
        <f t="shared" si="9"/>
        <v>3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4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2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35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>D101+D102+D125+D135+D148</f>
        <v>3</v>
      </c>
    </row>
    <row r="174" spans="2:4" x14ac:dyDescent="0.25">
      <c r="B174" s="19" t="s">
        <v>64</v>
      </c>
      <c r="C174" s="7" t="s">
        <v>24</v>
      </c>
      <c r="D174" s="16" t="e">
        <f>#REF!+D113+D126+D136+D149</f>
        <v>#REF!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934E5E30-1A81-4786-B7E7-E09A0D94E092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D3509-3AB6-4D6B-8FE7-54D39B288263}">
  <sheetPr codeName="Sheet352"/>
  <dimension ref="A1:Z178"/>
  <sheetViews>
    <sheetView showGridLines="0" zoomScale="90" zoomScaleNormal="90" workbookViewId="0">
      <pane xSplit="3" ySplit="3" topLeftCell="D163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168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>
        <v>240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4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>
        <v>1</v>
      </c>
      <c r="E9" s="1">
        <v>60</v>
      </c>
      <c r="F9" s="1">
        <v>1</v>
      </c>
      <c r="G9" s="1" t="s">
        <v>16</v>
      </c>
      <c r="H9" s="1" t="s">
        <v>17</v>
      </c>
      <c r="I9" s="1"/>
      <c r="J9" s="13">
        <f t="shared" si="0"/>
        <v>1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1</v>
      </c>
      <c r="E14" s="1">
        <v>60</v>
      </c>
      <c r="F14" s="1">
        <v>1</v>
      </c>
      <c r="G14" s="1" t="s">
        <v>72</v>
      </c>
      <c r="H14" s="1" t="s">
        <v>17</v>
      </c>
      <c r="I14" s="9"/>
      <c r="J14" s="13">
        <f t="shared" si="0"/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>
        <v>1</v>
      </c>
      <c r="E20" s="1">
        <v>60</v>
      </c>
      <c r="F20" s="1">
        <v>2</v>
      </c>
      <c r="G20" s="1" t="s">
        <v>164</v>
      </c>
      <c r="H20" s="1" t="s">
        <v>17</v>
      </c>
      <c r="I20" s="9" t="s">
        <v>169</v>
      </c>
      <c r="J20" s="13">
        <f t="shared" si="1"/>
        <v>1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1</v>
      </c>
      <c r="E27" s="1">
        <v>60</v>
      </c>
      <c r="F27" s="1"/>
      <c r="G27" s="1"/>
      <c r="H27" s="1"/>
      <c r="I27" s="9"/>
      <c r="J27" s="13">
        <f t="shared" si="1"/>
        <v>1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1</v>
      </c>
      <c r="E43" s="1"/>
      <c r="F43" s="1"/>
      <c r="G43" s="1"/>
      <c r="H43" s="1" t="s">
        <v>17</v>
      </c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>
        <v>2</v>
      </c>
      <c r="E48" s="1"/>
      <c r="F48" s="1"/>
      <c r="G48" s="1"/>
      <c r="H48" s="1" t="s">
        <v>70</v>
      </c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3</v>
      </c>
      <c r="E53" s="1"/>
      <c r="F53" s="1"/>
      <c r="G53" s="1"/>
      <c r="H53" s="1" t="s">
        <v>17</v>
      </c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>
        <v>4</v>
      </c>
      <c r="E120" s="1">
        <v>300</v>
      </c>
      <c r="F120" s="1"/>
      <c r="G120" s="1"/>
      <c r="H120" s="1" t="s">
        <v>17</v>
      </c>
      <c r="I120" s="1"/>
      <c r="J120" s="13">
        <f t="shared" ref="J120:J140" si="9">(E120/60)</f>
        <v>5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180</v>
      </c>
      <c r="F140" s="1"/>
      <c r="G140" s="1"/>
      <c r="H140" s="1" t="s">
        <v>17</v>
      </c>
      <c r="I140" s="1"/>
      <c r="J140" s="13">
        <f t="shared" si="9"/>
        <v>3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12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1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3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7</v>
      </c>
    </row>
    <row r="168" spans="2:4" x14ac:dyDescent="0.25">
      <c r="B168" s="19" t="s">
        <v>64</v>
      </c>
      <c r="C168" s="2" t="s">
        <v>15</v>
      </c>
      <c r="D168" s="16">
        <f>D96+D107+D120+D130+D143</f>
        <v>4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7E706ABA-E626-46F3-B6B4-68D752DEE8C2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71C8-D9F3-4ABB-B3C6-FBB0ABC616F2}">
  <sheetPr codeName="Sheet353"/>
  <dimension ref="A1:Z178"/>
  <sheetViews>
    <sheetView showGridLines="0" zoomScale="90" zoomScaleNormal="90" workbookViewId="0">
      <pane xSplit="3" ySplit="3" topLeftCell="D141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170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20</v>
      </c>
      <c r="E122" s="1">
        <v>200</v>
      </c>
      <c r="F122" s="1"/>
      <c r="G122" s="1"/>
      <c r="H122" s="1" t="s">
        <v>17</v>
      </c>
      <c r="I122" s="9"/>
      <c r="J122" s="13">
        <f t="shared" si="9"/>
        <v>3.3333333333333335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4</v>
      </c>
      <c r="E140" s="1">
        <v>240</v>
      </c>
      <c r="F140" s="1"/>
      <c r="G140" s="1"/>
      <c r="H140" s="1" t="s">
        <v>17</v>
      </c>
      <c r="I140" s="1"/>
      <c r="J140" s="13">
        <f t="shared" si="9"/>
        <v>4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20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4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B9EBB0B3-0D2B-46A4-AAD6-3E36CDE64606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1AAFE-158D-487F-BC03-9AA58C4F677F}">
  <sheetPr codeName="Sheet354"/>
  <dimension ref="A1:Z178"/>
  <sheetViews>
    <sheetView showGridLines="0" zoomScale="90" zoomScaleNormal="90" workbookViewId="0">
      <pane xSplit="3" ySplit="3" topLeftCell="D141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171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2</v>
      </c>
      <c r="E4" s="26">
        <v>200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3.3333333333333335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1</v>
      </c>
      <c r="E14" s="1">
        <v>60</v>
      </c>
      <c r="F14" s="1">
        <v>1</v>
      </c>
      <c r="G14" s="1" t="s">
        <v>91</v>
      </c>
      <c r="H14" s="1" t="s">
        <v>17</v>
      </c>
      <c r="I14" s="9"/>
      <c r="J14" s="13">
        <f t="shared" si="0"/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1</v>
      </c>
      <c r="E98" s="1">
        <v>400</v>
      </c>
      <c r="F98" s="1">
        <v>2</v>
      </c>
      <c r="G98" s="1" t="s">
        <v>172</v>
      </c>
      <c r="H98" s="1" t="s">
        <v>17</v>
      </c>
      <c r="I98" s="9"/>
      <c r="J98" s="13">
        <f t="shared" si="7"/>
        <v>6.666666666666667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>
        <v>12</v>
      </c>
      <c r="E104" s="1">
        <v>50</v>
      </c>
      <c r="F104" s="1">
        <v>1</v>
      </c>
      <c r="G104" s="1" t="s">
        <v>54</v>
      </c>
      <c r="H104" s="1" t="s">
        <v>17</v>
      </c>
      <c r="I104" s="1"/>
      <c r="J104" s="13">
        <f t="shared" si="7"/>
        <v>0.83333333333333337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2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1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12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69:H93 H17:H27 H3:H15 H96:H117" xr:uid="{961212FA-1A00-4B93-BE70-B619A566194D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91907-D3F5-47CE-947E-DD4F7E5655DF}">
  <sheetPr codeName="Sheet355"/>
  <dimension ref="A1:Z178"/>
  <sheetViews>
    <sheetView showGridLines="0" zoomScale="90" zoomScaleNormal="90" workbookViewId="0">
      <pane xSplit="3" ySplit="3" topLeftCell="D141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173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5</v>
      </c>
      <c r="E30" s="1"/>
      <c r="F30" s="1"/>
      <c r="G30" s="1"/>
      <c r="H30" s="1" t="s">
        <v>17</v>
      </c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3</v>
      </c>
      <c r="E40" s="1"/>
      <c r="F40" s="1"/>
      <c r="G40" s="1"/>
      <c r="H40" s="1" t="s">
        <v>17</v>
      </c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4</v>
      </c>
      <c r="E43" s="1">
        <v>320</v>
      </c>
      <c r="F43" s="1"/>
      <c r="G43" s="1"/>
      <c r="H43" s="1" t="s">
        <v>17</v>
      </c>
      <c r="I43" s="1"/>
      <c r="J43" s="13">
        <f t="shared" ref="J43:J53" si="3">(E43/60)</f>
        <v>5.333333333333333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3</v>
      </c>
      <c r="E53" s="1">
        <v>120</v>
      </c>
      <c r="F53" s="1"/>
      <c r="G53" s="1"/>
      <c r="H53" s="1" t="s">
        <v>17</v>
      </c>
      <c r="I53" s="9" t="s">
        <v>174</v>
      </c>
      <c r="J53" s="13">
        <f t="shared" si="3"/>
        <v>2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4</v>
      </c>
      <c r="E98" s="1">
        <v>450</v>
      </c>
      <c r="F98" s="1">
        <v>1</v>
      </c>
      <c r="G98" s="1" t="s">
        <v>54</v>
      </c>
      <c r="H98" s="1" t="s">
        <v>70</v>
      </c>
      <c r="I98" s="9" t="s">
        <v>175</v>
      </c>
      <c r="J98" s="13">
        <f t="shared" si="7"/>
        <v>7.5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4</v>
      </c>
      <c r="E143" s="1">
        <v>320</v>
      </c>
      <c r="F143" s="1"/>
      <c r="G143" s="1"/>
      <c r="H143" s="1"/>
      <c r="I143" s="1"/>
      <c r="J143" s="13">
        <f t="shared" ref="J143:J153" si="10">(E143/60)</f>
        <v>5.333333333333333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1</v>
      </c>
      <c r="E145" s="1">
        <v>90</v>
      </c>
      <c r="F145" s="1"/>
      <c r="G145" s="1"/>
      <c r="H145" s="1"/>
      <c r="I145" s="9"/>
      <c r="J145" s="13">
        <f t="shared" si="10"/>
        <v>1.5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40</v>
      </c>
      <c r="F149" s="1"/>
      <c r="G149" s="1"/>
      <c r="H149" s="1"/>
      <c r="I149" s="1"/>
      <c r="J149" s="13">
        <f t="shared" si="10"/>
        <v>0.66666666666666663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16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10</v>
      </c>
    </row>
    <row r="168" spans="2:4" x14ac:dyDescent="0.25">
      <c r="B168" s="19" t="s">
        <v>64</v>
      </c>
      <c r="C168" s="2" t="s">
        <v>15</v>
      </c>
      <c r="D168" s="16">
        <f>D96+D107+D120+D130+D143</f>
        <v>4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5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60E92C49-19EB-41E6-A76A-FDE061FBB68B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AB90B-F7DC-4106-B4B9-611578D478E4}">
  <sheetPr codeName="Sheet356"/>
  <dimension ref="A1:Z178"/>
  <sheetViews>
    <sheetView showGridLines="0" zoomScale="90" zoomScaleNormal="90" workbookViewId="0">
      <pane xSplit="3" ySplit="3" topLeftCell="D131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176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>
        <v>1</v>
      </c>
      <c r="E130" s="1">
        <v>120</v>
      </c>
      <c r="F130" s="1"/>
      <c r="G130" s="1"/>
      <c r="H130" s="1" t="s">
        <v>17</v>
      </c>
      <c r="I130" s="1"/>
      <c r="J130" s="13">
        <f t="shared" si="9"/>
        <v>2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6</v>
      </c>
      <c r="E140" s="1">
        <v>340</v>
      </c>
      <c r="F140" s="1"/>
      <c r="G140" s="1"/>
      <c r="H140" s="1" t="s">
        <v>17</v>
      </c>
      <c r="I140" s="1"/>
      <c r="J140" s="13">
        <f t="shared" si="9"/>
        <v>5.666666666666667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 t="shared" ref="D156:D166" si="11">D4+D17+D30+D43+D56+D69+D83</f>
        <v>0</v>
      </c>
    </row>
    <row r="157" spans="1:26" x14ac:dyDescent="0.25">
      <c r="B157" s="19" t="s">
        <v>63</v>
      </c>
      <c r="C157" s="2" t="s">
        <v>18</v>
      </c>
      <c r="D157" s="16">
        <f t="shared" si="11"/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 t="shared" ref="D168:D178" si="12">D96+D107+D120+D130+D143</f>
        <v>1</v>
      </c>
    </row>
    <row r="169" spans="2:4" x14ac:dyDescent="0.25">
      <c r="B169" s="19" t="s">
        <v>64</v>
      </c>
      <c r="C169" s="2" t="s">
        <v>18</v>
      </c>
      <c r="D169" s="16">
        <f t="shared" si="12"/>
        <v>0</v>
      </c>
    </row>
    <row r="170" spans="2:4" x14ac:dyDescent="0.25">
      <c r="B170" s="19" t="s">
        <v>64</v>
      </c>
      <c r="C170" s="2" t="s">
        <v>19</v>
      </c>
      <c r="D170" s="16">
        <f t="shared" si="12"/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7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4C9D5008-4990-4375-8873-9D96F616BED3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E59AA-BF37-4148-B912-3BD39E783FCA}">
  <sheetPr codeName="Sheet357"/>
  <dimension ref="A1:Z178"/>
  <sheetViews>
    <sheetView showGridLines="0" zoomScale="90" zoomScaleNormal="90" workbookViewId="0">
      <pane xSplit="3" ySplit="3" topLeftCell="D143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>
        <v>45383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>
        <v>26</v>
      </c>
      <c r="E12" s="1">
        <v>540</v>
      </c>
      <c r="F12" s="1">
        <v>1</v>
      </c>
      <c r="G12" s="1" t="s">
        <v>16</v>
      </c>
      <c r="H12" s="1" t="s">
        <v>17</v>
      </c>
      <c r="I12" s="1"/>
      <c r="J12" s="13">
        <f t="shared" si="0"/>
        <v>9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1</v>
      </c>
      <c r="E14" s="1">
        <v>30</v>
      </c>
      <c r="F14" s="1">
        <v>1</v>
      </c>
      <c r="G14" s="1" t="s">
        <v>91</v>
      </c>
      <c r="H14" s="1" t="s">
        <v>17</v>
      </c>
      <c r="I14" s="9" t="s">
        <v>49</v>
      </c>
      <c r="J14" s="13">
        <f t="shared" si="0"/>
        <v>0.5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>
        <v>35</v>
      </c>
      <c r="E25" s="1">
        <v>400</v>
      </c>
      <c r="F25" s="1">
        <v>1</v>
      </c>
      <c r="G25" s="1" t="s">
        <v>16</v>
      </c>
      <c r="H25" s="1"/>
      <c r="I25" s="1"/>
      <c r="J25" s="13">
        <f t="shared" si="1"/>
        <v>6.666666666666667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1</v>
      </c>
      <c r="E27" s="1">
        <v>30</v>
      </c>
      <c r="F27" s="1">
        <v>1</v>
      </c>
      <c r="G27" s="1" t="s">
        <v>91</v>
      </c>
      <c r="H27" s="1" t="s">
        <v>17</v>
      </c>
      <c r="I27" s="9" t="s">
        <v>49</v>
      </c>
      <c r="J27" s="13">
        <f t="shared" si="1"/>
        <v>0.5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6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>
        <v>10</v>
      </c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5</v>
      </c>
      <c r="E43" s="1"/>
      <c r="F43" s="1"/>
      <c r="G43" s="1"/>
      <c r="H43" s="1" t="s">
        <v>17</v>
      </c>
      <c r="I43" s="1" t="s">
        <v>177</v>
      </c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>
        <v>7</v>
      </c>
      <c r="E51" s="1"/>
      <c r="F51" s="1"/>
      <c r="G51" s="1"/>
      <c r="H51" s="1" t="s">
        <v>17</v>
      </c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 t="s">
        <v>17</v>
      </c>
      <c r="I53" s="9" t="s">
        <v>178</v>
      </c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2</v>
      </c>
      <c r="E125" s="1">
        <v>300</v>
      </c>
      <c r="F125" s="1"/>
      <c r="G125" s="1"/>
      <c r="H125" s="1" t="s">
        <v>17</v>
      </c>
      <c r="I125" s="1"/>
      <c r="J125" s="13">
        <f t="shared" si="9"/>
        <v>5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1</v>
      </c>
      <c r="E126" s="1">
        <v>60</v>
      </c>
      <c r="F126" s="1"/>
      <c r="G126" s="1"/>
      <c r="H126" s="1" t="s">
        <v>17</v>
      </c>
      <c r="I126" s="1"/>
      <c r="J126" s="13">
        <f t="shared" si="9"/>
        <v>1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3</v>
      </c>
      <c r="E140" s="1">
        <v>120</v>
      </c>
      <c r="F140" s="1"/>
      <c r="G140" s="1"/>
      <c r="H140" s="1" t="s">
        <v>17</v>
      </c>
      <c r="I140" s="1"/>
      <c r="J140" s="13">
        <f t="shared" si="9"/>
        <v>2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3</v>
      </c>
      <c r="E143" s="1">
        <v>220</v>
      </c>
      <c r="F143" s="1"/>
      <c r="G143" s="1"/>
      <c r="H143" s="1"/>
      <c r="I143" s="1"/>
      <c r="J143" s="13">
        <f t="shared" ref="J143:J153" si="10">(E143/60)</f>
        <v>3.6666666666666665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3</v>
      </c>
      <c r="E148" s="1">
        <v>300</v>
      </c>
      <c r="F148" s="1"/>
      <c r="G148" s="1"/>
      <c r="H148" s="1"/>
      <c r="I148" s="1"/>
      <c r="J148" s="13">
        <f t="shared" si="10"/>
        <v>5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11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78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6</v>
      </c>
    </row>
    <row r="168" spans="2:4" x14ac:dyDescent="0.25">
      <c r="B168" s="19" t="s">
        <v>64</v>
      </c>
      <c r="C168" s="2" t="s">
        <v>15</v>
      </c>
      <c r="D168" s="16">
        <f>D96+D107+D120+D130+D143</f>
        <v>3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5</v>
      </c>
    </row>
    <row r="174" spans="2:4" x14ac:dyDescent="0.25">
      <c r="B174" s="19" t="s">
        <v>64</v>
      </c>
      <c r="C174" s="7" t="s">
        <v>24</v>
      </c>
      <c r="D174" s="16">
        <f t="shared" si="12"/>
        <v>1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3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7:H27 H43:H53 H143:H153 H30:H40 H96:H117 H69:H93 H3:H15 H120:H140" xr:uid="{3B84F27E-866B-48BB-8155-92026693AA36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553C1-0000-4CAD-8F29-21362595E013}">
  <sheetPr codeName="Sheet358"/>
  <dimension ref="A1:Z178"/>
  <sheetViews>
    <sheetView showGridLines="0" zoomScale="90" zoomScaleNormal="90" workbookViewId="0">
      <pane xSplit="3" ySplit="3" topLeftCell="D126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179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8</v>
      </c>
      <c r="E4" s="26">
        <v>420</v>
      </c>
      <c r="F4" s="26">
        <v>1</v>
      </c>
      <c r="G4" s="26" t="s">
        <v>75</v>
      </c>
      <c r="H4" s="26" t="s">
        <v>17</v>
      </c>
      <c r="I4" s="26"/>
      <c r="J4" s="27">
        <f t="shared" ref="J4:J14" si="0">(E4/60)</f>
        <v>7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1</v>
      </c>
      <c r="E14" s="1">
        <v>30</v>
      </c>
      <c r="F14" s="1">
        <v>1</v>
      </c>
      <c r="G14" s="1" t="s">
        <v>91</v>
      </c>
      <c r="H14" s="1" t="s">
        <v>17</v>
      </c>
      <c r="I14" s="9"/>
      <c r="J14" s="13">
        <f t="shared" si="0"/>
        <v>0.5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4</v>
      </c>
      <c r="E17" s="1">
        <v>280</v>
      </c>
      <c r="F17" s="18"/>
      <c r="G17" s="1"/>
      <c r="H17" s="1"/>
      <c r="I17" s="1"/>
      <c r="J17" s="13">
        <f t="shared" ref="J17:J27" si="1">(E17/60)</f>
        <v>4.666666666666667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>
        <v>31</v>
      </c>
      <c r="E18" s="1">
        <v>80</v>
      </c>
      <c r="F18" s="1"/>
      <c r="G18" s="1"/>
      <c r="H18" s="1"/>
      <c r="I18" s="1" t="s">
        <v>180</v>
      </c>
      <c r="J18" s="13">
        <f t="shared" si="1"/>
        <v>1.3333333333333333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>
        <v>1</v>
      </c>
      <c r="E20" s="1">
        <v>100</v>
      </c>
      <c r="F20" s="1"/>
      <c r="G20" s="1"/>
      <c r="H20" s="1"/>
      <c r="I20" s="9"/>
      <c r="J20" s="13">
        <f t="shared" si="1"/>
        <v>1.6666666666666667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>
        <v>30</v>
      </c>
      <c r="F27" s="1"/>
      <c r="G27" s="1"/>
      <c r="H27" s="1"/>
      <c r="I27" s="9" t="s">
        <v>99</v>
      </c>
      <c r="J27" s="13">
        <f t="shared" si="1"/>
        <v>0.5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7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5</v>
      </c>
      <c r="E43" s="1"/>
      <c r="F43" s="1"/>
      <c r="G43" s="1"/>
      <c r="H43" s="1" t="s">
        <v>17</v>
      </c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>
        <v>6</v>
      </c>
      <c r="E44" s="1"/>
      <c r="F44" s="1"/>
      <c r="G44" s="1"/>
      <c r="H44" s="1" t="s">
        <v>17</v>
      </c>
      <c r="I44" s="1" t="s">
        <v>97</v>
      </c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 t="s">
        <v>17</v>
      </c>
      <c r="I53" s="9" t="s">
        <v>49</v>
      </c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>
        <v>12</v>
      </c>
      <c r="E104" s="1">
        <v>450</v>
      </c>
      <c r="F104" s="1">
        <v>1</v>
      </c>
      <c r="G104" s="1" t="s">
        <v>54</v>
      </c>
      <c r="H104" s="1" t="s">
        <v>70</v>
      </c>
      <c r="I104" s="1" t="s">
        <v>107</v>
      </c>
      <c r="J104" s="13">
        <f t="shared" si="7"/>
        <v>7.5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69</v>
      </c>
      <c r="E125" s="1">
        <v>400</v>
      </c>
      <c r="F125" s="1"/>
      <c r="G125" s="1"/>
      <c r="H125" s="1" t="s">
        <v>17</v>
      </c>
      <c r="I125" s="1"/>
      <c r="J125" s="13">
        <f t="shared" si="9"/>
        <v>6.666666666666667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2</v>
      </c>
      <c r="E140" s="1">
        <v>60</v>
      </c>
      <c r="F140" s="1"/>
      <c r="G140" s="1"/>
      <c r="H140" s="1" t="s">
        <v>17</v>
      </c>
      <c r="I140" s="1"/>
      <c r="J140" s="13">
        <f t="shared" si="9"/>
        <v>1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1</v>
      </c>
      <c r="E143" s="1">
        <v>90</v>
      </c>
      <c r="F143" s="1"/>
      <c r="G143" s="1"/>
      <c r="H143" s="1"/>
      <c r="I143" s="1"/>
      <c r="J143" s="13">
        <f t="shared" ref="J143:J153" si="10">(E143/60)</f>
        <v>1.5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5</v>
      </c>
      <c r="E148" s="1">
        <v>400</v>
      </c>
      <c r="F148" s="1"/>
      <c r="G148" s="1"/>
      <c r="H148" s="1"/>
      <c r="I148" s="1"/>
      <c r="J148" s="13">
        <f t="shared" si="10"/>
        <v>6.666666666666667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24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37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1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7</v>
      </c>
    </row>
    <row r="168" spans="2:4" x14ac:dyDescent="0.25">
      <c r="B168" s="19" t="s">
        <v>64</v>
      </c>
      <c r="C168" s="2" t="s">
        <v>15</v>
      </c>
      <c r="D168" s="16">
        <f>D96+D107+D120+D130+D143</f>
        <v>1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74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12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4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69:H93 H3:H15 H17:H27" xr:uid="{276EA26C-5F88-4E08-928A-F0B9DE395051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B9E59-0B2B-4F3A-94F6-82150D317ED6}">
  <sheetPr codeName="Sheet359"/>
  <dimension ref="A1:Z178"/>
  <sheetViews>
    <sheetView showGridLines="0" zoomScale="90" zoomScaleNormal="90" workbookViewId="0">
      <pane xSplit="3" ySplit="3" topLeftCell="D16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181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5</v>
      </c>
      <c r="E4" s="26">
        <v>300</v>
      </c>
      <c r="F4" s="26">
        <v>1</v>
      </c>
      <c r="G4" s="26" t="s">
        <v>16</v>
      </c>
      <c r="H4" s="26" t="s">
        <v>17</v>
      </c>
      <c r="I4" s="26"/>
      <c r="J4" s="27">
        <f t="shared" ref="J4:J14" si="0">(E4/60)</f>
        <v>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>
        <v>5</v>
      </c>
      <c r="E13" s="1">
        <v>60</v>
      </c>
      <c r="F13" s="1">
        <v>1</v>
      </c>
      <c r="G13" s="1" t="s">
        <v>91</v>
      </c>
      <c r="H13" s="1" t="s">
        <v>17</v>
      </c>
      <c r="I13" s="1"/>
      <c r="J13" s="13">
        <f t="shared" si="0"/>
        <v>1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60</v>
      </c>
      <c r="F14" s="1">
        <v>1</v>
      </c>
      <c r="G14" s="1" t="s">
        <v>91</v>
      </c>
      <c r="H14" s="1" t="s">
        <v>17</v>
      </c>
      <c r="I14" s="9"/>
      <c r="J14" s="13">
        <f t="shared" si="0"/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4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>
        <v>5</v>
      </c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>
        <v>5</v>
      </c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2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>
        <v>1</v>
      </c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>
        <v>4</v>
      </c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>
        <v>12</v>
      </c>
      <c r="E104" s="1">
        <v>450</v>
      </c>
      <c r="F104" s="1">
        <v>1</v>
      </c>
      <c r="G104" s="1" t="s">
        <v>54</v>
      </c>
      <c r="H104" s="1" t="s">
        <v>17</v>
      </c>
      <c r="I104" s="1"/>
      <c r="J104" s="13">
        <f t="shared" si="7"/>
        <v>7.5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2</v>
      </c>
      <c r="E125" s="1">
        <v>200</v>
      </c>
      <c r="F125" s="1"/>
      <c r="G125" s="1"/>
      <c r="H125" s="1" t="s">
        <v>17</v>
      </c>
      <c r="I125" s="1"/>
      <c r="J125" s="13">
        <f t="shared" si="9"/>
        <v>3.3333333333333335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3</v>
      </c>
      <c r="E126" s="1">
        <v>120</v>
      </c>
      <c r="F126" s="1"/>
      <c r="G126" s="1"/>
      <c r="H126" s="1" t="s">
        <v>17</v>
      </c>
      <c r="I126" s="1"/>
      <c r="J126" s="13">
        <f t="shared" si="9"/>
        <v>2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4</v>
      </c>
      <c r="E140" s="1">
        <v>160</v>
      </c>
      <c r="F140" s="1"/>
      <c r="G140" s="1"/>
      <c r="H140" s="1" t="s">
        <v>17</v>
      </c>
      <c r="I140" s="1"/>
      <c r="J140" s="13">
        <f t="shared" si="9"/>
        <v>2.6666666666666665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3</v>
      </c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1</v>
      </c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2</v>
      </c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15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19</v>
      </c>
    </row>
    <row r="166" spans="2:4" x14ac:dyDescent="0.25">
      <c r="B166" s="19" t="s">
        <v>63</v>
      </c>
      <c r="C166" s="4" t="s">
        <v>28</v>
      </c>
      <c r="D166" s="16">
        <f t="shared" si="11"/>
        <v>8</v>
      </c>
    </row>
    <row r="168" spans="2:4" x14ac:dyDescent="0.25">
      <c r="B168" s="19" t="s">
        <v>64</v>
      </c>
      <c r="C168" s="2" t="s">
        <v>15</v>
      </c>
      <c r="D168" s="16">
        <f>D96+D107+D120+D130+D143</f>
        <v>3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1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4</v>
      </c>
    </row>
    <row r="174" spans="2:4" x14ac:dyDescent="0.25">
      <c r="B174" s="19" t="s">
        <v>64</v>
      </c>
      <c r="C174" s="7" t="s">
        <v>24</v>
      </c>
      <c r="D174" s="16">
        <f t="shared" si="12"/>
        <v>3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12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69:H93 H43:H53 H143:H153 H30:H40 H96:H117 H17:H27 H3:H15 H120:H140" xr:uid="{DD2BCDE4-3915-4FDD-8B87-3361F044C6F9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87789-4BD1-4674-A893-1BE896F09BB8}">
  <sheetPr codeName="Sheet360"/>
  <dimension ref="A1:Z178"/>
  <sheetViews>
    <sheetView showGridLines="0" zoomScale="90" zoomScaleNormal="90" workbookViewId="0">
      <pane xSplit="3" ySplit="3" topLeftCell="D143" activePane="bottomRight" state="frozen"/>
      <selection pane="topRight" activeCell="G148" sqref="G148"/>
      <selection pane="bottomLeft" activeCell="G148" sqref="G148"/>
      <selection pane="bottomRight" activeCell="G148" sqref="G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182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1</v>
      </c>
      <c r="E125" s="1">
        <v>300</v>
      </c>
      <c r="F125" s="1"/>
      <c r="G125" s="1"/>
      <c r="H125" s="1" t="s">
        <v>17</v>
      </c>
      <c r="I125" s="1"/>
      <c r="J125" s="13">
        <f t="shared" si="9"/>
        <v>5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4</v>
      </c>
      <c r="E126" s="1">
        <v>120</v>
      </c>
      <c r="F126" s="1"/>
      <c r="G126" s="1"/>
      <c r="H126" s="1" t="s">
        <v>17</v>
      </c>
      <c r="I126" s="1"/>
      <c r="J126" s="13">
        <f t="shared" si="9"/>
        <v>2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120</v>
      </c>
      <c r="F140" s="1"/>
      <c r="G140" s="1"/>
      <c r="H140" s="1" t="s">
        <v>17</v>
      </c>
      <c r="I140" s="1"/>
      <c r="J140" s="13">
        <f t="shared" si="9"/>
        <v>2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5</v>
      </c>
      <c r="E143" s="1">
        <v>350</v>
      </c>
      <c r="F143" s="1"/>
      <c r="G143" s="1"/>
      <c r="H143" s="1"/>
      <c r="I143" s="1"/>
      <c r="J143" s="13">
        <f t="shared" ref="J143:J153" si="10">(E143/60)</f>
        <v>5.833333333333333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2</v>
      </c>
      <c r="E145" s="1">
        <v>30</v>
      </c>
      <c r="F145" s="1"/>
      <c r="G145" s="1"/>
      <c r="H145" s="1"/>
      <c r="I145" s="9"/>
      <c r="J145" s="13">
        <f t="shared" si="10"/>
        <v>0.5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3</v>
      </c>
      <c r="E148" s="1">
        <v>120</v>
      </c>
      <c r="F148" s="1"/>
      <c r="G148" s="1"/>
      <c r="H148" s="1"/>
      <c r="I148" s="1"/>
      <c r="J148" s="13">
        <f t="shared" si="10"/>
        <v>2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>D96+D107+D120+D130+D143</f>
        <v>5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2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4</v>
      </c>
    </row>
    <row r="174" spans="2:4" x14ac:dyDescent="0.25">
      <c r="B174" s="19" t="s">
        <v>64</v>
      </c>
      <c r="C174" s="7" t="s">
        <v>24</v>
      </c>
      <c r="D174" s="16">
        <f t="shared" si="12"/>
        <v>4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6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69:H93 H43:H53 H143:H153 H30:H40 H96:H117 H17:H27 H3:H15 H120:H140" xr:uid="{988E501F-EFAE-4979-9159-472DDB40AAD8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25CE-5D80-4D79-B852-6FF1116038AA}">
  <sheetPr codeName="Sheet361"/>
  <dimension ref="A1:Z178"/>
  <sheetViews>
    <sheetView showGridLines="0" zoomScale="90" zoomScaleNormal="90" workbookViewId="0">
      <pane xSplit="3" ySplit="3" topLeftCell="D166" activePane="bottomRight" state="frozen"/>
      <selection pane="topRight" activeCell="D1" sqref="D1"/>
      <selection pane="bottomLeft" activeCell="A4" sqref="A4"/>
      <selection pane="bottomRight" activeCell="E125" sqref="E125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183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>
        <v>300</v>
      </c>
      <c r="F4" s="26">
        <v>1</v>
      </c>
      <c r="G4" s="26"/>
      <c r="H4" s="26" t="s">
        <v>17</v>
      </c>
      <c r="I4" s="26"/>
      <c r="J4" s="27">
        <f t="shared" ref="J4:J14" si="0">(E4/60)</f>
        <v>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>
        <v>1</v>
      </c>
      <c r="E10" s="1">
        <v>30</v>
      </c>
      <c r="F10" s="1">
        <v>1</v>
      </c>
      <c r="G10" s="1"/>
      <c r="H10" s="1" t="s">
        <v>17</v>
      </c>
      <c r="I10" s="1" t="s">
        <v>184</v>
      </c>
      <c r="J10" s="13">
        <f t="shared" si="0"/>
        <v>0.5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1</v>
      </c>
      <c r="E14" s="1">
        <v>30</v>
      </c>
      <c r="F14" s="1">
        <v>1</v>
      </c>
      <c r="G14" s="1" t="s">
        <v>91</v>
      </c>
      <c r="H14" s="1" t="s">
        <v>17</v>
      </c>
      <c r="I14" s="9"/>
      <c r="J14" s="13">
        <f t="shared" si="0"/>
        <v>0.5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>
        <v>250</v>
      </c>
      <c r="F17" s="18"/>
      <c r="G17" s="1"/>
      <c r="H17" s="1"/>
      <c r="I17" s="1"/>
      <c r="J17" s="13">
        <f t="shared" ref="J17:J27" si="1">(E17/60)</f>
        <v>4.166666666666667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>
        <v>2</v>
      </c>
      <c r="E19" s="1">
        <v>160</v>
      </c>
      <c r="F19" s="1"/>
      <c r="G19" s="1"/>
      <c r="H19" s="1"/>
      <c r="I19" s="9"/>
      <c r="J19" s="13">
        <f t="shared" si="1"/>
        <v>2.6666666666666665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5</v>
      </c>
      <c r="E30" s="1">
        <v>300</v>
      </c>
      <c r="F30" s="1"/>
      <c r="G30" s="1"/>
      <c r="H30" s="1"/>
      <c r="I30" s="1"/>
      <c r="J30" s="13">
        <f t="shared" ref="J30:J40" si="2">(E30/60)</f>
        <v>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>
        <v>1</v>
      </c>
      <c r="E34" s="1">
        <v>60</v>
      </c>
      <c r="F34" s="1"/>
      <c r="G34" s="1"/>
      <c r="H34" s="1"/>
      <c r="I34" s="1"/>
      <c r="J34" s="13">
        <f t="shared" si="2"/>
        <v>1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1</v>
      </c>
      <c r="E40" s="1">
        <v>30</v>
      </c>
      <c r="F40" s="1"/>
      <c r="G40" s="1"/>
      <c r="H40" s="1"/>
      <c r="I40" s="1"/>
      <c r="J40" s="13">
        <f t="shared" si="2"/>
        <v>0.5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3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>
        <v>1</v>
      </c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7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3</v>
      </c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3</v>
      </c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>
        <f t="shared" si="7"/>
        <v>0</v>
      </c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2</v>
      </c>
      <c r="E125" s="1">
        <v>240</v>
      </c>
      <c r="F125" s="1"/>
      <c r="G125" s="1"/>
      <c r="H125" s="1" t="s">
        <v>17</v>
      </c>
      <c r="I125" s="1"/>
      <c r="J125" s="13">
        <f t="shared" si="9"/>
        <v>4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>
        <v>4</v>
      </c>
      <c r="E136" s="1">
        <v>90</v>
      </c>
      <c r="F136" s="1"/>
      <c r="G136" s="1"/>
      <c r="H136" s="1" t="s">
        <v>17</v>
      </c>
      <c r="I136" s="1"/>
      <c r="J136" s="13">
        <f t="shared" si="9"/>
        <v>1.5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4</v>
      </c>
      <c r="E140" s="1">
        <v>120</v>
      </c>
      <c r="F140" s="1"/>
      <c r="G140" s="1"/>
      <c r="H140" s="1" t="s">
        <v>17</v>
      </c>
      <c r="I140" s="1"/>
      <c r="J140" s="13">
        <f t="shared" si="9"/>
        <v>2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5</v>
      </c>
      <c r="E143" s="1">
        <v>360</v>
      </c>
      <c r="F143" s="1"/>
      <c r="G143" s="1"/>
      <c r="H143" s="1"/>
      <c r="I143" s="1"/>
      <c r="J143" s="13">
        <f t="shared" ref="J143:J153" si="10">(E143/60)</f>
        <v>6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2</v>
      </c>
      <c r="E145" s="1">
        <v>60</v>
      </c>
      <c r="F145" s="1"/>
      <c r="G145" s="1"/>
      <c r="H145" s="1"/>
      <c r="I145" s="9"/>
      <c r="J145" s="13">
        <f t="shared" si="10"/>
        <v>1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14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2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1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1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4</v>
      </c>
    </row>
    <row r="168" spans="2:4" x14ac:dyDescent="0.25">
      <c r="B168" s="19" t="s">
        <v>64</v>
      </c>
      <c r="C168" s="2" t="s">
        <v>15</v>
      </c>
      <c r="D168" s="16">
        <f>D96+D107+D120+D130+D143</f>
        <v>5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2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5</v>
      </c>
    </row>
    <row r="174" spans="2:4" x14ac:dyDescent="0.25">
      <c r="B174" s="19" t="s">
        <v>64</v>
      </c>
      <c r="C174" s="7" t="s">
        <v>24</v>
      </c>
      <c r="D174" s="16">
        <f t="shared" si="12"/>
        <v>7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6497846C-4CC3-47FA-8A2B-92276CC5F80A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3ECE1-4828-452B-AC4A-016215DC7DAA}">
  <sheetPr codeName="Sheet362"/>
  <dimension ref="A1:Z178"/>
  <sheetViews>
    <sheetView showGridLines="0" zoomScale="90" zoomScaleNormal="90" workbookViewId="0">
      <pane xSplit="3" ySplit="3" topLeftCell="D13" activePane="bottomRight" state="frozen"/>
      <selection pane="topRight" activeCell="D1" sqref="D1"/>
      <selection pane="bottomLeft" activeCell="A4" sqref="A4"/>
      <selection pane="bottomRight" activeCell="F149" sqref="F149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185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>
        <v>1</v>
      </c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>
        <v>1</v>
      </c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5</v>
      </c>
      <c r="E30" s="1">
        <v>420</v>
      </c>
      <c r="F30" s="1"/>
      <c r="G30" s="1"/>
      <c r="H30" s="1"/>
      <c r="I30" s="1"/>
      <c r="J30" s="13">
        <f t="shared" ref="J30:J40" si="2">(E30/60)</f>
        <v>7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>
        <v>60</v>
      </c>
      <c r="F40" s="1"/>
      <c r="G40" s="1"/>
      <c r="H40" s="1"/>
      <c r="I40" s="1"/>
      <c r="J40" s="13">
        <f t="shared" si="2"/>
        <v>1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1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3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4</v>
      </c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2</v>
      </c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>
        <v>3</v>
      </c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>
        <v>2</v>
      </c>
      <c r="E120" s="1">
        <v>120</v>
      </c>
      <c r="F120" s="1">
        <v>1</v>
      </c>
      <c r="G120" s="1"/>
      <c r="H120" s="1" t="s">
        <v>17</v>
      </c>
      <c r="I120" s="1"/>
      <c r="J120" s="13">
        <f t="shared" ref="J120:J140" si="9">(E120/60)</f>
        <v>2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3</v>
      </c>
      <c r="E126" s="1">
        <v>200</v>
      </c>
      <c r="F126" s="1"/>
      <c r="G126" s="1"/>
      <c r="H126" s="1" t="s">
        <v>17</v>
      </c>
      <c r="I126" s="1"/>
      <c r="J126" s="13">
        <f t="shared" si="9"/>
        <v>3.3333333333333335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3</v>
      </c>
      <c r="E140" s="1">
        <v>120</v>
      </c>
      <c r="F140" s="1"/>
      <c r="G140" s="1"/>
      <c r="H140" s="1" t="s">
        <v>17</v>
      </c>
      <c r="I140" s="1"/>
      <c r="J140" s="13">
        <f t="shared" si="9"/>
        <v>2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5</v>
      </c>
      <c r="E143" s="1">
        <v>300</v>
      </c>
      <c r="F143" s="1"/>
      <c r="G143" s="1"/>
      <c r="H143" s="1"/>
      <c r="I143" s="1"/>
      <c r="J143" s="13">
        <f t="shared" ref="J143:J153" si="10">(E143/60)</f>
        <v>5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1</v>
      </c>
      <c r="E148" s="1">
        <v>30</v>
      </c>
      <c r="F148" s="1"/>
      <c r="G148" s="1"/>
      <c r="H148" s="1"/>
      <c r="I148" s="1"/>
      <c r="J148" s="13">
        <f t="shared" si="10"/>
        <v>0.5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90</v>
      </c>
      <c r="F149" s="1"/>
      <c r="G149" s="1"/>
      <c r="H149" s="1"/>
      <c r="I149" s="1"/>
      <c r="J149" s="13">
        <f t="shared" si="10"/>
        <v>1.5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13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1</v>
      </c>
    </row>
    <row r="162" spans="2:4" x14ac:dyDescent="0.25">
      <c r="B162" s="19" t="s">
        <v>63</v>
      </c>
      <c r="C162" s="7" t="s">
        <v>24</v>
      </c>
      <c r="D162" s="16">
        <f t="shared" si="11"/>
        <v>1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9</v>
      </c>
    </row>
    <row r="168" spans="2:4" x14ac:dyDescent="0.25">
      <c r="B168" s="19" t="s">
        <v>64</v>
      </c>
      <c r="C168" s="2" t="s">
        <v>15</v>
      </c>
      <c r="D168" s="16">
        <f>D96+D107+D120+D130+D143</f>
        <v>7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5</v>
      </c>
    </row>
    <row r="174" spans="2:4" x14ac:dyDescent="0.25">
      <c r="B174" s="19" t="s">
        <v>64</v>
      </c>
      <c r="C174" s="7" t="s">
        <v>24</v>
      </c>
      <c r="D174" s="16">
        <f t="shared" si="12"/>
        <v>7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7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94022A72-FA8F-4BF5-9C44-273F09D087A5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DF744-7FB9-4482-807A-6CD713AABC40}">
  <sheetPr codeName="Sheet363"/>
  <dimension ref="A1:Z178"/>
  <sheetViews>
    <sheetView showGridLines="0"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54" sqref="D54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186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>
        <v>210</v>
      </c>
      <c r="F4" s="26">
        <v>1</v>
      </c>
      <c r="G4" s="26"/>
      <c r="H4" s="26" t="s">
        <v>17</v>
      </c>
      <c r="I4" s="26"/>
      <c r="J4" s="27">
        <f t="shared" ref="J4:J14" si="0">(E4/60)</f>
        <v>3.5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>
        <v>1</v>
      </c>
      <c r="E10" s="1">
        <v>30</v>
      </c>
      <c r="F10" s="1">
        <v>1</v>
      </c>
      <c r="G10" s="1"/>
      <c r="H10" s="1" t="s">
        <v>17</v>
      </c>
      <c r="I10" s="1"/>
      <c r="J10" s="13">
        <f t="shared" si="0"/>
        <v>0.5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>
        <v>140</v>
      </c>
      <c r="F14" s="1">
        <v>1</v>
      </c>
      <c r="G14" s="1" t="s">
        <v>91</v>
      </c>
      <c r="H14" s="1" t="s">
        <v>17</v>
      </c>
      <c r="I14" s="9" t="s">
        <v>187</v>
      </c>
      <c r="J14" s="13">
        <f t="shared" si="0"/>
        <v>2.3333333333333335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3</v>
      </c>
      <c r="E27" s="1">
        <v>140</v>
      </c>
      <c r="F27" s="1">
        <v>1</v>
      </c>
      <c r="G27" s="1" t="s">
        <v>91</v>
      </c>
      <c r="H27" s="1" t="s">
        <v>17</v>
      </c>
      <c r="I27" s="9" t="s">
        <v>187</v>
      </c>
      <c r="J27" s="13">
        <f t="shared" si="1"/>
        <v>2.3333333333333335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>
        <v>240</v>
      </c>
      <c r="F30" s="1"/>
      <c r="G30" s="1"/>
      <c r="H30" s="1"/>
      <c r="I30" s="1"/>
      <c r="J30" s="13">
        <f t="shared" ref="J30:J40" si="2">(E30/60)</f>
        <v>4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3</v>
      </c>
      <c r="E40" s="1">
        <v>140</v>
      </c>
      <c r="F40" s="1"/>
      <c r="G40" s="1"/>
      <c r="H40" s="1"/>
      <c r="I40" s="1" t="s">
        <v>188</v>
      </c>
      <c r="J40" s="13">
        <f t="shared" si="2"/>
        <v>2.3333333333333335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4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>
        <v>1</v>
      </c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4</v>
      </c>
      <c r="E101" s="1">
        <v>240</v>
      </c>
      <c r="F101" s="1">
        <v>1</v>
      </c>
      <c r="G101" s="1" t="s">
        <v>54</v>
      </c>
      <c r="H101" s="1" t="s">
        <v>70</v>
      </c>
      <c r="I101" s="1" t="s">
        <v>189</v>
      </c>
      <c r="J101" s="13">
        <f t="shared" si="7"/>
        <v>4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2</v>
      </c>
      <c r="E102" s="1">
        <v>120</v>
      </c>
      <c r="F102" s="1">
        <v>1</v>
      </c>
      <c r="G102" s="1" t="s">
        <v>54</v>
      </c>
      <c r="H102" s="1" t="s">
        <v>70</v>
      </c>
      <c r="I102" s="1" t="s">
        <v>190</v>
      </c>
      <c r="J102" s="13">
        <f t="shared" si="7"/>
        <v>2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>
        <v>1</v>
      </c>
      <c r="E106" s="1">
        <v>60</v>
      </c>
      <c r="F106" s="1">
        <v>1</v>
      </c>
      <c r="G106" s="1" t="s">
        <v>54</v>
      </c>
      <c r="H106" s="1" t="s">
        <v>17</v>
      </c>
      <c r="I106" s="1" t="s">
        <v>191</v>
      </c>
      <c r="J106" s="13">
        <f t="shared" si="7"/>
        <v>1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6</v>
      </c>
      <c r="E143" s="1">
        <v>350</v>
      </c>
      <c r="F143" s="1"/>
      <c r="G143" s="1"/>
      <c r="H143" s="1"/>
      <c r="I143" s="1"/>
      <c r="J143" s="13">
        <f t="shared" ref="J143:J153" si="10">(E143/60)</f>
        <v>5.833333333333333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 t="shared" ref="D156:D166" si="11">D4+D17+D30+D43+D56+D69+D83</f>
        <v>13</v>
      </c>
    </row>
    <row r="157" spans="1:26" x14ac:dyDescent="0.25">
      <c r="B157" s="19" t="s">
        <v>63</v>
      </c>
      <c r="C157" s="2" t="s">
        <v>18</v>
      </c>
      <c r="D157" s="16">
        <f t="shared" si="11"/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1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11</v>
      </c>
    </row>
    <row r="168" spans="2:4" x14ac:dyDescent="0.25">
      <c r="B168" s="19" t="s">
        <v>64</v>
      </c>
      <c r="C168" s="2" t="s">
        <v>15</v>
      </c>
      <c r="D168" s="16">
        <f t="shared" ref="D168:D178" si="12">D96+D107+D120+D130+D143</f>
        <v>6</v>
      </c>
    </row>
    <row r="169" spans="2:4" x14ac:dyDescent="0.25">
      <c r="B169" s="19" t="s">
        <v>64</v>
      </c>
      <c r="C169" s="2" t="s">
        <v>18</v>
      </c>
      <c r="D169" s="16">
        <f t="shared" si="12"/>
        <v>0</v>
      </c>
    </row>
    <row r="170" spans="2:4" x14ac:dyDescent="0.25">
      <c r="B170" s="19" t="s">
        <v>64</v>
      </c>
      <c r="C170" s="2" t="s">
        <v>19</v>
      </c>
      <c r="D170" s="16">
        <f t="shared" si="12"/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4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3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17:H27 H69:H93 H3:H15 H96:H117" xr:uid="{90088771-E5F4-4ACF-A138-FD333BA540CA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4D44-D4C7-4BE9-A568-263655534F97}">
  <sheetPr codeName="Sheet364"/>
  <dimension ref="A1:Z178"/>
  <sheetViews>
    <sheetView showGridLines="0" zoomScale="90" zoomScaleNormal="90" workbookViewId="0">
      <pane xSplit="3" ySplit="3" topLeftCell="D16" activePane="bottomRight" state="frozen"/>
      <selection pane="topRight" activeCell="D1" sqref="D1"/>
      <selection pane="bottomLeft" activeCell="A4" sqref="A4"/>
      <selection pane="bottomRight" activeCell="D178" sqref="D17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192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5</v>
      </c>
      <c r="E4" s="26">
        <v>320</v>
      </c>
      <c r="F4" s="26">
        <v>1</v>
      </c>
      <c r="G4" s="26"/>
      <c r="H4" s="26" t="s">
        <v>17</v>
      </c>
      <c r="I4" s="26"/>
      <c r="J4" s="27">
        <f t="shared" ref="J4:J14" si="0">(E4/60)</f>
        <v>5.333333333333333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60</v>
      </c>
      <c r="F14" s="1">
        <v>1</v>
      </c>
      <c r="G14" s="1" t="s">
        <v>133</v>
      </c>
      <c r="H14" s="1" t="s">
        <v>17</v>
      </c>
      <c r="I14" s="9"/>
      <c r="J14" s="13">
        <f t="shared" si="0"/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4</v>
      </c>
      <c r="E17" s="1">
        <v>280</v>
      </c>
      <c r="F17" s="18"/>
      <c r="G17" s="1"/>
      <c r="H17" s="1"/>
      <c r="I17" s="1"/>
      <c r="J17" s="13">
        <f t="shared" ref="J17:J27" si="1">(E17/60)</f>
        <v>4.666666666666667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>
        <v>1</v>
      </c>
      <c r="E18" s="1">
        <v>100</v>
      </c>
      <c r="F18" s="1"/>
      <c r="G18" s="1"/>
      <c r="H18" s="1"/>
      <c r="I18" s="1" t="s">
        <v>193</v>
      </c>
      <c r="J18" s="13">
        <f t="shared" si="1"/>
        <v>1.6666666666666667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>
        <v>60</v>
      </c>
      <c r="F27" s="1">
        <v>1</v>
      </c>
      <c r="G27" s="1" t="s">
        <v>133</v>
      </c>
      <c r="H27" s="1" t="s">
        <v>17</v>
      </c>
      <c r="I27" s="9"/>
      <c r="J27" s="13">
        <f t="shared" si="1"/>
        <v>1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>
        <v>320</v>
      </c>
      <c r="F30" s="1"/>
      <c r="G30" s="1"/>
      <c r="H30" s="1"/>
      <c r="I30" s="1"/>
      <c r="J30" s="13">
        <f t="shared" ref="J30:J40" si="2">(E30/60)</f>
        <v>5.333333333333333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>
        <v>1</v>
      </c>
      <c r="E33" s="1">
        <v>100</v>
      </c>
      <c r="F33" s="1"/>
      <c r="G33" s="1"/>
      <c r="H33" s="1"/>
      <c r="I33" s="1"/>
      <c r="J33" s="13">
        <f t="shared" si="2"/>
        <v>1.6666666666666667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>
        <v>70</v>
      </c>
      <c r="F40" s="1"/>
      <c r="G40" s="1"/>
      <c r="H40" s="1"/>
      <c r="I40" s="1"/>
      <c r="J40" s="13">
        <f t="shared" si="2"/>
        <v>1.1666666666666667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5</v>
      </c>
      <c r="E43" s="1">
        <v>340</v>
      </c>
      <c r="F43" s="1"/>
      <c r="G43" s="1"/>
      <c r="H43" s="1"/>
      <c r="I43" s="1"/>
      <c r="J43" s="13">
        <f t="shared" ref="J43:J53" si="3">(E43/60)</f>
        <v>5.666666666666667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>
        <v>1</v>
      </c>
      <c r="E44" s="1">
        <v>60</v>
      </c>
      <c r="F44" s="1"/>
      <c r="G44" s="1"/>
      <c r="H44" s="1"/>
      <c r="I44" s="1"/>
      <c r="J44" s="13">
        <f t="shared" si="3"/>
        <v>1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3</v>
      </c>
      <c r="E53" s="1">
        <v>120</v>
      </c>
      <c r="F53" s="1"/>
      <c r="G53" s="1"/>
      <c r="H53" s="1"/>
      <c r="I53" s="9"/>
      <c r="J53" s="13">
        <f t="shared" si="3"/>
        <v>2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4</v>
      </c>
      <c r="E101" s="1">
        <v>150</v>
      </c>
      <c r="F101" s="1">
        <v>1</v>
      </c>
      <c r="G101" s="1" t="s">
        <v>54</v>
      </c>
      <c r="H101" s="1" t="s">
        <v>17</v>
      </c>
      <c r="I101" s="1"/>
      <c r="J101" s="13">
        <f t="shared" si="7"/>
        <v>2.5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3</v>
      </c>
      <c r="E102" s="1">
        <v>300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 t="s">
        <v>84</v>
      </c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6</v>
      </c>
      <c r="E143" s="1">
        <v>360</v>
      </c>
      <c r="F143" s="1"/>
      <c r="G143" s="1"/>
      <c r="H143" s="1"/>
      <c r="I143" s="1"/>
      <c r="J143" s="13">
        <f t="shared" ref="J143:J153" si="10">(E143/60)</f>
        <v>6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2</v>
      </c>
      <c r="E145" s="1">
        <v>90</v>
      </c>
      <c r="F145" s="1"/>
      <c r="G145" s="1"/>
      <c r="H145" s="1"/>
      <c r="I145" s="9"/>
      <c r="J145" s="13">
        <f t="shared" si="10"/>
        <v>1.5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18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2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1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9</v>
      </c>
    </row>
    <row r="168" spans="2:4" x14ac:dyDescent="0.25">
      <c r="B168" s="19" t="s">
        <v>64</v>
      </c>
      <c r="C168" s="2" t="s">
        <v>15</v>
      </c>
      <c r="D168" s="16">
        <f>D96+D107+D120+D130+D143</f>
        <v>6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2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4</v>
      </c>
    </row>
    <row r="174" spans="2:4" x14ac:dyDescent="0.25">
      <c r="B174" s="19" t="s">
        <v>64</v>
      </c>
      <c r="C174" s="7" t="s">
        <v>24</v>
      </c>
      <c r="D174" s="16">
        <f t="shared" si="12"/>
        <v>3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1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17:H27 H69:H93 H3:H15 H96:H117" xr:uid="{FB8AB470-FA70-4191-901C-1C9AAEA07C9E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C74F1-F19C-4CB2-BD28-A8D48435F930}">
  <sheetPr codeName="Sheet365"/>
  <dimension ref="A1:Z178"/>
  <sheetViews>
    <sheetView showGridLines="0"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0" sqref="H1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194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>
        <v>300</v>
      </c>
      <c r="F4" s="26">
        <v>1</v>
      </c>
      <c r="G4" s="26"/>
      <c r="H4" s="26" t="s">
        <v>17</v>
      </c>
      <c r="I4" s="26"/>
      <c r="J4" s="27">
        <f t="shared" ref="J4:J14" si="0">(E4/60)</f>
        <v>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>
        <v>90</v>
      </c>
      <c r="F14" s="1">
        <v>1</v>
      </c>
      <c r="G14" s="1" t="s">
        <v>91</v>
      </c>
      <c r="H14" s="1" t="s">
        <v>17</v>
      </c>
      <c r="I14" s="9" t="s">
        <v>195</v>
      </c>
      <c r="J14" s="13">
        <f t="shared" si="0"/>
        <v>1.5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>
        <v>450</v>
      </c>
      <c r="F17" s="18">
        <v>1</v>
      </c>
      <c r="G17" s="1" t="s">
        <v>16</v>
      </c>
      <c r="H17" s="1" t="s">
        <v>17</v>
      </c>
      <c r="I17" s="9" t="s">
        <v>196</v>
      </c>
      <c r="J17" s="13">
        <f t="shared" ref="J17:J27" si="1">(E17/60)</f>
        <v>7.5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3</v>
      </c>
      <c r="E27" s="1">
        <v>120</v>
      </c>
      <c r="F27" s="1"/>
      <c r="G27" s="1"/>
      <c r="H27" s="1"/>
      <c r="I27" s="9" t="s">
        <v>197</v>
      </c>
      <c r="J27" s="13">
        <f t="shared" si="1"/>
        <v>2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2</v>
      </c>
      <c r="E30" s="1">
        <v>120</v>
      </c>
      <c r="F30" s="1"/>
      <c r="G30" s="1"/>
      <c r="H30" s="1"/>
      <c r="I30" s="1"/>
      <c r="J30" s="13">
        <f t="shared" ref="J30:J40" si="2">(E30/60)</f>
        <v>2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>
        <v>1</v>
      </c>
      <c r="E37" s="1">
        <v>270</v>
      </c>
      <c r="F37" s="1"/>
      <c r="G37" s="1"/>
      <c r="H37" s="1"/>
      <c r="I37" s="1"/>
      <c r="J37" s="13">
        <f t="shared" si="2"/>
        <v>4.5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3</v>
      </c>
      <c r="E40" s="1">
        <v>120</v>
      </c>
      <c r="F40" s="1"/>
      <c r="G40" s="1"/>
      <c r="H40" s="1"/>
      <c r="I40" s="1" t="s">
        <v>198</v>
      </c>
      <c r="J40" s="13">
        <f t="shared" si="2"/>
        <v>2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4</v>
      </c>
      <c r="E43" s="1">
        <v>320</v>
      </c>
      <c r="F43" s="1"/>
      <c r="G43" s="1"/>
      <c r="H43" s="1"/>
      <c r="I43" s="1"/>
      <c r="J43" s="13">
        <f t="shared" ref="J43:J53" si="3">(E43/60)</f>
        <v>5.333333333333333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4</v>
      </c>
      <c r="E53" s="1">
        <v>120</v>
      </c>
      <c r="F53" s="1"/>
      <c r="G53" s="1"/>
      <c r="H53" s="1"/>
      <c r="I53" s="9"/>
      <c r="J53" s="13">
        <f t="shared" si="3"/>
        <v>2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2</v>
      </c>
      <c r="E101" s="1">
        <v>200</v>
      </c>
      <c r="F101" s="1">
        <v>1</v>
      </c>
      <c r="G101" s="1" t="s">
        <v>54</v>
      </c>
      <c r="H101" s="1" t="s">
        <v>17</v>
      </c>
      <c r="I101" s="1"/>
      <c r="J101" s="13">
        <f>(E101/60)</f>
        <v>3.3333333333333335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3</v>
      </c>
      <c r="E102" s="1">
        <v>300</v>
      </c>
      <c r="F102" s="1">
        <v>1</v>
      </c>
      <c r="G102" s="1" t="s">
        <v>54</v>
      </c>
      <c r="H102" s="1" t="s">
        <v>17</v>
      </c>
      <c r="I102" s="1"/>
      <c r="J102" s="13">
        <f>(E102/60)</f>
        <v>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>
        <v>1</v>
      </c>
      <c r="E110" s="1">
        <v>50</v>
      </c>
      <c r="F110" s="1">
        <v>3</v>
      </c>
      <c r="G110" s="1" t="s">
        <v>199</v>
      </c>
      <c r="H110" s="1" t="s">
        <v>17</v>
      </c>
      <c r="I110" s="1"/>
      <c r="J110" s="13">
        <f t="shared" si="8"/>
        <v>0.83333333333333337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>
        <v>1</v>
      </c>
      <c r="E120" s="1">
        <v>90</v>
      </c>
      <c r="F120" s="1"/>
      <c r="G120" s="1"/>
      <c r="H120" s="1" t="s">
        <v>17</v>
      </c>
      <c r="I120" s="1"/>
      <c r="J120" s="13">
        <f t="shared" ref="J120:J140" si="9">(E120/60)</f>
        <v>1.5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>
        <v>1</v>
      </c>
      <c r="E133" s="1">
        <v>60</v>
      </c>
      <c r="F133" s="1"/>
      <c r="G133" s="1"/>
      <c r="H133" s="1" t="s">
        <v>17</v>
      </c>
      <c r="I133" s="1"/>
      <c r="J133" s="13">
        <f t="shared" si="9"/>
        <v>1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300</v>
      </c>
      <c r="F140" s="1"/>
      <c r="G140" s="1"/>
      <c r="H140" s="1" t="s">
        <v>17</v>
      </c>
      <c r="I140" s="1"/>
      <c r="J140" s="13">
        <f t="shared" si="9"/>
        <v>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5</v>
      </c>
      <c r="E143" s="1">
        <v>360</v>
      </c>
      <c r="F143" s="1"/>
      <c r="G143" s="1"/>
      <c r="H143" s="1"/>
      <c r="I143" s="1"/>
      <c r="J143" s="13">
        <f t="shared" ref="J143:J153" si="10">(E143/60)</f>
        <v>6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3</v>
      </c>
      <c r="E149" s="1">
        <v>90</v>
      </c>
      <c r="F149" s="1"/>
      <c r="G149" s="1"/>
      <c r="H149" s="1"/>
      <c r="I149" s="1"/>
      <c r="J149" s="13">
        <f t="shared" si="10"/>
        <v>1.5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12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1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13</v>
      </c>
    </row>
    <row r="168" spans="2:4" x14ac:dyDescent="0.25">
      <c r="B168" s="19" t="s">
        <v>64</v>
      </c>
      <c r="C168" s="2" t="s">
        <v>15</v>
      </c>
      <c r="D168" s="16">
        <f>D96+D107+D120+D130+D143</f>
        <v>6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2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>D101+D112+D125+D135+D148</f>
        <v>2</v>
      </c>
    </row>
    <row r="174" spans="2:4" x14ac:dyDescent="0.25">
      <c r="B174" s="19" t="s">
        <v>64</v>
      </c>
      <c r="C174" s="7" t="s">
        <v>24</v>
      </c>
      <c r="D174" s="16">
        <f>D102+D113+D126+D136+D149</f>
        <v>6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6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69:H93 H17:H27 H3:H15 H96:H117" xr:uid="{2F2ACCA4-E543-46B8-90D6-0192B015A676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46331-792F-46A6-80AB-36A40D2E2540}">
  <sheetPr codeName="Sheet366"/>
  <dimension ref="A1:Z178"/>
  <sheetViews>
    <sheetView showGridLines="0" zoomScale="90" zoomScaleNormal="90" workbookViewId="0">
      <pane xSplit="3" ySplit="3" topLeftCell="D166" activePane="bottomRight" state="frozen"/>
      <selection pane="topRight" activeCell="D1" sqref="D1"/>
      <selection pane="bottomLeft" activeCell="A4" sqref="A4"/>
      <selection pane="bottomRight" activeCell="D178" sqref="D17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200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26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26">
        <v>4</v>
      </c>
      <c r="E17" s="26">
        <v>230</v>
      </c>
      <c r="F17" s="26">
        <v>1</v>
      </c>
      <c r="G17" s="26" t="s">
        <v>54</v>
      </c>
      <c r="H17" s="26"/>
      <c r="I17" s="26"/>
      <c r="J17" s="13">
        <f t="shared" ref="J17:J27" si="1">(E17/60)</f>
        <v>3.8333333333333335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>
        <v>1</v>
      </c>
      <c r="E18" s="1">
        <v>250</v>
      </c>
      <c r="F18" s="1">
        <v>1</v>
      </c>
      <c r="G18" s="26" t="s">
        <v>54</v>
      </c>
      <c r="H18" s="1"/>
      <c r="I18" s="1" t="s">
        <v>201</v>
      </c>
      <c r="J18" s="13">
        <f t="shared" si="1"/>
        <v>4.166666666666667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3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>
        <v>1</v>
      </c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3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2</v>
      </c>
      <c r="E126" s="1">
        <v>90</v>
      </c>
      <c r="F126" s="1"/>
      <c r="G126" s="1"/>
      <c r="H126" s="1" t="s">
        <v>17</v>
      </c>
      <c r="I126" s="1"/>
      <c r="J126" s="13">
        <f t="shared" si="9"/>
        <v>1.5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>
        <v>1</v>
      </c>
      <c r="E130" s="1">
        <v>240</v>
      </c>
      <c r="F130" s="1"/>
      <c r="G130" s="1"/>
      <c r="H130" s="1" t="s">
        <v>17</v>
      </c>
      <c r="I130" s="1"/>
      <c r="J130" s="13">
        <f t="shared" si="9"/>
        <v>4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120</v>
      </c>
      <c r="F140" s="1"/>
      <c r="G140" s="1"/>
      <c r="H140" s="1" t="s">
        <v>17</v>
      </c>
      <c r="I140" s="1"/>
      <c r="J140" s="13">
        <f t="shared" si="9"/>
        <v>2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15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1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7</v>
      </c>
    </row>
    <row r="168" spans="2:4" x14ac:dyDescent="0.25">
      <c r="B168" s="19" t="s">
        <v>64</v>
      </c>
      <c r="C168" s="2" t="s">
        <v>15</v>
      </c>
      <c r="D168" s="16">
        <f>D96+D107+D120+D130+D143</f>
        <v>1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6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69:H93 H3:H15 H17:H27" xr:uid="{20E2207A-E647-46D1-A431-926E22C18F89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37503-F615-4FA7-A907-79BBEDD7893D}">
  <sheetPr codeName="Sheet367"/>
  <dimension ref="A1:Z178"/>
  <sheetViews>
    <sheetView showGridLines="0" zoomScale="90" zoomScaleNormal="90" workbookViewId="0">
      <pane xSplit="3" ySplit="3" topLeftCell="D139" activePane="bottomRight" state="frozen"/>
      <selection pane="topRight" activeCell="D1" sqref="D1"/>
      <selection pane="bottomLeft" activeCell="A4" sqref="A4"/>
      <selection pane="bottomRight" activeCell="F149" sqref="F149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202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>
        <v>300</v>
      </c>
      <c r="F4" s="26">
        <v>1</v>
      </c>
      <c r="G4" s="26"/>
      <c r="H4" s="26" t="s">
        <v>17</v>
      </c>
      <c r="I4" s="26"/>
      <c r="J4" s="27">
        <f t="shared" ref="J4:J14" si="0">(E4/60)</f>
        <v>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>
        <v>100</v>
      </c>
      <c r="F14" s="1">
        <v>1</v>
      </c>
      <c r="G14" s="1" t="s">
        <v>133</v>
      </c>
      <c r="H14" s="1" t="s">
        <v>17</v>
      </c>
      <c r="I14" s="9"/>
      <c r="J14" s="13">
        <f t="shared" si="0"/>
        <v>1.6666666666666667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>
        <v>1</v>
      </c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3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 t="s">
        <v>84</v>
      </c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2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>
        <v>3</v>
      </c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>
        <v>1</v>
      </c>
      <c r="E130" s="1">
        <v>300</v>
      </c>
      <c r="F130" s="1"/>
      <c r="G130" s="1"/>
      <c r="H130" s="1" t="s">
        <v>17</v>
      </c>
      <c r="I130" s="1"/>
      <c r="J130" s="13">
        <f t="shared" si="9"/>
        <v>5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3</v>
      </c>
      <c r="E140" s="1">
        <v>90</v>
      </c>
      <c r="F140" s="1"/>
      <c r="G140" s="1"/>
      <c r="H140" s="1" t="s">
        <v>17</v>
      </c>
      <c r="I140" s="1"/>
      <c r="J140" s="13">
        <f t="shared" si="9"/>
        <v>1.5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5</v>
      </c>
      <c r="E143" s="1">
        <v>400</v>
      </c>
      <c r="F143" s="1"/>
      <c r="G143" s="1"/>
      <c r="H143" s="1"/>
      <c r="I143" s="1"/>
      <c r="J143" s="13">
        <f t="shared" ref="J143:J153" si="10">(E143/60)</f>
        <v>6.666666666666667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1</v>
      </c>
      <c r="E149" s="1">
        <v>30</v>
      </c>
      <c r="F149" s="1"/>
      <c r="G149" s="1"/>
      <c r="H149" s="1"/>
      <c r="I149" s="1"/>
      <c r="J149" s="13">
        <f t="shared" si="10"/>
        <v>0.5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9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4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8</v>
      </c>
    </row>
    <row r="168" spans="2:4" x14ac:dyDescent="0.25">
      <c r="B168" s="19" t="s">
        <v>64</v>
      </c>
      <c r="C168" s="2" t="s">
        <v>15</v>
      </c>
      <c r="D168" s="16">
        <f>D96+D107+D120+D130+D143</f>
        <v>6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1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978CE8A9-9135-4A0C-8825-E12407B631F4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0F679-903F-42F7-AEAF-AB513DE642F3}">
  <sheetPr codeName="Sheet368"/>
  <dimension ref="A1:Z178"/>
  <sheetViews>
    <sheetView showGridLines="0" zoomScale="90" zoomScaleNormal="90" workbookViewId="0">
      <pane xSplit="3" ySplit="3" topLeftCell="D129" activePane="bottomRight" state="frozen"/>
      <selection pane="topRight" activeCell="D1" sqref="D1"/>
      <selection pane="bottomLeft" activeCell="A4" sqref="A4"/>
      <selection pane="bottomRight" activeCell="F140" sqref="F14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203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>
        <v>240</v>
      </c>
      <c r="F4" s="26">
        <v>1</v>
      </c>
      <c r="G4" s="26"/>
      <c r="H4" s="26" t="s">
        <v>17</v>
      </c>
      <c r="I4" s="26"/>
      <c r="J4" s="27">
        <f t="shared" ref="J4:J14" si="0">(E4/60)</f>
        <v>4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60</v>
      </c>
      <c r="F14" s="1">
        <v>1</v>
      </c>
      <c r="G14" s="1" t="s">
        <v>91</v>
      </c>
      <c r="H14" s="1" t="s">
        <v>17</v>
      </c>
      <c r="I14" s="9"/>
      <c r="J14" s="13">
        <f t="shared" si="0"/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>
        <v>200</v>
      </c>
      <c r="F17" s="18"/>
      <c r="G17" s="1"/>
      <c r="H17" s="1"/>
      <c r="I17" s="1"/>
      <c r="J17" s="13">
        <f t="shared" ref="J17:J27" si="1">(E17/60)</f>
        <v>3.3333333333333335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>
        <v>1</v>
      </c>
      <c r="E18" s="1">
        <v>350</v>
      </c>
      <c r="F18" s="1"/>
      <c r="G18" s="1"/>
      <c r="H18" s="1"/>
      <c r="I18" s="1" t="s">
        <v>204</v>
      </c>
      <c r="J18" s="13">
        <f t="shared" si="1"/>
        <v>5.833333333333333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2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>
        <v>2</v>
      </c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2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>
        <v>3</v>
      </c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1</v>
      </c>
      <c r="E98" s="1">
        <v>150</v>
      </c>
      <c r="F98" s="1">
        <v>1</v>
      </c>
      <c r="G98" s="1" t="s">
        <v>54</v>
      </c>
      <c r="H98" s="1" t="s">
        <v>70</v>
      </c>
      <c r="I98" s="1" t="s">
        <v>107</v>
      </c>
      <c r="J98" s="13">
        <f t="shared" si="7"/>
        <v>2.5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12</v>
      </c>
      <c r="E101" s="1">
        <v>300</v>
      </c>
      <c r="F101" s="1">
        <v>1</v>
      </c>
      <c r="G101" s="1" t="s">
        <v>54</v>
      </c>
      <c r="H101" s="1" t="s">
        <v>70</v>
      </c>
      <c r="I101" s="1" t="s">
        <v>107</v>
      </c>
      <c r="J101" s="13">
        <f t="shared" si="7"/>
        <v>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10</v>
      </c>
      <c r="E125" s="1">
        <v>120</v>
      </c>
      <c r="F125" s="1"/>
      <c r="G125" s="1"/>
      <c r="H125" s="1" t="s">
        <v>17</v>
      </c>
      <c r="I125" s="1"/>
      <c r="J125" s="13">
        <f t="shared" si="9"/>
        <v>2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>
        <v>2</v>
      </c>
      <c r="E133" s="1">
        <v>120</v>
      </c>
      <c r="F133" s="1"/>
      <c r="G133" s="1"/>
      <c r="H133" s="1" t="s">
        <v>17</v>
      </c>
      <c r="I133" s="1"/>
      <c r="J133" s="13">
        <f t="shared" si="9"/>
        <v>2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220</v>
      </c>
      <c r="F140" s="1"/>
      <c r="G140" s="1"/>
      <c r="H140" s="1" t="s">
        <v>17</v>
      </c>
      <c r="I140" s="1"/>
      <c r="J140" s="13">
        <f t="shared" si="9"/>
        <v>3.6666666666666665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4</v>
      </c>
      <c r="E145" s="1">
        <v>280</v>
      </c>
      <c r="F145" s="1"/>
      <c r="G145" s="1"/>
      <c r="H145" s="1" t="s">
        <v>17</v>
      </c>
      <c r="I145" s="9" t="s">
        <v>205</v>
      </c>
      <c r="J145" s="13">
        <f t="shared" si="10"/>
        <v>4.666666666666667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90</v>
      </c>
      <c r="F149" s="1"/>
      <c r="G149" s="1"/>
      <c r="H149" s="1" t="s">
        <v>17</v>
      </c>
      <c r="I149" s="1"/>
      <c r="J149" s="13">
        <f t="shared" si="10"/>
        <v>1.5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5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8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5</v>
      </c>
    </row>
    <row r="171" spans="2:4" x14ac:dyDescent="0.25">
      <c r="B171" s="19" t="s">
        <v>64</v>
      </c>
      <c r="C171" s="2" t="s">
        <v>20</v>
      </c>
      <c r="D171" s="16">
        <f t="shared" si="12"/>
        <v>2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22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7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69:H93 H17:H27 H3:H15 H96:H117" xr:uid="{8DB07FE8-71CC-4A45-9BB9-D3CEC0E3AA0B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68FFD-E78A-4987-8EC2-0FF1209C76BD}">
  <sheetPr codeName="Sheet369"/>
  <dimension ref="A1:Z178"/>
  <sheetViews>
    <sheetView showGridLines="0" zoomScale="90" zoomScaleNormal="90" workbookViewId="0">
      <pane xSplit="3" ySplit="3" topLeftCell="D144" activePane="bottomRight" state="frozen"/>
      <selection pane="topRight" activeCell="D1" sqref="D1"/>
      <selection pane="bottomLeft" activeCell="A4" sqref="A4"/>
      <selection pane="bottomRight" activeCell="F157" sqref="F157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206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>
        <v>300</v>
      </c>
      <c r="F4" s="26">
        <v>1</v>
      </c>
      <c r="G4" s="26"/>
      <c r="H4" s="26" t="s">
        <v>17</v>
      </c>
      <c r="I4" s="26"/>
      <c r="J4" s="27">
        <f t="shared" ref="J4:J14" si="0">(E4/60)</f>
        <v>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60</v>
      </c>
      <c r="F14" s="1">
        <v>1</v>
      </c>
      <c r="G14" s="1" t="s">
        <v>91</v>
      </c>
      <c r="H14" s="1" t="s">
        <v>17</v>
      </c>
      <c r="I14" s="9"/>
      <c r="J14" s="13">
        <f t="shared" si="0"/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>
        <v>1</v>
      </c>
      <c r="E18" s="1"/>
      <c r="F18" s="1"/>
      <c r="G18" s="1"/>
      <c r="H18" s="1"/>
      <c r="I18" s="1" t="s">
        <v>207</v>
      </c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>
        <v>1</v>
      </c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 t="s">
        <v>100</v>
      </c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3</v>
      </c>
      <c r="E30" s="1">
        <v>330</v>
      </c>
      <c r="F30" s="1"/>
      <c r="G30" s="1"/>
      <c r="H30" s="1"/>
      <c r="I30" s="1"/>
      <c r="J30" s="13">
        <f t="shared" ref="J30:J40" si="2">(E30/60)</f>
        <v>5.5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>
        <v>1</v>
      </c>
      <c r="E33" s="1">
        <v>60</v>
      </c>
      <c r="F33" s="1"/>
      <c r="G33" s="1"/>
      <c r="H33" s="1"/>
      <c r="I33" s="1"/>
      <c r="J33" s="13">
        <f t="shared" si="2"/>
        <v>1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>
        <v>60</v>
      </c>
      <c r="F40" s="1"/>
      <c r="G40" s="1"/>
      <c r="H40" s="1"/>
      <c r="I40" s="1"/>
      <c r="J40" s="13">
        <f t="shared" si="2"/>
        <v>1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>
        <v>7</v>
      </c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12</v>
      </c>
      <c r="E101" s="1">
        <v>300</v>
      </c>
      <c r="F101" s="1">
        <v>1</v>
      </c>
      <c r="G101" s="1" t="s">
        <v>54</v>
      </c>
      <c r="H101" s="1" t="s">
        <v>17</v>
      </c>
      <c r="I101" s="1"/>
      <c r="J101" s="13">
        <f t="shared" si="7"/>
        <v>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5</v>
      </c>
      <c r="E102" s="1">
        <v>150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2.5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4</v>
      </c>
      <c r="E122" s="1">
        <v>200</v>
      </c>
      <c r="F122" s="1"/>
      <c r="G122" s="1"/>
      <c r="H122" s="1" t="s">
        <v>17</v>
      </c>
      <c r="I122" s="9"/>
      <c r="J122" s="13">
        <f t="shared" si="9"/>
        <v>3.3333333333333335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>
        <v>3</v>
      </c>
      <c r="E133" s="1">
        <v>90</v>
      </c>
      <c r="F133" s="1"/>
      <c r="G133" s="1"/>
      <c r="H133" s="1" t="s">
        <v>17</v>
      </c>
      <c r="I133" s="1"/>
      <c r="J133" s="13">
        <f t="shared" si="9"/>
        <v>1.5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200</v>
      </c>
      <c r="F140" s="1"/>
      <c r="G140" s="1"/>
      <c r="H140" s="1" t="s">
        <v>17</v>
      </c>
      <c r="I140" s="1"/>
      <c r="J140" s="13">
        <f t="shared" si="9"/>
        <v>3.3333333333333335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>
        <v>3</v>
      </c>
      <c r="E144" s="1">
        <v>240</v>
      </c>
      <c r="F144" s="1"/>
      <c r="G144" s="1"/>
      <c r="H144" s="1"/>
      <c r="I144" s="1"/>
      <c r="J144" s="13">
        <f t="shared" si="10"/>
        <v>4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1</v>
      </c>
      <c r="E145" s="1">
        <v>60</v>
      </c>
      <c r="F145" s="1"/>
      <c r="G145" s="1"/>
      <c r="H145" s="1"/>
      <c r="I145" s="9"/>
      <c r="J145" s="13">
        <f t="shared" si="10"/>
        <v>1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90</v>
      </c>
      <c r="F149" s="1"/>
      <c r="G149" s="1"/>
      <c r="H149" s="1"/>
      <c r="I149" s="1"/>
      <c r="J149" s="13">
        <f t="shared" si="10"/>
        <v>1.5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60</v>
      </c>
      <c r="F153" s="1"/>
      <c r="G153" s="1"/>
      <c r="H153" s="1"/>
      <c r="I153" s="9"/>
      <c r="J153" s="13">
        <f t="shared" si="10"/>
        <v>1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1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8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8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3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5</v>
      </c>
    </row>
    <row r="171" spans="2:4" x14ac:dyDescent="0.25">
      <c r="B171" s="19" t="s">
        <v>64</v>
      </c>
      <c r="C171" s="2" t="s">
        <v>20</v>
      </c>
      <c r="D171" s="16">
        <f t="shared" si="12"/>
        <v>3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12</v>
      </c>
    </row>
    <row r="174" spans="2:4" x14ac:dyDescent="0.25">
      <c r="B174" s="19" t="s">
        <v>64</v>
      </c>
      <c r="C174" s="7" t="s">
        <v>24</v>
      </c>
      <c r="D174" s="16">
        <f t="shared" si="12"/>
        <v>7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7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69:H93 H17:H27 H3:H15 H96:H117" xr:uid="{9CE97AE0-6253-4B08-AB59-A8D1E6501E09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AFFA8-4DF8-4358-B509-B13A986226CC}">
  <sheetPr codeName="Sheet370"/>
  <dimension ref="A1:Z178"/>
  <sheetViews>
    <sheetView showGridLines="0" zoomScale="90" zoomScaleNormal="90" workbookViewId="0">
      <pane xSplit="3" ySplit="3" topLeftCell="D142" activePane="bottomRight" state="frozen"/>
      <selection pane="topRight" activeCell="D1" sqref="D1"/>
      <selection pane="bottomLeft" activeCell="A4" sqref="A4"/>
      <selection pane="bottomRight" activeCell="F148" sqref="F14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208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2</v>
      </c>
      <c r="E4" s="26">
        <v>120</v>
      </c>
      <c r="F4" s="26">
        <v>1</v>
      </c>
      <c r="G4" s="26"/>
      <c r="H4" s="26" t="s">
        <v>17</v>
      </c>
      <c r="I4" s="26"/>
      <c r="J4" s="27">
        <f t="shared" ref="J4:J14" si="0">(E4/60)</f>
        <v>2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>
        <v>2</v>
      </c>
      <c r="E9" s="1">
        <v>300</v>
      </c>
      <c r="F9" s="1">
        <v>1</v>
      </c>
      <c r="G9" s="1"/>
      <c r="H9" s="1" t="s">
        <v>17</v>
      </c>
      <c r="I9" s="1" t="s">
        <v>209</v>
      </c>
      <c r="J9" s="13">
        <f t="shared" si="0"/>
        <v>5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30</v>
      </c>
      <c r="F14" s="1">
        <v>1</v>
      </c>
      <c r="G14" s="1"/>
      <c r="H14" s="1" t="s">
        <v>17</v>
      </c>
      <c r="I14" s="9"/>
      <c r="J14" s="13">
        <f t="shared" si="0"/>
        <v>0.5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4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3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3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3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>
        <v>1</v>
      </c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3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12</v>
      </c>
      <c r="E101" s="1">
        <v>150</v>
      </c>
      <c r="F101" s="1">
        <v>1</v>
      </c>
      <c r="G101" s="1" t="s">
        <v>54</v>
      </c>
      <c r="H101" s="1" t="s">
        <v>17</v>
      </c>
      <c r="I101" s="1"/>
      <c r="J101" s="13">
        <f t="shared" si="7"/>
        <v>2.5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3</v>
      </c>
      <c r="E102" s="1">
        <v>300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15</v>
      </c>
      <c r="E122" s="1">
        <v>200</v>
      </c>
      <c r="F122" s="1"/>
      <c r="G122" s="1"/>
      <c r="H122" s="1" t="s">
        <v>17</v>
      </c>
      <c r="I122" s="9"/>
      <c r="J122" s="13">
        <f t="shared" si="9"/>
        <v>3.3333333333333335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>
        <v>4</v>
      </c>
      <c r="E136" s="1">
        <v>120</v>
      </c>
      <c r="F136" s="1"/>
      <c r="G136" s="1"/>
      <c r="H136" s="1" t="s">
        <v>17</v>
      </c>
      <c r="I136" s="1"/>
      <c r="J136" s="13">
        <f t="shared" si="9"/>
        <v>2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2</v>
      </c>
      <c r="E140" s="1">
        <v>90</v>
      </c>
      <c r="F140" s="1"/>
      <c r="G140" s="1"/>
      <c r="H140" s="1" t="s">
        <v>17</v>
      </c>
      <c r="I140" s="1"/>
      <c r="J140" s="13">
        <f t="shared" si="9"/>
        <v>1.5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4</v>
      </c>
      <c r="E143" s="1">
        <v>350</v>
      </c>
      <c r="F143" s="1"/>
      <c r="G143" s="1"/>
      <c r="H143" s="1"/>
      <c r="I143" s="1"/>
      <c r="J143" s="13">
        <f t="shared" ref="J143:J153" si="10">(E143/60)</f>
        <v>5.833333333333333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>
        <v>30</v>
      </c>
      <c r="F148" s="1"/>
      <c r="G148" s="1"/>
      <c r="H148" s="1"/>
      <c r="I148" s="1"/>
      <c r="J148" s="13">
        <f t="shared" si="10"/>
        <v>0.5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40</v>
      </c>
      <c r="F149" s="1"/>
      <c r="G149" s="1"/>
      <c r="H149" s="1"/>
      <c r="I149" s="1"/>
      <c r="J149" s="13">
        <f t="shared" si="10"/>
        <v>0.66666666666666663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 t="shared" ref="D156:D166" si="11">D4+D17+D30+D43+D56+D69+D83</f>
        <v>13</v>
      </c>
    </row>
    <row r="157" spans="1:26" x14ac:dyDescent="0.25">
      <c r="B157" s="19" t="s">
        <v>63</v>
      </c>
      <c r="C157" s="2" t="s">
        <v>18</v>
      </c>
      <c r="D157" s="16">
        <f t="shared" si="11"/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2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11</v>
      </c>
    </row>
    <row r="168" spans="2:4" x14ac:dyDescent="0.25">
      <c r="B168" s="19" t="s">
        <v>64</v>
      </c>
      <c r="C168" s="2" t="s">
        <v>15</v>
      </c>
      <c r="D168" s="16">
        <f t="shared" ref="D168:D178" si="12">D96+D107+D120+D130+D143</f>
        <v>4</v>
      </c>
    </row>
    <row r="169" spans="2:4" x14ac:dyDescent="0.25">
      <c r="B169" s="19" t="s">
        <v>64</v>
      </c>
      <c r="C169" s="2" t="s">
        <v>18</v>
      </c>
      <c r="D169" s="16">
        <f t="shared" si="12"/>
        <v>0</v>
      </c>
    </row>
    <row r="170" spans="2:4" x14ac:dyDescent="0.25">
      <c r="B170" s="19" t="s">
        <v>64</v>
      </c>
      <c r="C170" s="2" t="s">
        <v>19</v>
      </c>
      <c r="D170" s="16">
        <f t="shared" si="12"/>
        <v>15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12</v>
      </c>
    </row>
    <row r="174" spans="2:4" x14ac:dyDescent="0.25">
      <c r="B174" s="19" t="s">
        <v>64</v>
      </c>
      <c r="C174" s="7" t="s">
        <v>24</v>
      </c>
      <c r="D174" s="16">
        <f t="shared" si="12"/>
        <v>9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3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69:H93 H17:H27 H3:H15 H96:H100 H103:H117" xr:uid="{77279AD8-F6C0-4E99-82CC-12866FF6D217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F3838-A26A-4872-89DA-4DDC8FA0F327}">
  <sheetPr codeName="Sheet371"/>
  <dimension ref="A1:Z178"/>
  <sheetViews>
    <sheetView showGridLines="0" zoomScale="90" zoomScaleNormal="90" workbookViewId="0">
      <pane xSplit="3" ySplit="3" topLeftCell="D114" activePane="bottomRight" state="frozen"/>
      <selection pane="topRight" activeCell="D1" sqref="D1"/>
      <selection pane="bottomLeft" activeCell="A4" sqref="A4"/>
      <selection pane="bottomRight" activeCell="G137" sqref="G137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210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>
        <v>240</v>
      </c>
      <c r="F4" s="26">
        <v>1</v>
      </c>
      <c r="G4" s="26"/>
      <c r="H4" s="26" t="s">
        <v>17</v>
      </c>
      <c r="I4" s="26"/>
      <c r="J4" s="27">
        <f t="shared" ref="J4:J14" si="0">(E4/60)</f>
        <v>4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90</v>
      </c>
      <c r="F14" s="1">
        <v>1</v>
      </c>
      <c r="G14" s="1" t="s">
        <v>91</v>
      </c>
      <c r="H14" s="1" t="s">
        <v>17</v>
      </c>
      <c r="I14" s="9"/>
      <c r="J14" s="13">
        <f t="shared" si="0"/>
        <v>1.5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>
        <v>1</v>
      </c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2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2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>
        <v>1</v>
      </c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2</v>
      </c>
      <c r="E98" s="1">
        <v>300</v>
      </c>
      <c r="F98" s="1">
        <v>1</v>
      </c>
      <c r="G98" s="1" t="s">
        <v>54</v>
      </c>
      <c r="H98" s="1" t="s">
        <v>17</v>
      </c>
      <c r="I98" s="9"/>
      <c r="J98" s="13">
        <f t="shared" si="7"/>
        <v>5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2</v>
      </c>
      <c r="E102" s="1">
        <v>150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2.5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20</v>
      </c>
      <c r="E122" s="1">
        <v>300</v>
      </c>
      <c r="F122" s="1"/>
      <c r="G122" s="1"/>
      <c r="H122" s="1" t="s">
        <v>17</v>
      </c>
      <c r="I122" s="9"/>
      <c r="J122" s="13">
        <f t="shared" si="9"/>
        <v>5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4</v>
      </c>
      <c r="E140" s="1">
        <v>150</v>
      </c>
      <c r="F140" s="1"/>
      <c r="G140" s="1"/>
      <c r="H140" s="1" t="s">
        <v>17</v>
      </c>
      <c r="I140" s="1"/>
      <c r="J140" s="13">
        <f t="shared" si="9"/>
        <v>2.5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1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1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8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22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4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DF0C81A8-2FC0-429E-A40A-CC824F5D0D06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F4D53-815F-426E-B7CB-F3880723BDBE}">
  <sheetPr codeName="Sheet372"/>
  <dimension ref="A1:Z178"/>
  <sheetViews>
    <sheetView showGridLines="0" zoomScale="90" zoomScaleNormal="90" workbookViewId="0">
      <pane xSplit="3" ySplit="3" topLeftCell="D163" activePane="bottomRight" state="frozen"/>
      <selection pane="topRight" activeCell="D1" sqref="D1"/>
      <selection pane="bottomLeft" activeCell="A4" sqref="A4"/>
      <selection pane="bottomRight" activeCell="D174" sqref="D174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211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>
        <v>2</v>
      </c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>
        <v>2</v>
      </c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1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>
        <v>1</v>
      </c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 t="s">
        <v>212</v>
      </c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32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2</v>
      </c>
      <c r="E140" s="1">
        <v>60</v>
      </c>
      <c r="F140" s="1"/>
      <c r="G140" s="1"/>
      <c r="H140" s="1" t="s">
        <v>17</v>
      </c>
      <c r="I140" s="1"/>
      <c r="J140" s="13">
        <f t="shared" si="9"/>
        <v>1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1</v>
      </c>
      <c r="E143" s="1">
        <v>100</v>
      </c>
      <c r="F143" s="1"/>
      <c r="G143" s="1"/>
      <c r="H143" s="1"/>
      <c r="I143" s="1"/>
      <c r="J143" s="13">
        <f t="shared" ref="J143:J153" si="10">(E143/60)</f>
        <v>1.6666666666666667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>
        <v>200</v>
      </c>
      <c r="F145" s="1"/>
      <c r="G145" s="1"/>
      <c r="H145" s="1"/>
      <c r="I145" s="9"/>
      <c r="J145" s="13">
        <f t="shared" si="10"/>
        <v>3.3333333333333335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90</v>
      </c>
      <c r="F149" s="1"/>
      <c r="G149" s="1"/>
      <c r="H149" s="1"/>
      <c r="I149" s="1"/>
      <c r="J149" s="13">
        <f t="shared" si="10"/>
        <v>1.5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5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4</v>
      </c>
    </row>
    <row r="168" spans="2:4" x14ac:dyDescent="0.25">
      <c r="B168" s="19" t="s">
        <v>64</v>
      </c>
      <c r="C168" s="2" t="s">
        <v>15</v>
      </c>
      <c r="D168" s="16">
        <f>D96+D107+D120+D130+D143</f>
        <v>1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4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BEFA05AC-715C-4FB7-93B0-06019AE99531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184AB-FBB7-41F8-B3AB-D6239D0E1FD6}">
  <sheetPr codeName="Sheet373"/>
  <dimension ref="A1:Z178"/>
  <sheetViews>
    <sheetView showGridLines="0" zoomScale="90" zoomScaleNormal="90" workbookViewId="0">
      <pane xSplit="3" ySplit="3" topLeftCell="D132" activePane="bottomRight" state="frozen"/>
      <selection pane="topRight" activeCell="D1" sqref="D1"/>
      <selection pane="bottomLeft" activeCell="A4" sqref="A4"/>
      <selection pane="bottomRight" activeCell="F128" sqref="F12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213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>
        <v>300</v>
      </c>
      <c r="F4" s="26"/>
      <c r="G4" s="26"/>
      <c r="H4" s="26"/>
      <c r="I4" s="26"/>
      <c r="J4" s="27">
        <f t="shared" ref="J4:J14" si="0">(E4/60)</f>
        <v>5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>
        <v>1</v>
      </c>
      <c r="E9" s="1">
        <v>30</v>
      </c>
      <c r="F9" s="1">
        <v>1</v>
      </c>
      <c r="G9" s="1"/>
      <c r="H9" s="1"/>
      <c r="I9" s="1" t="s">
        <v>214</v>
      </c>
      <c r="J9" s="13">
        <f t="shared" si="0"/>
        <v>0.5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>
        <v>90</v>
      </c>
      <c r="F14" s="1">
        <v>1</v>
      </c>
      <c r="G14" s="1" t="s">
        <v>91</v>
      </c>
      <c r="H14" s="1"/>
      <c r="I14" s="9"/>
      <c r="J14" s="13">
        <f t="shared" si="0"/>
        <v>1.5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>
        <v>1</v>
      </c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>
        <v>60</v>
      </c>
      <c r="F27" s="1"/>
      <c r="G27" s="1"/>
      <c r="H27" s="1"/>
      <c r="I27" s="9"/>
      <c r="J27" s="13">
        <f t="shared" si="1"/>
        <v>1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>
        <v>360</v>
      </c>
      <c r="F30" s="1"/>
      <c r="G30" s="1"/>
      <c r="H30" s="1"/>
      <c r="I30" s="1"/>
      <c r="J30" s="13">
        <f t="shared" ref="J30:J40" si="2">(E30/60)</f>
        <v>6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>
        <v>50</v>
      </c>
      <c r="F40" s="1"/>
      <c r="G40" s="1"/>
      <c r="H40" s="1"/>
      <c r="I40" s="1"/>
      <c r="J40" s="13">
        <f t="shared" si="2"/>
        <v>0.83333333333333337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2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>
        <v>4</v>
      </c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1</v>
      </c>
      <c r="E98" s="1">
        <v>450</v>
      </c>
      <c r="F98" s="1">
        <v>1</v>
      </c>
      <c r="G98" s="1" t="s">
        <v>54</v>
      </c>
      <c r="H98" s="1" t="s">
        <v>17</v>
      </c>
      <c r="I98" s="9" t="s">
        <v>215</v>
      </c>
      <c r="J98" s="13">
        <f t="shared" si="7"/>
        <v>7.5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4</v>
      </c>
      <c r="E126" s="1">
        <v>260</v>
      </c>
      <c r="F126" s="1"/>
      <c r="G126" s="1"/>
      <c r="H126" s="1" t="s">
        <v>17</v>
      </c>
      <c r="I126" s="1"/>
      <c r="J126" s="13">
        <f t="shared" si="9"/>
        <v>4.333333333333333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180</v>
      </c>
      <c r="F140" s="1"/>
      <c r="G140" s="1"/>
      <c r="H140" s="1" t="s">
        <v>17</v>
      </c>
      <c r="I140" s="1"/>
      <c r="J140" s="13">
        <f t="shared" si="9"/>
        <v>3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4</v>
      </c>
      <c r="E143" s="1">
        <v>360</v>
      </c>
      <c r="F143" s="1"/>
      <c r="G143" s="1"/>
      <c r="H143" s="1"/>
      <c r="I143" s="1"/>
      <c r="J143" s="13">
        <f t="shared" ref="J143:J153" si="10">(E143/60)</f>
        <v>6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30</v>
      </c>
      <c r="F149" s="1"/>
      <c r="G149" s="1"/>
      <c r="H149" s="1"/>
      <c r="I149" s="1"/>
      <c r="J149" s="13">
        <f t="shared" si="10"/>
        <v>0.5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13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4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2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9</v>
      </c>
    </row>
    <row r="168" spans="2:4" x14ac:dyDescent="0.25">
      <c r="B168" s="19" t="s">
        <v>64</v>
      </c>
      <c r="C168" s="2" t="s">
        <v>15</v>
      </c>
      <c r="D168" s="16">
        <f>D96+D107+D120+D130+D143</f>
        <v>4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1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6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7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0FAF05B1-E2F9-477F-B43D-2130FFB7C9E0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5480D-1545-4292-8748-BA96A73A0D9F}">
  <sheetPr codeName="Sheet374"/>
  <dimension ref="A1:Z178"/>
  <sheetViews>
    <sheetView showGridLines="0" zoomScale="90" zoomScaleNormal="90" workbookViewId="0">
      <pane xSplit="3" ySplit="3" topLeftCell="D101" activePane="bottomRight" state="frozen"/>
      <selection pane="topRight" activeCell="D1" sqref="D1"/>
      <selection pane="bottomLeft" activeCell="A4" sqref="A4"/>
      <selection pane="bottomRight" activeCell="D112" sqref="D112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216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>
        <v>70</v>
      </c>
      <c r="F14" s="1"/>
      <c r="G14" s="1" t="s">
        <v>91</v>
      </c>
      <c r="H14" s="1"/>
      <c r="I14" s="9" t="s">
        <v>217</v>
      </c>
      <c r="J14" s="13">
        <f t="shared" si="0"/>
        <v>1.1666666666666667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4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3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2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1</v>
      </c>
      <c r="E98" s="1">
        <v>450</v>
      </c>
      <c r="F98" s="1">
        <v>1</v>
      </c>
      <c r="G98" s="1" t="s">
        <v>54</v>
      </c>
      <c r="H98" s="1" t="s">
        <v>70</v>
      </c>
      <c r="I98" s="9" t="s">
        <v>215</v>
      </c>
      <c r="J98" s="13">
        <f t="shared" si="7"/>
        <v>7.5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>
        <v>15</v>
      </c>
      <c r="E104" s="1">
        <v>450</v>
      </c>
      <c r="F104" s="1">
        <v>1</v>
      </c>
      <c r="G104" s="1" t="s">
        <v>54</v>
      </c>
      <c r="H104" s="1" t="s">
        <v>70</v>
      </c>
      <c r="I104" s="1" t="s">
        <v>107</v>
      </c>
      <c r="J104" s="13">
        <f t="shared" si="7"/>
        <v>7.5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2</v>
      </c>
      <c r="E126" s="1">
        <v>60</v>
      </c>
      <c r="F126" s="1"/>
      <c r="G126" s="1"/>
      <c r="H126" s="1" t="s">
        <v>17</v>
      </c>
      <c r="I126" s="1"/>
      <c r="J126" s="13">
        <f t="shared" si="9"/>
        <v>1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15</v>
      </c>
      <c r="E140" s="1">
        <v>400</v>
      </c>
      <c r="F140" s="1"/>
      <c r="G140" s="1"/>
      <c r="H140" s="1" t="s">
        <v>17</v>
      </c>
      <c r="I140" s="1"/>
      <c r="J140" s="13">
        <f t="shared" si="9"/>
        <v>6.666666666666667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13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9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 t="e">
        <f>#REF!+D109+D122+D132+D145</f>
        <v>#REF!</v>
      </c>
    </row>
    <row r="171" spans="2:4" x14ac:dyDescent="0.25">
      <c r="B171" s="19" t="s">
        <v>64</v>
      </c>
      <c r="C171" s="2" t="s">
        <v>20</v>
      </c>
      <c r="D171" s="16">
        <f t="shared" ref="D171:D178" si="12">D99+D110+D123+D133+D146</f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15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15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21F5CF57-0C54-49D5-9208-24F7E40734C5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2277E-234C-493D-A191-BB3638B3277E}">
  <sheetPr codeName="Sheet375"/>
  <dimension ref="A1:Z178"/>
  <sheetViews>
    <sheetView showGridLines="0" zoomScale="90" zoomScaleNormal="90" workbookViewId="0">
      <pane xSplit="3" ySplit="3" topLeftCell="D121" activePane="bottomRight" state="frozen"/>
      <selection pane="topRight" activeCell="D1" sqref="D1"/>
      <selection pane="bottomLeft" activeCell="A4" sqref="A4"/>
      <selection pane="bottomRight" activeCell="G132" sqref="G132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218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60</v>
      </c>
      <c r="F14" s="1"/>
      <c r="G14" s="1"/>
      <c r="H14" s="1"/>
      <c r="I14" s="9"/>
      <c r="J14" s="13">
        <f t="shared" si="0"/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3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2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3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1</v>
      </c>
      <c r="E98" s="1">
        <v>450</v>
      </c>
      <c r="F98" s="1">
        <v>2</v>
      </c>
      <c r="G98" s="1" t="s">
        <v>219</v>
      </c>
      <c r="H98" s="1" t="s">
        <v>70</v>
      </c>
      <c r="I98" s="9" t="s">
        <v>220</v>
      </c>
      <c r="J98" s="13">
        <f t="shared" si="7"/>
        <v>7.5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5</v>
      </c>
      <c r="E122" s="1">
        <v>120</v>
      </c>
      <c r="F122" s="1"/>
      <c r="G122" s="1"/>
      <c r="H122" s="1" t="s">
        <v>17</v>
      </c>
      <c r="I122" s="9"/>
      <c r="J122" s="13">
        <f t="shared" si="9"/>
        <v>2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>
        <v>2</v>
      </c>
      <c r="E133" s="1">
        <v>90</v>
      </c>
      <c r="F133" s="1"/>
      <c r="G133" s="1"/>
      <c r="H133" s="1" t="s">
        <v>17</v>
      </c>
      <c r="I133" s="1"/>
      <c r="J133" s="13">
        <f t="shared" si="9"/>
        <v>1.5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10</v>
      </c>
      <c r="E140" s="1">
        <v>240</v>
      </c>
      <c r="F140" s="1"/>
      <c r="G140" s="1"/>
      <c r="H140" s="1" t="s">
        <v>17</v>
      </c>
      <c r="I140" s="1"/>
      <c r="J140" s="13">
        <f t="shared" si="9"/>
        <v>4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4</v>
      </c>
      <c r="E143" s="1">
        <v>360</v>
      </c>
      <c r="F143" s="1"/>
      <c r="G143" s="1"/>
      <c r="H143" s="1"/>
      <c r="I143" s="1"/>
      <c r="J143" s="13">
        <f t="shared" ref="J143:J153" si="10">(E143/60)</f>
        <v>6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1</v>
      </c>
      <c r="E149" s="1">
        <v>20</v>
      </c>
      <c r="F149" s="1"/>
      <c r="G149" s="1"/>
      <c r="H149" s="1"/>
      <c r="I149" s="1"/>
      <c r="J149" s="13">
        <f t="shared" si="10"/>
        <v>0.33333333333333331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13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10</v>
      </c>
    </row>
    <row r="168" spans="2:4" x14ac:dyDescent="0.25">
      <c r="B168" s="19" t="s">
        <v>64</v>
      </c>
      <c r="C168" s="2" t="s">
        <v>15</v>
      </c>
      <c r="D168" s="16">
        <f>D96+D107+D120+D130+D143</f>
        <v>4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6</v>
      </c>
    </row>
    <row r="171" spans="2:4" x14ac:dyDescent="0.25">
      <c r="B171" s="19" t="s">
        <v>64</v>
      </c>
      <c r="C171" s="2" t="s">
        <v>20</v>
      </c>
      <c r="D171" s="16">
        <f t="shared" si="12"/>
        <v>2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1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12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6C81EE19-D137-4C66-90CF-DA9C856FFB92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B59A8-F2D3-4220-8A54-A3C4C9BB81FF}">
  <sheetPr codeName="Sheet376"/>
  <dimension ref="A1:Z178"/>
  <sheetViews>
    <sheetView showGridLines="0"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14" sqref="F14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221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>
        <v>90</v>
      </c>
      <c r="F14" s="1"/>
      <c r="G14" s="1"/>
      <c r="H14" s="1"/>
      <c r="I14" s="9"/>
      <c r="J14" s="13">
        <f t="shared" si="0"/>
        <v>1.5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2</v>
      </c>
      <c r="E122" s="1">
        <v>120</v>
      </c>
      <c r="F122" s="1"/>
      <c r="G122" s="1"/>
      <c r="H122" s="1" t="s">
        <v>17</v>
      </c>
      <c r="I122" s="9"/>
      <c r="J122" s="13">
        <f t="shared" si="9"/>
        <v>2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>
        <v>1</v>
      </c>
      <c r="E125" s="1">
        <v>60</v>
      </c>
      <c r="F125" s="1"/>
      <c r="G125" s="1"/>
      <c r="H125" s="1" t="s">
        <v>17</v>
      </c>
      <c r="I125" s="1"/>
      <c r="J125" s="13">
        <f t="shared" si="9"/>
        <v>1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4</v>
      </c>
      <c r="E126" s="1">
        <v>120</v>
      </c>
      <c r="F126" s="1"/>
      <c r="G126" s="1"/>
      <c r="H126" s="1" t="s">
        <v>17</v>
      </c>
      <c r="I126" s="1"/>
      <c r="J126" s="13">
        <f t="shared" si="9"/>
        <v>2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150</v>
      </c>
      <c r="F140" s="1"/>
      <c r="G140" s="1"/>
      <c r="H140" s="1" t="s">
        <v>17</v>
      </c>
      <c r="I140" s="1"/>
      <c r="J140" s="13">
        <f t="shared" si="9"/>
        <v>2.5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4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3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2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1</v>
      </c>
    </row>
    <row r="174" spans="2:4" x14ac:dyDescent="0.25">
      <c r="B174" s="19" t="s">
        <v>64</v>
      </c>
      <c r="C174" s="7" t="s">
        <v>24</v>
      </c>
      <c r="D174" s="16">
        <f t="shared" si="12"/>
        <v>4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69:H93 H43:H53 H143:H153 H30:H40 H96:H117 H17:H27 H3:H15 H120:H140" xr:uid="{96D06578-C25C-41A8-8065-FEC98750C9C1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415EC-4D1A-4103-8512-A8D5AF4B595B}">
  <sheetPr codeName="Sheet377"/>
  <dimension ref="A1:Z178"/>
  <sheetViews>
    <sheetView showGridLines="0" zoomScale="90" zoomScaleNormal="90" workbookViewId="0">
      <pane xSplit="3" ySplit="3" topLeftCell="D143" activePane="bottomRight" state="frozen"/>
      <selection pane="topRight" activeCell="D1" sqref="D1"/>
      <selection pane="bottomLeft" activeCell="A4" sqref="A4"/>
      <selection pane="bottomRight" activeCell="F156" sqref="F156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222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>
        <v>15</v>
      </c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3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>
        <v>4</v>
      </c>
      <c r="E148" s="1">
        <v>420</v>
      </c>
      <c r="F148" s="1"/>
      <c r="G148" s="1"/>
      <c r="H148" s="1"/>
      <c r="I148" s="1"/>
      <c r="J148" s="13">
        <f t="shared" si="10"/>
        <v>7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15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3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4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1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8A71C221-A6B6-44C4-A1F2-2CE8B409B0C9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1224F-808B-4929-8975-DF0C90581823}">
  <sheetPr codeName="Sheet378"/>
  <dimension ref="A1:Z178"/>
  <sheetViews>
    <sheetView showGridLines="0"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164" sqref="D164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223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4</v>
      </c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4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3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1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>
        <v>1</v>
      </c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11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1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8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D1E2ED90-190A-40B9-B8AF-EA297D4EF5BE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DCCE7-0F91-43D0-9148-70A72648DA88}">
  <sheetPr codeName="Sheet379"/>
  <dimension ref="A1:Z178"/>
  <sheetViews>
    <sheetView showGridLines="0" zoomScale="90" zoomScaleNormal="90" workbookViewId="0">
      <pane xSplit="3" ySplit="3" topLeftCell="D166" activePane="bottomRight" state="frozen"/>
      <selection pane="topRight" activeCell="D1" sqref="D1"/>
      <selection pane="bottomLeft" activeCell="A4" sqref="A4"/>
      <selection pane="bottomRight" activeCell="D177" sqref="D177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223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>
        <v>1</v>
      </c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/>
      <c r="F14" s="1"/>
      <c r="G14" s="1"/>
      <c r="H14" s="1"/>
      <c r="I14" s="9" t="s">
        <v>224</v>
      </c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>
        <v>1</v>
      </c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 t="s">
        <v>224</v>
      </c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3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>
        <v>1</v>
      </c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3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1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>
        <v>1</v>
      </c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3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>
        <v>2</v>
      </c>
      <c r="E105" s="1">
        <v>600</v>
      </c>
      <c r="F105" s="1">
        <v>1</v>
      </c>
      <c r="G105" s="1" t="s">
        <v>54</v>
      </c>
      <c r="H105" s="1" t="s">
        <v>17</v>
      </c>
      <c r="I105" s="1"/>
      <c r="J105" s="13">
        <f t="shared" si="7"/>
        <v>10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4</v>
      </c>
    </row>
    <row r="166" spans="2:4" x14ac:dyDescent="0.25">
      <c r="B166" s="19" t="s">
        <v>63</v>
      </c>
      <c r="C166" s="4" t="s">
        <v>28</v>
      </c>
      <c r="D166" s="16">
        <f t="shared" si="11"/>
        <v>10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2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38FC2C08-CA4F-4C2D-9327-684D033C3315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F491B-F5AE-4A98-85F7-B5C79570D8C0}">
  <sheetPr codeName="Sheet380"/>
  <dimension ref="A1:Z178"/>
  <sheetViews>
    <sheetView showGridLines="0" zoomScale="90" zoomScaleNormal="90" workbookViewId="0">
      <pane xSplit="3" ySplit="3" topLeftCell="D163" activePane="bottomRight" state="frozen"/>
      <selection pane="topRight" activeCell="D1" sqref="D1"/>
      <selection pane="bottomLeft" activeCell="A4" sqref="A4"/>
      <selection pane="bottomRight" activeCell="D173" sqref="D173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225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3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3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3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2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3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1</v>
      </c>
      <c r="E98" s="1">
        <v>150</v>
      </c>
      <c r="F98" s="1">
        <v>1</v>
      </c>
      <c r="G98" s="1" t="s">
        <v>54</v>
      </c>
      <c r="H98" s="1" t="s">
        <v>17</v>
      </c>
      <c r="I98" s="9"/>
      <c r="J98" s="13">
        <f t="shared" si="7"/>
        <v>2.5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2</v>
      </c>
      <c r="E101" s="1">
        <v>150</v>
      </c>
      <c r="F101" s="1">
        <v>1</v>
      </c>
      <c r="G101" s="1" t="s">
        <v>54</v>
      </c>
      <c r="H101" s="1" t="s">
        <v>17</v>
      </c>
      <c r="I101" s="1"/>
      <c r="J101" s="13">
        <f t="shared" si="7"/>
        <v>2.5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1</v>
      </c>
      <c r="E102" s="1">
        <v>120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2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12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1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2</v>
      </c>
    </row>
    <row r="174" spans="2:4" x14ac:dyDescent="0.25">
      <c r="B174" s="19" t="s">
        <v>64</v>
      </c>
      <c r="C174" s="7" t="s">
        <v>24</v>
      </c>
      <c r="D174" s="16">
        <f t="shared" si="12"/>
        <v>1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69:H93 H17:H27 H3:H15 H96:H97 H99:H100 H103:H117" xr:uid="{83A0DC4A-3FD3-4D06-9856-DEB0F5650C92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47E1E-AE31-4CA3-8194-059082BD0AA2}">
  <sheetPr codeName="Sheet381"/>
  <dimension ref="A1:Z178"/>
  <sheetViews>
    <sheetView showGridLines="0" zoomScale="90" zoomScaleNormal="90" workbookViewId="0">
      <pane xSplit="3" ySplit="3" topLeftCell="D73" activePane="bottomRight" state="frozen"/>
      <selection pane="topRight" activeCell="D1" sqref="D1"/>
      <selection pane="bottomLeft" activeCell="A4" sqref="A4"/>
      <selection pane="bottomRight" activeCell="K56" sqref="K56:L57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226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FF46847D-98AC-45DC-A17D-6F4D5CD3F84C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F96FD-BBC2-4A7A-8AD4-FFE62616E476}">
  <sheetPr codeName="Sheet382"/>
  <dimension ref="A1:Z178"/>
  <sheetViews>
    <sheetView showGridLines="0"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G151" sqref="G151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227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5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3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1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>
        <v>3</v>
      </c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 t="s">
        <v>84</v>
      </c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5</v>
      </c>
      <c r="E143" s="1">
        <v>400</v>
      </c>
      <c r="F143" s="1"/>
      <c r="G143" s="1"/>
      <c r="H143" s="1"/>
      <c r="I143" s="1"/>
      <c r="J143" s="13">
        <f t="shared" ref="J143:J153" si="10">(E143/60)</f>
        <v>6.666666666666667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30</v>
      </c>
      <c r="F149" s="1"/>
      <c r="G149" s="1"/>
      <c r="H149" s="1"/>
      <c r="I149" s="1"/>
      <c r="J149" s="13">
        <f t="shared" si="10"/>
        <v>0.5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13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3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8</v>
      </c>
    </row>
    <row r="168" spans="2:4" x14ac:dyDescent="0.25">
      <c r="B168" s="19" t="s">
        <v>64</v>
      </c>
      <c r="C168" s="2" t="s">
        <v>15</v>
      </c>
      <c r="D168" s="16">
        <f>D96+D107+D120+D130+D143</f>
        <v>5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 t="e">
        <f t="shared" si="12"/>
        <v>#VALUE!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2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4ECAC4F6-C203-4768-87D8-780005C0F603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4090B-68AF-4C62-8A4D-3D7ED4DA62A1}">
  <sheetPr codeName="Sheet383"/>
  <dimension ref="A1:Z178"/>
  <sheetViews>
    <sheetView showGridLines="0" zoomScale="90" zoomScaleNormal="90" workbookViewId="0">
      <pane xSplit="3" ySplit="3" topLeftCell="D117" activePane="bottomRight" state="frozen"/>
      <selection pane="topRight" activeCell="D1" sqref="D1"/>
      <selection pane="bottomLeft" activeCell="A4" sqref="A4"/>
      <selection pane="bottomRight" activeCell="G118" sqref="G11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227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3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>
        <v>1</v>
      </c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 t="s">
        <v>84</v>
      </c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6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1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5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09DC1E56-FBAD-4884-8016-92EEE620614F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143AD-F2F3-487E-BDB1-9A742FEBA9C3}">
  <sheetPr codeName="Sheet384"/>
  <dimension ref="A1:Z178"/>
  <sheetViews>
    <sheetView showGridLines="0" zoomScale="90" zoomScaleNormal="90" workbookViewId="0">
      <pane xSplit="3" ySplit="3" topLeftCell="D154" activePane="bottomRight" state="frozen"/>
      <selection pane="topRight" activeCell="D1" sqref="D1"/>
      <selection pane="bottomLeft" activeCell="A4" sqref="A4"/>
      <selection pane="bottomRight" activeCell="D54" sqref="D54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228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4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>
        <v>360</v>
      </c>
      <c r="F30" s="1"/>
      <c r="G30" s="1"/>
      <c r="H30" s="1"/>
      <c r="I30" s="1"/>
      <c r="J30" s="13">
        <f t="shared" ref="J30:J40" si="2">(E30/60)</f>
        <v>6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3</v>
      </c>
      <c r="E40" s="1">
        <v>120</v>
      </c>
      <c r="F40" s="1"/>
      <c r="G40" s="1"/>
      <c r="H40" s="1"/>
      <c r="I40" s="1"/>
      <c r="J40" s="13">
        <f t="shared" si="2"/>
        <v>2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1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>
        <v>3</v>
      </c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2</v>
      </c>
      <c r="E98" s="1">
        <v>450</v>
      </c>
      <c r="F98" s="1">
        <v>1</v>
      </c>
      <c r="G98" s="1" t="s">
        <v>54</v>
      </c>
      <c r="H98" s="1" t="s">
        <v>17</v>
      </c>
      <c r="I98" s="9" t="s">
        <v>220</v>
      </c>
      <c r="J98" s="13">
        <f t="shared" si="7"/>
        <v>7.5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5</v>
      </c>
      <c r="E101" s="1">
        <v>120</v>
      </c>
      <c r="F101" s="1">
        <v>1</v>
      </c>
      <c r="G101" s="1" t="s">
        <v>54</v>
      </c>
      <c r="H101" s="1" t="s">
        <v>17</v>
      </c>
      <c r="I101" s="1" t="s">
        <v>229</v>
      </c>
      <c r="J101" s="13">
        <f t="shared" si="7"/>
        <v>2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5</v>
      </c>
      <c r="E143" s="1">
        <v>360</v>
      </c>
      <c r="F143" s="1"/>
      <c r="G143" s="1"/>
      <c r="H143" s="1"/>
      <c r="I143" s="1"/>
      <c r="J143" s="13">
        <f t="shared" ref="J143:J153" si="10">(E143/60)</f>
        <v>6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>
        <v>60</v>
      </c>
      <c r="F148" s="1"/>
      <c r="G148" s="1"/>
      <c r="H148" s="1"/>
      <c r="I148" s="1"/>
      <c r="J148" s="13">
        <f t="shared" si="10"/>
        <v>1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30</v>
      </c>
      <c r="F149" s="1"/>
      <c r="G149" s="1"/>
      <c r="H149" s="1"/>
      <c r="I149" s="1"/>
      <c r="J149" s="13">
        <f t="shared" si="10"/>
        <v>0.5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12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3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9</v>
      </c>
    </row>
    <row r="168" spans="2:4" x14ac:dyDescent="0.25">
      <c r="B168" s="19" t="s">
        <v>64</v>
      </c>
      <c r="C168" s="2" t="s">
        <v>15</v>
      </c>
      <c r="D168" s="16">
        <f>D96+D107+D120+D130+D143</f>
        <v>5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2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5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1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69:H93 H17:H27 H3:H15 H96:H117" xr:uid="{C6804209-8B3E-4675-AE2A-35911D0940B4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298A-2DD3-42B7-B95E-C12E98C7A9B2}">
  <sheetPr codeName="Sheet385"/>
  <dimension ref="A1:Z178"/>
  <sheetViews>
    <sheetView showGridLines="0" zoomScale="90" zoomScaleNormal="90" workbookViewId="0">
      <pane xSplit="3" ySplit="3" topLeftCell="D163" activePane="bottomRight" state="frozen"/>
      <selection pane="topRight" activeCell="D1" sqref="D1"/>
      <selection pane="bottomLeft" activeCell="A4" sqref="A4"/>
      <selection pane="bottomRight" activeCell="D170" sqref="D17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230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2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>
        <v>1</v>
      </c>
      <c r="E9" s="1">
        <v>90</v>
      </c>
      <c r="F9" s="1"/>
      <c r="G9" s="1"/>
      <c r="H9" s="1"/>
      <c r="I9" s="1"/>
      <c r="J9" s="13">
        <f t="shared" si="0"/>
        <v>1.5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>
        <v>60</v>
      </c>
      <c r="F14" s="1"/>
      <c r="G14" s="1"/>
      <c r="H14" s="1"/>
      <c r="I14" s="9"/>
      <c r="J14" s="13">
        <f t="shared" si="0"/>
        <v>1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1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>
        <v>1</v>
      </c>
      <c r="E20" s="1"/>
      <c r="F20" s="1"/>
      <c r="G20" s="1"/>
      <c r="H20" s="1"/>
      <c r="I20" s="9" t="s">
        <v>231</v>
      </c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>
        <v>1</v>
      </c>
      <c r="E22" s="1"/>
      <c r="F22" s="1"/>
      <c r="G22" s="1"/>
      <c r="H22" s="1"/>
      <c r="I22" s="1" t="s">
        <v>232</v>
      </c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4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2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>
        <v>3</v>
      </c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2</v>
      </c>
      <c r="E98" s="1">
        <v>450</v>
      </c>
      <c r="F98" s="1">
        <v>1</v>
      </c>
      <c r="G98" s="1" t="s">
        <v>54</v>
      </c>
      <c r="H98" s="1" t="s">
        <v>17</v>
      </c>
      <c r="I98" s="9" t="s">
        <v>233</v>
      </c>
      <c r="J98" s="13">
        <f t="shared" si="7"/>
        <v>7.5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 t="s">
        <v>84</v>
      </c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9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1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5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6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2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FB909555-0E41-4235-8C2B-41740AA104C8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316EF-55EC-48BD-BCA6-661C811F5FF3}">
  <sheetPr codeName="Sheet386"/>
  <dimension ref="A1:Z178"/>
  <sheetViews>
    <sheetView showGridLines="0" zoomScale="90" zoomScaleNormal="90" workbookViewId="0">
      <pane xSplit="3" ySplit="3" topLeftCell="D142" activePane="bottomRight" state="frozen"/>
      <selection pane="topRight" activeCell="D1" sqref="D1"/>
      <selection pane="bottomLeft" activeCell="A4" sqref="A4"/>
      <selection pane="bottomRight" activeCell="F146" sqref="F146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230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6</v>
      </c>
      <c r="E143" s="1">
        <v>360</v>
      </c>
      <c r="F143" s="1"/>
      <c r="G143" s="1"/>
      <c r="H143" s="1"/>
      <c r="I143" s="1"/>
      <c r="J143" s="13">
        <f t="shared" ref="J143:J153" si="10">(E143/60)</f>
        <v>6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30</v>
      </c>
      <c r="F149" s="1"/>
      <c r="G149" s="1"/>
      <c r="H149" s="1"/>
      <c r="I149" s="1"/>
      <c r="J149" s="13">
        <f t="shared" si="10"/>
        <v>0.5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>D96+D107+D120+D130+D143</f>
        <v>6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2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B17A2E93-CDD9-4C65-A7E5-F593451E3F5B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779EC-6971-4A0C-A37B-1987C6B0553D}">
  <sheetPr codeName="Sheet387"/>
  <dimension ref="A1:Z178"/>
  <sheetViews>
    <sheetView showGridLines="0" zoomScale="90" zoomScaleNormal="90" workbookViewId="0">
      <pane xSplit="3" ySplit="3" topLeftCell="D146" activePane="bottomRight" state="frozen"/>
      <selection pane="topRight" activeCell="D1" sqref="D1"/>
      <selection pane="bottomLeft" activeCell="A4" sqref="A4"/>
      <selection pane="bottomRight" activeCell="J155" sqref="F155:J15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234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>
        <v>1</v>
      </c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>
        <v>1</v>
      </c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3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 t="s">
        <v>84</v>
      </c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3</v>
      </c>
      <c r="E143" s="1">
        <v>210</v>
      </c>
      <c r="F143" s="1"/>
      <c r="G143" s="1"/>
      <c r="H143" s="1"/>
      <c r="I143" s="1"/>
      <c r="J143" s="13">
        <f t="shared" ref="J143:J153" si="10">(E143/60)</f>
        <v>3.5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>
        <v>1</v>
      </c>
      <c r="E145" s="1">
        <v>200</v>
      </c>
      <c r="F145" s="1"/>
      <c r="G145" s="1"/>
      <c r="H145" s="1"/>
      <c r="I145" s="9" t="s">
        <v>235</v>
      </c>
      <c r="J145" s="13">
        <f t="shared" si="10"/>
        <v>3.3333333333333335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9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1</v>
      </c>
    </row>
    <row r="162" spans="2:4" x14ac:dyDescent="0.25">
      <c r="B162" s="19" t="s">
        <v>63</v>
      </c>
      <c r="C162" s="7" t="s">
        <v>24</v>
      </c>
      <c r="D162" s="16">
        <f t="shared" si="11"/>
        <v>1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6</v>
      </c>
    </row>
    <row r="168" spans="2:4" x14ac:dyDescent="0.25">
      <c r="B168" s="19" t="s">
        <v>64</v>
      </c>
      <c r="C168" s="2" t="s">
        <v>15</v>
      </c>
      <c r="D168" s="16">
        <f>D96+D107+D120+D130+D143</f>
        <v>3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1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1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69ED7E74-4021-4F23-8E5D-A2703082B93F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6C30D-B7B4-4676-9873-3A29B751815C}">
  <sheetPr codeName="Sheet388"/>
  <dimension ref="A1:Z178"/>
  <sheetViews>
    <sheetView showGridLines="0" zoomScale="90" zoomScaleNormal="90" workbookViewId="0">
      <pane xSplit="3" ySplit="3" topLeftCell="D146" activePane="bottomRight" state="frozen"/>
      <selection pane="topRight" activeCell="D1" sqref="D1"/>
      <selection pane="bottomLeft" activeCell="A4" sqref="A4"/>
      <selection pane="bottomRight" activeCell="G147" sqref="G147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234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2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>
        <v>1</v>
      </c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5</v>
      </c>
      <c r="E14" s="1"/>
      <c r="F14" s="1"/>
      <c r="G14" s="1"/>
      <c r="H14" s="1"/>
      <c r="I14" s="9" t="s">
        <v>122</v>
      </c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5</v>
      </c>
      <c r="E27" s="1"/>
      <c r="F27" s="1"/>
      <c r="G27" s="1"/>
      <c r="H27" s="1"/>
      <c r="I27" s="9" t="s">
        <v>122</v>
      </c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2</v>
      </c>
      <c r="E30" s="1">
        <v>120</v>
      </c>
      <c r="F30" s="1"/>
      <c r="G30" s="1"/>
      <c r="H30" s="1"/>
      <c r="I30" s="1"/>
      <c r="J30" s="13">
        <f t="shared" ref="J30:J40" si="2">(E30/60)</f>
        <v>2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>
        <v>1</v>
      </c>
      <c r="E31" s="1">
        <v>120</v>
      </c>
      <c r="F31" s="1"/>
      <c r="G31" s="1"/>
      <c r="H31" s="1"/>
      <c r="I31" s="1"/>
      <c r="J31" s="13">
        <f t="shared" si="2"/>
        <v>2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5</v>
      </c>
      <c r="E40" s="1">
        <v>240</v>
      </c>
      <c r="F40" s="1"/>
      <c r="G40" s="1"/>
      <c r="H40" s="1"/>
      <c r="I40" s="1"/>
      <c r="J40" s="13">
        <f t="shared" si="2"/>
        <v>4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3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>
        <v>1</v>
      </c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>
        <v>1</v>
      </c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5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22</v>
      </c>
      <c r="E101" s="1">
        <v>450</v>
      </c>
      <c r="F101" s="1">
        <v>1</v>
      </c>
      <c r="G101" s="1" t="s">
        <v>54</v>
      </c>
      <c r="H101" s="1" t="s">
        <v>70</v>
      </c>
      <c r="I101" s="1" t="s">
        <v>107</v>
      </c>
      <c r="J101" s="13">
        <f t="shared" si="7"/>
        <v>7.5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>
        <v>3</v>
      </c>
      <c r="E106" s="1">
        <v>120</v>
      </c>
      <c r="F106" s="1">
        <v>2</v>
      </c>
      <c r="G106" s="1" t="s">
        <v>172</v>
      </c>
      <c r="H106" s="1" t="s">
        <v>17</v>
      </c>
      <c r="I106" s="1" t="s">
        <v>220</v>
      </c>
      <c r="J106" s="13">
        <f t="shared" si="7"/>
        <v>2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 t="s">
        <v>84</v>
      </c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>
        <v>2</v>
      </c>
      <c r="E146" s="1">
        <v>150</v>
      </c>
      <c r="F146" s="1"/>
      <c r="G146" s="1"/>
      <c r="H146" s="1"/>
      <c r="I146" s="1"/>
      <c r="J146" s="13">
        <f t="shared" si="10"/>
        <v>2.5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>
        <v>1</v>
      </c>
      <c r="E147" s="1">
        <v>120</v>
      </c>
      <c r="F147" s="1"/>
      <c r="G147" s="1"/>
      <c r="H147" s="1"/>
      <c r="I147" s="1" t="s">
        <v>236</v>
      </c>
      <c r="J147" s="13">
        <f t="shared" si="10"/>
        <v>2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3</v>
      </c>
      <c r="E149" s="1">
        <v>90</v>
      </c>
      <c r="F149" s="1"/>
      <c r="G149" s="1"/>
      <c r="H149" s="1"/>
      <c r="I149" s="1"/>
      <c r="J149" s="13">
        <f t="shared" si="10"/>
        <v>1.5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90</v>
      </c>
      <c r="F153" s="1"/>
      <c r="G153" s="1"/>
      <c r="H153" s="1"/>
      <c r="I153" s="9"/>
      <c r="J153" s="13">
        <f t="shared" si="10"/>
        <v>1.5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 t="shared" ref="D156:D166" si="11">D4+D17+D30+D43+D56+D69+D83</f>
        <v>10</v>
      </c>
    </row>
    <row r="157" spans="1:26" x14ac:dyDescent="0.25">
      <c r="B157" s="19" t="s">
        <v>63</v>
      </c>
      <c r="C157" s="2" t="s">
        <v>18</v>
      </c>
      <c r="D157" s="16">
        <f t="shared" si="11"/>
        <v>2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2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20</v>
      </c>
    </row>
    <row r="168" spans="2:4" x14ac:dyDescent="0.25">
      <c r="B168" s="19" t="s">
        <v>64</v>
      </c>
      <c r="C168" s="2" t="s">
        <v>15</v>
      </c>
      <c r="D168" s="16">
        <f t="shared" ref="D168:D178" si="12">D96+D107+D120+D130+D143</f>
        <v>0</v>
      </c>
    </row>
    <row r="169" spans="2:4" x14ac:dyDescent="0.25">
      <c r="B169" s="19" t="s">
        <v>64</v>
      </c>
      <c r="C169" s="2" t="s">
        <v>18</v>
      </c>
      <c r="D169" s="16">
        <f t="shared" si="12"/>
        <v>0</v>
      </c>
    </row>
    <row r="170" spans="2:4" x14ac:dyDescent="0.25">
      <c r="B170" s="19" t="s">
        <v>64</v>
      </c>
      <c r="C170" s="2" t="s">
        <v>19</v>
      </c>
      <c r="D170" s="16">
        <f t="shared" si="12"/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2</v>
      </c>
    </row>
    <row r="172" spans="2:4" x14ac:dyDescent="0.25">
      <c r="B172" s="19" t="s">
        <v>64</v>
      </c>
      <c r="C172" s="2" t="s">
        <v>21</v>
      </c>
      <c r="D172" s="16">
        <f t="shared" si="12"/>
        <v>1</v>
      </c>
    </row>
    <row r="173" spans="2:4" x14ac:dyDescent="0.25">
      <c r="B173" s="19" t="s">
        <v>64</v>
      </c>
      <c r="C173" s="7" t="s">
        <v>22</v>
      </c>
      <c r="D173" s="16">
        <f t="shared" si="12"/>
        <v>22</v>
      </c>
    </row>
    <row r="174" spans="2:4" x14ac:dyDescent="0.25">
      <c r="B174" s="19" t="s">
        <v>64</v>
      </c>
      <c r="C174" s="7" t="s">
        <v>24</v>
      </c>
      <c r="D174" s="16">
        <f t="shared" si="12"/>
        <v>3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72E56CDD-0034-4F11-A56C-7C6B5E4D6D69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A527A-DC69-45E9-856A-EDBC0951E837}">
  <sheetPr codeName="Sheet389"/>
  <dimension ref="A1:Z178"/>
  <sheetViews>
    <sheetView showGridLines="0" zoomScale="90" zoomScaleNormal="90" workbookViewId="0">
      <pane xSplit="3" ySplit="3" topLeftCell="D166" activePane="bottomRight" state="frozen"/>
      <selection pane="topRight" activeCell="D1" sqref="D1"/>
      <selection pane="bottomLeft" activeCell="A4" sqref="A4"/>
      <selection pane="bottomRight" activeCell="D173" sqref="D173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237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>
        <v>1</v>
      </c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2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>
        <v>1</v>
      </c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3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1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>
        <v>2</v>
      </c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3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>
        <v>3</v>
      </c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2</v>
      </c>
      <c r="E98" s="1">
        <v>120</v>
      </c>
      <c r="F98" s="1">
        <v>1</v>
      </c>
      <c r="G98" s="1" t="s">
        <v>54</v>
      </c>
      <c r="H98" s="1" t="s">
        <v>17</v>
      </c>
      <c r="I98" s="9"/>
      <c r="J98" s="13">
        <f t="shared" si="7"/>
        <v>2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>
        <v>22</v>
      </c>
      <c r="E101" s="1">
        <v>450</v>
      </c>
      <c r="F101" s="1">
        <v>1</v>
      </c>
      <c r="G101" s="1" t="s">
        <v>238</v>
      </c>
      <c r="H101" s="1" t="s">
        <v>17</v>
      </c>
      <c r="I101" s="1"/>
      <c r="J101" s="13">
        <f t="shared" si="7"/>
        <v>7.5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3</v>
      </c>
      <c r="E126" s="1">
        <v>200</v>
      </c>
      <c r="F126" s="1"/>
      <c r="G126" s="1"/>
      <c r="H126" s="1" t="s">
        <v>17</v>
      </c>
      <c r="I126" s="1"/>
      <c r="J126" s="13">
        <f t="shared" si="9"/>
        <v>3.3333333333333335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240</v>
      </c>
      <c r="F140" s="1"/>
      <c r="G140" s="1"/>
      <c r="H140" s="1" t="s">
        <v>17</v>
      </c>
      <c r="I140" s="1"/>
      <c r="J140" s="13">
        <f t="shared" si="9"/>
        <v>4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 t="shared" ref="D156:D166" si="11">D4+D17+D30+D43+D56+D69+D83</f>
        <v>9</v>
      </c>
    </row>
    <row r="157" spans="1:26" x14ac:dyDescent="0.25">
      <c r="B157" s="19" t="s">
        <v>63</v>
      </c>
      <c r="C157" s="2" t="s">
        <v>18</v>
      </c>
      <c r="D157" s="16">
        <f t="shared" si="11"/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7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9</v>
      </c>
    </row>
    <row r="168" spans="2:4" x14ac:dyDescent="0.25">
      <c r="B168" s="19" t="s">
        <v>64</v>
      </c>
      <c r="C168" s="2" t="s">
        <v>15</v>
      </c>
      <c r="D168" s="16">
        <f t="shared" ref="D168:D178" si="12">D96+D107+D120+D130+D143</f>
        <v>0</v>
      </c>
    </row>
    <row r="169" spans="2:4" x14ac:dyDescent="0.25">
      <c r="B169" s="19" t="s">
        <v>64</v>
      </c>
      <c r="C169" s="2" t="s">
        <v>18</v>
      </c>
      <c r="D169" s="16">
        <f t="shared" si="12"/>
        <v>0</v>
      </c>
    </row>
    <row r="170" spans="2:4" x14ac:dyDescent="0.25">
      <c r="B170" s="19" t="s">
        <v>64</v>
      </c>
      <c r="C170" s="2" t="s">
        <v>19</v>
      </c>
      <c r="D170" s="16">
        <f t="shared" si="12"/>
        <v>2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22</v>
      </c>
    </row>
    <row r="174" spans="2:4" x14ac:dyDescent="0.25">
      <c r="B174" s="19" t="s">
        <v>64</v>
      </c>
      <c r="C174" s="7" t="s">
        <v>24</v>
      </c>
      <c r="D174" s="16">
        <f t="shared" si="12"/>
        <v>3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69:H93 H17:H27 H3:H15 H96:H117" xr:uid="{A6826730-93EA-44D0-ADEE-58A42EC36099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6F26E-1D8A-4AFA-9C19-EA5B26244BD4}">
  <sheetPr codeName="Sheet390"/>
  <dimension ref="A1:Z178"/>
  <sheetViews>
    <sheetView showGridLines="0" zoomScale="90" zoomScaleNormal="90" workbookViewId="0">
      <pane xSplit="3" ySplit="3" topLeftCell="D73" activePane="bottomRight" state="frozen"/>
      <selection pane="topRight" activeCell="D1" sqref="D1"/>
      <selection pane="bottomLeft" activeCell="A4" sqref="A4"/>
      <selection pane="bottomRight" activeCell="K56" sqref="K56:L57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239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/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35F24AD2-2DD9-49F2-AAF4-0595B57361E3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1C6D2-0511-4AC4-90EB-7266CD34E519}">
  <sheetPr codeName="Sheet391"/>
  <dimension ref="A1:Z190"/>
  <sheetViews>
    <sheetView showGridLines="0" zoomScale="90" zoomScaleNormal="90" workbookViewId="0">
      <pane xSplit="3" ySplit="3" topLeftCell="D36" activePane="bottomRight" state="frozen"/>
      <selection pane="topRight" activeCell="D1" sqref="D1"/>
      <selection pane="bottomLeft" activeCell="A4" sqref="A4"/>
      <selection pane="bottomRight" activeCell="A67" sqref="A67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240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 t="s">
        <v>84</v>
      </c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2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>
        <v>1</v>
      </c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>
        <v>2</v>
      </c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>
        <v>5</v>
      </c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4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241</v>
      </c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1</v>
      </c>
      <c r="E98" s="1">
        <v>150</v>
      </c>
      <c r="F98" s="1">
        <v>1</v>
      </c>
      <c r="G98" s="1" t="s">
        <v>54</v>
      </c>
      <c r="H98" s="1" t="s">
        <v>17</v>
      </c>
      <c r="I98" s="9"/>
      <c r="J98" s="13">
        <f t="shared" si="7"/>
        <v>2.5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>
        <v>4</v>
      </c>
      <c r="E102" s="1">
        <v>300</v>
      </c>
      <c r="F102" s="1">
        <v>1</v>
      </c>
      <c r="G102" s="1" t="s">
        <v>54</v>
      </c>
      <c r="H102" s="1" t="s">
        <v>17</v>
      </c>
      <c r="I102" s="1"/>
      <c r="J102" s="13">
        <f t="shared" si="7"/>
        <v>5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>
        <v>2</v>
      </c>
      <c r="E122" s="1">
        <v>200</v>
      </c>
      <c r="F122" s="1">
        <v>1</v>
      </c>
      <c r="G122" s="1"/>
      <c r="H122" s="1" t="s">
        <v>17</v>
      </c>
      <c r="I122" s="9"/>
      <c r="J122" s="13">
        <f t="shared" si="9"/>
        <v>3.3333333333333335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>
        <v>2</v>
      </c>
      <c r="E133" s="1">
        <v>30</v>
      </c>
      <c r="F133" s="1"/>
      <c r="G133" s="1"/>
      <c r="H133" s="1" t="s">
        <v>17</v>
      </c>
      <c r="I133" s="1"/>
      <c r="J133" s="13">
        <f t="shared" si="9"/>
        <v>0.5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5</v>
      </c>
      <c r="E140" s="1">
        <v>220</v>
      </c>
      <c r="F140" s="1"/>
      <c r="G140" s="1"/>
      <c r="H140" s="1" t="s">
        <v>17</v>
      </c>
      <c r="I140" s="1"/>
      <c r="J140" s="13">
        <f t="shared" si="9"/>
        <v>3.6666666666666665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5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3</v>
      </c>
    </row>
    <row r="158" spans="1:26" x14ac:dyDescent="0.25">
      <c r="B158" s="19" t="s">
        <v>63</v>
      </c>
      <c r="C158" s="2" t="s">
        <v>19</v>
      </c>
      <c r="D158" s="16">
        <f t="shared" si="11"/>
        <v>5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8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3</v>
      </c>
    </row>
    <row r="171" spans="2:4" x14ac:dyDescent="0.25">
      <c r="B171" s="19" t="s">
        <v>64</v>
      </c>
      <c r="C171" s="2" t="s">
        <v>20</v>
      </c>
      <c r="D171" s="16">
        <f t="shared" si="12"/>
        <v>2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4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5</v>
      </c>
    </row>
    <row r="180" spans="2:4" x14ac:dyDescent="0.25">
      <c r="C180" s="21" t="s">
        <v>65</v>
      </c>
      <c r="D180" s="21" t="s">
        <v>6</v>
      </c>
    </row>
    <row r="181" spans="2:4" x14ac:dyDescent="0.25">
      <c r="C181" s="22" t="s">
        <v>13</v>
      </c>
      <c r="D181" s="16">
        <v>0</v>
      </c>
    </row>
    <row r="182" spans="2:4" x14ac:dyDescent="0.25">
      <c r="C182" s="22" t="s">
        <v>47</v>
      </c>
      <c r="D182" s="16">
        <v>3</v>
      </c>
    </row>
    <row r="183" spans="2:4" x14ac:dyDescent="0.25">
      <c r="C183" s="22" t="s">
        <v>66</v>
      </c>
      <c r="D183" s="16">
        <v>3</v>
      </c>
    </row>
    <row r="184" spans="2:4" x14ac:dyDescent="0.25">
      <c r="C184" s="22" t="s">
        <v>51</v>
      </c>
      <c r="D184" s="16">
        <v>7</v>
      </c>
    </row>
    <row r="185" spans="2:4" x14ac:dyDescent="0.25">
      <c r="C185" s="22" t="s">
        <v>52</v>
      </c>
      <c r="D185" s="16">
        <v>0</v>
      </c>
    </row>
    <row r="186" spans="2:4" x14ac:dyDescent="0.25">
      <c r="C186" s="22" t="s">
        <v>53</v>
      </c>
      <c r="D186" s="16">
        <v>0</v>
      </c>
    </row>
    <row r="187" spans="2:4" x14ac:dyDescent="0.25">
      <c r="C187" s="22" t="s">
        <v>55</v>
      </c>
      <c r="D187" s="16">
        <v>0</v>
      </c>
    </row>
    <row r="188" spans="2:4" x14ac:dyDescent="0.25">
      <c r="C188" s="22" t="s">
        <v>57</v>
      </c>
      <c r="D188" s="16">
        <v>5</v>
      </c>
    </row>
    <row r="189" spans="2:4" x14ac:dyDescent="0.25">
      <c r="C189" s="22" t="s">
        <v>60</v>
      </c>
      <c r="D189" s="16">
        <v>2</v>
      </c>
    </row>
    <row r="190" spans="2:4" x14ac:dyDescent="0.25">
      <c r="C190" s="22" t="s">
        <v>62</v>
      </c>
      <c r="D190" s="16"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69:H93 H17:H27 H3:H15 H96:H117" xr:uid="{1A2644DD-7FAD-4313-993D-9F15415AB09F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A6A3-298E-48CD-9A4A-C5A263583ABD}">
  <sheetPr codeName="Sheet392"/>
  <dimension ref="A1:Z178"/>
  <sheetViews>
    <sheetView showGridLines="0"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14" sqref="E14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242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2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>
        <v>4</v>
      </c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3</v>
      </c>
      <c r="E27" s="1"/>
      <c r="F27" s="1"/>
      <c r="G27" s="1"/>
      <c r="H27" s="1"/>
      <c r="I27" s="9" t="s">
        <v>243</v>
      </c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1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3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4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>
        <v>1</v>
      </c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3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244</v>
      </c>
      <c r="B56" s="5" t="s">
        <v>14</v>
      </c>
      <c r="C56" s="2" t="s">
        <v>15</v>
      </c>
      <c r="D56" s="1">
        <v>2</v>
      </c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3</v>
      </c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>
        <v>2</v>
      </c>
      <c r="E120" s="1">
        <v>240</v>
      </c>
      <c r="F120" s="1">
        <v>1</v>
      </c>
      <c r="G120" s="1"/>
      <c r="H120" s="1" t="s">
        <v>17</v>
      </c>
      <c r="I120" s="1"/>
      <c r="J120" s="13">
        <f t="shared" ref="J120:J140" si="9">(E120/60)</f>
        <v>4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6</v>
      </c>
      <c r="E140" s="1">
        <v>200</v>
      </c>
      <c r="F140" s="1"/>
      <c r="G140" s="1"/>
      <c r="H140" s="1" t="s">
        <v>17</v>
      </c>
      <c r="I140" s="1"/>
      <c r="J140" s="13">
        <f t="shared" si="9"/>
        <v>3.3333333333333335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12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1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4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15</v>
      </c>
    </row>
    <row r="168" spans="2:4" x14ac:dyDescent="0.25">
      <c r="B168" s="19" t="s">
        <v>64</v>
      </c>
      <c r="C168" s="2" t="s">
        <v>15</v>
      </c>
      <c r="D168" s="16">
        <f>D96+D107+D120+D130+D143</f>
        <v>2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6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ED86E017-F9DC-4080-A7DC-6149187090F2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72E4A-873B-4D00-B7C6-BA8CFDD06A2E}">
  <sheetPr codeName="Sheet393"/>
  <dimension ref="A1:Z178"/>
  <sheetViews>
    <sheetView showGridLines="0" zoomScale="90" zoomScaleNormal="90" workbookViewId="0">
      <pane xSplit="3" ySplit="3" topLeftCell="D163" activePane="bottomRight" state="frozen"/>
      <selection pane="topRight" activeCell="D1" sqref="D1"/>
      <selection pane="bottomLeft" activeCell="A4" sqref="A4"/>
      <selection pane="bottomRight" activeCell="D174" sqref="D174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242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>
        <v>2</v>
      </c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3</v>
      </c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3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 t="s">
        <v>84</v>
      </c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4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>
        <v>2</v>
      </c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3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241</v>
      </c>
      <c r="B56" s="5" t="s">
        <v>14</v>
      </c>
      <c r="C56" s="2" t="s">
        <v>15</v>
      </c>
      <c r="D56" s="1">
        <v>2</v>
      </c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3</v>
      </c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5</v>
      </c>
      <c r="E98" s="1">
        <v>500</v>
      </c>
      <c r="F98" s="1">
        <v>1</v>
      </c>
      <c r="G98" s="1" t="s">
        <v>54</v>
      </c>
      <c r="H98" s="1" t="s">
        <v>70</v>
      </c>
      <c r="I98" s="9" t="s">
        <v>107</v>
      </c>
      <c r="J98" s="13">
        <f t="shared" si="7"/>
        <v>8.3333333333333339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4</v>
      </c>
      <c r="E143" s="1">
        <v>220</v>
      </c>
      <c r="F143" s="1"/>
      <c r="G143" s="1"/>
      <c r="H143" s="1"/>
      <c r="I143" s="1"/>
      <c r="J143" s="13">
        <f t="shared" ref="J143:J153" si="10">(E143/60)</f>
        <v>3.6666666666666665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>
        <v>120</v>
      </c>
      <c r="F145" s="1"/>
      <c r="G145" s="1"/>
      <c r="H145" s="1"/>
      <c r="I145" s="9" t="s">
        <v>245</v>
      </c>
      <c r="J145" s="13">
        <f t="shared" si="10"/>
        <v>2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3</v>
      </c>
      <c r="E149" s="1">
        <v>90</v>
      </c>
      <c r="F149" s="1"/>
      <c r="G149" s="1"/>
      <c r="H149" s="1"/>
      <c r="I149" s="1"/>
      <c r="J149" s="13">
        <f t="shared" si="10"/>
        <v>1.5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2</v>
      </c>
      <c r="E153" s="1">
        <v>60</v>
      </c>
      <c r="F153" s="1"/>
      <c r="G153" s="1"/>
      <c r="H153" s="1"/>
      <c r="I153" s="9"/>
      <c r="J153" s="13">
        <f t="shared" si="10"/>
        <v>1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 t="shared" ref="D156:D166" si="11">D4+D17+D30+D43+D56+D69+D83</f>
        <v>12</v>
      </c>
    </row>
    <row r="157" spans="1:26" x14ac:dyDescent="0.25">
      <c r="B157" s="19" t="s">
        <v>63</v>
      </c>
      <c r="C157" s="2" t="s">
        <v>18</v>
      </c>
      <c r="D157" s="16">
        <f t="shared" si="11"/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2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2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12</v>
      </c>
    </row>
    <row r="168" spans="2:4" x14ac:dyDescent="0.25">
      <c r="B168" s="19" t="s">
        <v>64</v>
      </c>
      <c r="C168" s="2" t="s">
        <v>15</v>
      </c>
      <c r="D168" s="16">
        <f t="shared" ref="D168:D178" si="12">D96+D107+D120+D130+D143</f>
        <v>4</v>
      </c>
    </row>
    <row r="169" spans="2:4" x14ac:dyDescent="0.25">
      <c r="B169" s="19" t="s">
        <v>64</v>
      </c>
      <c r="C169" s="2" t="s">
        <v>18</v>
      </c>
      <c r="D169" s="16">
        <f t="shared" si="12"/>
        <v>0</v>
      </c>
    </row>
    <row r="170" spans="2:4" x14ac:dyDescent="0.25">
      <c r="B170" s="19" t="s">
        <v>64</v>
      </c>
      <c r="C170" s="2" t="s">
        <v>19</v>
      </c>
      <c r="D170" s="16">
        <f t="shared" si="12"/>
        <v>5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3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2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500E2DDA-4073-418D-8F1B-1AC88F7560C8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A0F18-A1AC-490B-AAEB-0C8CFA6A3763}">
  <sheetPr codeName="Sheet394"/>
  <dimension ref="A1:Z178"/>
  <sheetViews>
    <sheetView showGridLines="0"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54" sqref="D54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246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2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241</v>
      </c>
      <c r="B56" s="5" t="s">
        <v>14</v>
      </c>
      <c r="C56" s="2" t="s">
        <v>15</v>
      </c>
      <c r="D56" s="1">
        <v>2</v>
      </c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2</v>
      </c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>
        <v>3</v>
      </c>
      <c r="E98" s="1">
        <v>450</v>
      </c>
      <c r="F98" s="1">
        <v>2</v>
      </c>
      <c r="G98" s="1" t="s">
        <v>54</v>
      </c>
      <c r="H98" s="1" t="s">
        <v>17</v>
      </c>
      <c r="I98" s="9"/>
      <c r="J98" s="13">
        <f t="shared" si="7"/>
        <v>7.5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>
        <v>2</v>
      </c>
      <c r="E120" s="1">
        <v>240</v>
      </c>
      <c r="F120" s="1"/>
      <c r="G120" s="1"/>
      <c r="H120" s="1" t="s">
        <v>17</v>
      </c>
      <c r="I120" s="1"/>
      <c r="J120" s="13">
        <f t="shared" ref="J120:J140" si="9">(E120/60)</f>
        <v>4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>
        <v>4</v>
      </c>
      <c r="E126" s="1">
        <v>180</v>
      </c>
      <c r="F126" s="1"/>
      <c r="G126" s="1"/>
      <c r="H126" s="1" t="s">
        <v>17</v>
      </c>
      <c r="I126" s="1"/>
      <c r="J126" s="13">
        <f t="shared" si="9"/>
        <v>3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>
        <v>2</v>
      </c>
      <c r="E140" s="1">
        <v>90</v>
      </c>
      <c r="F140" s="1"/>
      <c r="G140" s="1"/>
      <c r="H140" s="1" t="s">
        <v>17</v>
      </c>
      <c r="I140" s="1"/>
      <c r="J140" s="13">
        <f t="shared" si="9"/>
        <v>1.5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4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4</v>
      </c>
    </row>
    <row r="168" spans="2:4" x14ac:dyDescent="0.25">
      <c r="B168" s="19" t="s">
        <v>64</v>
      </c>
      <c r="C168" s="2" t="s">
        <v>15</v>
      </c>
      <c r="D168" s="16">
        <f>D96+D107+D120+D130+D143</f>
        <v>2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3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4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2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A1852063-8911-4BD1-A108-B50CF70C0370}">
      <formula1>"Completed, Pending"</formula1>
    </dataValidation>
  </dataValidations>
  <pageMargins left="0.7" right="0.7" top="0.75" bottom="0.75" header="0.3" footer="0.3"/>
  <pageSetup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9203-F388-4897-8668-26A4306228D2}">
  <sheetPr codeName="Sheet395"/>
  <dimension ref="A1:Z178"/>
  <sheetViews>
    <sheetView showGridLines="0" zoomScale="90" zoomScaleNormal="90" workbookViewId="0">
      <pane xSplit="3" ySplit="3" topLeftCell="D163" activePane="bottomRight" state="frozen"/>
      <selection pane="topRight" activeCell="D1" sqref="D1"/>
      <selection pane="bottomLeft" activeCell="A4" sqref="A4"/>
      <selection pane="bottomRight" activeCell="D174" sqref="D174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248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>
        <v>3</v>
      </c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>
        <v>2</v>
      </c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>
        <v>3</v>
      </c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>
        <v>2</v>
      </c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>
        <v>2</v>
      </c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>
        <v>2</v>
      </c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2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>
        <v>2</v>
      </c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241</v>
      </c>
      <c r="B56" s="5" t="s">
        <v>14</v>
      </c>
      <c r="C56" s="2" t="s">
        <v>15</v>
      </c>
      <c r="D56" s="1">
        <v>2</v>
      </c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>
        <v>2</v>
      </c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>
        <v>4</v>
      </c>
      <c r="E143" s="1">
        <v>360</v>
      </c>
      <c r="F143" s="1"/>
      <c r="G143" s="1"/>
      <c r="H143" s="1"/>
      <c r="I143" s="1"/>
      <c r="J143" s="13">
        <f t="shared" ref="J143:J153" si="10">(E143/60)</f>
        <v>6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>
        <v>2</v>
      </c>
      <c r="E149" s="1">
        <v>60</v>
      </c>
      <c r="F149" s="1"/>
      <c r="G149" s="1"/>
      <c r="H149" s="1"/>
      <c r="I149" s="1"/>
      <c r="J149" s="13">
        <f t="shared" si="10"/>
        <v>1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>
        <v>1</v>
      </c>
      <c r="E153" s="1">
        <v>30</v>
      </c>
      <c r="F153" s="1"/>
      <c r="G153" s="1"/>
      <c r="H153" s="1"/>
      <c r="I153" s="9"/>
      <c r="J153" s="13">
        <f t="shared" si="10"/>
        <v>0.5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12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10</v>
      </c>
    </row>
    <row r="168" spans="2:4" x14ac:dyDescent="0.25">
      <c r="B168" s="19" t="s">
        <v>64</v>
      </c>
      <c r="C168" s="2" t="s">
        <v>15</v>
      </c>
      <c r="D168" s="16">
        <f>D96+D107+D120+D130+D143</f>
        <v>4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2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1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422782CB-DB49-44FB-94BF-DA54DC3A6FC3}">
      <formula1>"Completed, Pending"</formula1>
    </dataValidation>
  </dataValidation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9E169-5030-432C-BB93-3E1F53F871FB}">
  <sheetPr codeName="Sheet396"/>
  <dimension ref="A1:Z178"/>
  <sheetViews>
    <sheetView showGridLines="0" zoomScale="90" zoomScaleNormal="90" workbookViewId="0">
      <pane xSplit="3" ySplit="3" topLeftCell="D28" activePane="bottomRight" state="frozen"/>
      <selection pane="topRight" activeCell="D1" sqref="D1"/>
      <selection pane="bottomLeft" activeCell="A4" sqref="A4"/>
      <selection pane="bottomRight" activeCell="G80" sqref="G80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248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241</v>
      </c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C054D37B-1394-46E2-AA08-8024E6FDF1F0}">
      <formula1>"Completed, Pending"</formula1>
    </dataValidation>
  </dataValidation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9552-568D-4040-80FC-2AC0A369EDCD}">
  <sheetPr codeName="Sheet397"/>
  <dimension ref="A1:Z178"/>
  <sheetViews>
    <sheetView showGridLines="0"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I8" sqref="I8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249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241</v>
      </c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DC6EE531-9B49-434B-86C8-F44F1C82B80F}">
      <formula1>"Completed, Pending"</formula1>
    </dataValidation>
  </dataValidation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53C80-B1B2-4F41-94CE-7BDD78394748}">
  <sheetPr codeName="Sheet398"/>
  <dimension ref="A1:Z178"/>
  <sheetViews>
    <sheetView showGridLines="0" zoomScale="90" zoomScaleNormal="90" workbookViewId="0">
      <pane xSplit="3" ySplit="3" topLeftCell="D73" activePane="bottomRight" state="frozen"/>
      <selection pane="topRight" activeCell="D1" sqref="D1"/>
      <selection pane="bottomLeft" activeCell="A4" sqref="A4"/>
      <selection pane="bottomRight" activeCell="K56" sqref="K56:L57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250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241</v>
      </c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BAE505C7-C948-4516-9298-06D35A1E4B0D}">
      <formula1>"Completed, Pending"</formula1>
    </dataValidation>
  </dataValidation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78C19-D191-40B6-B9ED-16FD8BECE673}">
  <sheetPr codeName="Sheet399"/>
  <dimension ref="A1:Z178"/>
  <sheetViews>
    <sheetView showGridLines="0" zoomScale="90" zoomScaleNormal="90" workbookViewId="0">
      <pane xSplit="3" ySplit="3" topLeftCell="D40" activePane="bottomRight" state="frozen"/>
      <selection pane="topRight" activeCell="D1" sqref="D1"/>
      <selection pane="bottomLeft" activeCell="A4" sqref="A4"/>
      <selection pane="bottomRight" activeCell="D46" sqref="D46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251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>
        <v>2</v>
      </c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>
        <v>2</v>
      </c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241</v>
      </c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2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2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2D812E17-D398-42C5-A2B2-4EB7F8450BA0}">
      <formula1>"Completed, Pending"</formula1>
    </dataValidation>
  </dataValidations>
  <pageMargins left="0.7" right="0.7" top="0.75" bottom="0.75" header="0.3" footer="0.3"/>
  <pageSetup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9258D-7532-4FDE-A256-9E41681E0E2A}">
  <sheetPr codeName="Sheet400">
    <tabColor rgb="FFFF0000"/>
  </sheetPr>
  <dimension ref="A1:Z178"/>
  <sheetViews>
    <sheetView showGridLines="0" tabSelected="1" zoomScale="90" zoomScaleNormal="90" workbookViewId="0">
      <pane xSplit="3" ySplit="3" topLeftCell="D73" activePane="bottomRight" state="frozen"/>
      <selection pane="topRight" activeCell="D1" sqref="D1"/>
      <selection pane="bottomLeft" activeCell="A4" sqref="A4"/>
      <selection pane="bottomRight" activeCell="K56" sqref="K56:L57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251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241</v>
      </c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count="1">
    <dataValidation type="list" allowBlank="1" showInputMessage="1" showErrorMessage="1" sqref="H56:H66 H120:H140 H43:H53 H143:H153 H30:H40 H96:H117 H17:H27 H3:H15 H69:H93" xr:uid="{A08F9FCE-159E-4620-B403-AE7C1C6502E0}">
      <formula1>"Completed, Pending"</formula1>
    </dataValidation>
  </dataValidations>
  <pageMargins left="0.7" right="0.7" top="0.75" bottom="0.75" header="0.3" footer="0.3"/>
  <pageSetup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1C4D-7C32-4EF3-951E-8B79F998EB6E}">
  <sheetPr codeName="Sheet321">
    <tabColor rgb="FFFF0000"/>
  </sheetPr>
  <dimension ref="A1:Z178"/>
  <sheetViews>
    <sheetView showGridLines="0" zoomScale="90" zoomScaleNormal="90" workbookViewId="0">
      <pane xSplit="3" ySplit="3" topLeftCell="D73" activePane="bottomRight" state="frozen"/>
      <selection pane="topRight" activeCell="D1" sqref="D1"/>
      <selection pane="bottomLeft" activeCell="A4" sqref="A4"/>
      <selection pane="bottomRight" activeCell="K56" sqref="K56:L57"/>
    </sheetView>
  </sheetViews>
  <sheetFormatPr defaultRowHeight="15" outlineLevelCol="1" x14ac:dyDescent="0.25"/>
  <cols>
    <col min="3" max="3" width="32.140625" bestFit="1" customWidth="1"/>
    <col min="4" max="4" width="16.7109375" bestFit="1" customWidth="1"/>
    <col min="5" max="5" width="12.5703125" customWidth="1"/>
    <col min="6" max="6" width="11.42578125" customWidth="1"/>
    <col min="7" max="7" width="23.7109375" customWidth="1"/>
    <col min="8" max="8" width="11.140625" customWidth="1"/>
    <col min="9" max="9" width="22.140625" customWidth="1"/>
    <col min="10" max="10" width="12.5703125" customWidth="1" outlineLevel="1"/>
    <col min="11" max="11" width="17.7109375" customWidth="1" outlineLevel="1"/>
    <col min="12" max="26" width="17.28515625" customWidth="1" outlineLevel="1"/>
  </cols>
  <sheetData>
    <row r="1" spans="1:26" ht="19.5" thickBot="1" x14ac:dyDescent="0.35">
      <c r="A1" s="11" t="s">
        <v>0</v>
      </c>
      <c r="C1" s="8" t="s">
        <v>1</v>
      </c>
      <c r="F1" s="20"/>
    </row>
    <row r="2" spans="1:26" x14ac:dyDescent="0.25">
      <c r="C2" s="12" t="s">
        <v>247</v>
      </c>
    </row>
    <row r="3" spans="1:26" ht="46.5" customHeight="1" x14ac:dyDescent="0.25">
      <c r="A3" s="3" t="s">
        <v>3</v>
      </c>
      <c r="B3" s="3" t="s">
        <v>4</v>
      </c>
      <c r="C3" s="3" t="s">
        <v>5</v>
      </c>
      <c r="D3" s="6" t="s">
        <v>6</v>
      </c>
      <c r="E3" s="6" t="s">
        <v>7</v>
      </c>
      <c r="F3" s="6" t="s">
        <v>8</v>
      </c>
      <c r="G3" s="6" t="s">
        <v>9</v>
      </c>
      <c r="H3" s="6" t="s">
        <v>10</v>
      </c>
      <c r="I3" s="6" t="s">
        <v>11</v>
      </c>
      <c r="J3" s="6" t="s">
        <v>12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x14ac:dyDescent="0.25">
      <c r="A4" s="40" t="s">
        <v>13</v>
      </c>
      <c r="B4" s="10" t="s">
        <v>14</v>
      </c>
      <c r="C4" s="25" t="s">
        <v>15</v>
      </c>
      <c r="D4" s="26"/>
      <c r="E4" s="26"/>
      <c r="F4" s="26"/>
      <c r="G4" s="26"/>
      <c r="H4" s="26"/>
      <c r="I4" s="26"/>
      <c r="J4" s="27">
        <f t="shared" ref="J4:J14" si="0">(E4/60)</f>
        <v>0</v>
      </c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x14ac:dyDescent="0.25">
      <c r="A5" s="40"/>
      <c r="B5" s="10" t="s">
        <v>14</v>
      </c>
      <c r="C5" s="2" t="s">
        <v>18</v>
      </c>
      <c r="D5" s="1"/>
      <c r="E5" s="1"/>
      <c r="F5" s="1"/>
      <c r="G5" s="1"/>
      <c r="H5" s="1"/>
      <c r="I5" s="1"/>
      <c r="J5" s="13">
        <f t="shared" si="0"/>
        <v>0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40"/>
      <c r="B6" s="10" t="s">
        <v>14</v>
      </c>
      <c r="C6" s="2" t="s">
        <v>19</v>
      </c>
      <c r="D6" s="1"/>
      <c r="E6" s="1"/>
      <c r="F6" s="1"/>
      <c r="G6" s="1"/>
      <c r="H6" s="1"/>
      <c r="I6" s="9"/>
      <c r="J6" s="13">
        <f t="shared" si="0"/>
        <v>0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40"/>
      <c r="B7" s="10" t="s">
        <v>14</v>
      </c>
      <c r="C7" s="28" t="s">
        <v>20</v>
      </c>
      <c r="D7" s="1"/>
      <c r="E7" s="1"/>
      <c r="F7" s="1"/>
      <c r="G7" s="1"/>
      <c r="H7" s="1"/>
      <c r="I7" s="1"/>
      <c r="J7" s="13">
        <f t="shared" si="0"/>
        <v>0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40"/>
      <c r="B8" s="10" t="s">
        <v>14</v>
      </c>
      <c r="C8" s="2" t="s">
        <v>21</v>
      </c>
      <c r="D8" s="1"/>
      <c r="E8" s="1"/>
      <c r="F8" s="1"/>
      <c r="G8" s="1"/>
      <c r="H8" s="1"/>
      <c r="I8" s="1"/>
      <c r="J8" s="13">
        <f t="shared" si="0"/>
        <v>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40"/>
      <c r="B9" s="10" t="s">
        <v>14</v>
      </c>
      <c r="C9" s="7" t="s">
        <v>22</v>
      </c>
      <c r="D9" s="1"/>
      <c r="E9" s="1"/>
      <c r="F9" s="1"/>
      <c r="G9" s="1"/>
      <c r="H9" s="1"/>
      <c r="I9" s="1"/>
      <c r="J9" s="13">
        <f t="shared" si="0"/>
        <v>0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40"/>
      <c r="B10" s="10" t="s">
        <v>14</v>
      </c>
      <c r="C10" s="7" t="s">
        <v>24</v>
      </c>
      <c r="D10" s="1"/>
      <c r="E10" s="1"/>
      <c r="F10" s="1"/>
      <c r="G10" s="1"/>
      <c r="H10" s="1"/>
      <c r="I10" s="1"/>
      <c r="J10" s="13">
        <f t="shared" si="0"/>
        <v>0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40"/>
      <c r="B11" s="10" t="s">
        <v>14</v>
      </c>
      <c r="C11" s="7" t="s">
        <v>25</v>
      </c>
      <c r="D11" s="1"/>
      <c r="E11" s="1"/>
      <c r="F11" s="1"/>
      <c r="G11" s="1"/>
      <c r="H11" s="1"/>
      <c r="I11" s="1"/>
      <c r="J11" s="13">
        <f t="shared" si="0"/>
        <v>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40"/>
      <c r="B12" s="10" t="s">
        <v>14</v>
      </c>
      <c r="C12" s="7" t="s">
        <v>26</v>
      </c>
      <c r="D12" s="1"/>
      <c r="E12" s="1"/>
      <c r="F12" s="1"/>
      <c r="G12" s="1"/>
      <c r="H12" s="1"/>
      <c r="I12" s="1"/>
      <c r="J12" s="13">
        <f t="shared" si="0"/>
        <v>0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40"/>
      <c r="B13" s="10" t="s">
        <v>14</v>
      </c>
      <c r="C13" s="7" t="s">
        <v>27</v>
      </c>
      <c r="D13" s="1"/>
      <c r="E13" s="1"/>
      <c r="F13" s="1"/>
      <c r="G13" s="1"/>
      <c r="H13" s="1"/>
      <c r="I13" s="1"/>
      <c r="J13" s="13">
        <f t="shared" si="0"/>
        <v>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41"/>
      <c r="B14" s="10" t="s">
        <v>14</v>
      </c>
      <c r="C14" s="29" t="s">
        <v>28</v>
      </c>
      <c r="D14" s="1"/>
      <c r="E14" s="1"/>
      <c r="F14" s="1"/>
      <c r="G14" s="1"/>
      <c r="H14" s="1"/>
      <c r="I14" s="9"/>
      <c r="J14" s="13">
        <f t="shared" si="0"/>
        <v>0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6" spans="1:26" ht="46.5" customHeight="1" x14ac:dyDescent="0.25">
      <c r="A16" s="3" t="s">
        <v>3</v>
      </c>
      <c r="B16" s="3" t="s">
        <v>4</v>
      </c>
      <c r="C16" s="3" t="s">
        <v>5</v>
      </c>
      <c r="D16" s="6" t="s">
        <v>6</v>
      </c>
      <c r="E16" s="6" t="s">
        <v>7</v>
      </c>
      <c r="F16" s="6" t="s">
        <v>8</v>
      </c>
      <c r="G16" s="6" t="s">
        <v>9</v>
      </c>
      <c r="H16" s="6" t="s">
        <v>10</v>
      </c>
      <c r="I16" s="6" t="s">
        <v>11</v>
      </c>
      <c r="J16" s="6" t="s">
        <v>12</v>
      </c>
      <c r="K16" s="6" t="s">
        <v>31</v>
      </c>
      <c r="L16" s="6" t="s">
        <v>32</v>
      </c>
      <c r="M16" s="6" t="s">
        <v>33</v>
      </c>
      <c r="N16" s="6" t="s">
        <v>34</v>
      </c>
      <c r="O16" s="6" t="s">
        <v>35</v>
      </c>
      <c r="P16" s="6" t="s">
        <v>36</v>
      </c>
      <c r="Q16" s="6" t="s">
        <v>37</v>
      </c>
      <c r="R16" s="6" t="s">
        <v>38</v>
      </c>
      <c r="S16" s="6" t="s">
        <v>39</v>
      </c>
      <c r="T16" s="6" t="s">
        <v>40</v>
      </c>
      <c r="U16" s="6" t="s">
        <v>41</v>
      </c>
      <c r="V16" s="6" t="s">
        <v>42</v>
      </c>
      <c r="W16" s="6" t="s">
        <v>43</v>
      </c>
      <c r="X16" s="6" t="s">
        <v>44</v>
      </c>
      <c r="Y16" s="6" t="s">
        <v>45</v>
      </c>
      <c r="Z16" s="6" t="s">
        <v>46</v>
      </c>
    </row>
    <row r="17" spans="1:26" x14ac:dyDescent="0.25">
      <c r="A17" s="33" t="s">
        <v>47</v>
      </c>
      <c r="B17" s="5" t="s">
        <v>14</v>
      </c>
      <c r="C17" s="2" t="s">
        <v>15</v>
      </c>
      <c r="D17" s="1"/>
      <c r="E17" s="1"/>
      <c r="F17" s="18"/>
      <c r="G17" s="1"/>
      <c r="H17" s="1"/>
      <c r="I17" s="1"/>
      <c r="J17" s="13">
        <f t="shared" ref="J17:J27" si="1">(E17/60)</f>
        <v>0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34"/>
      <c r="B18" s="5" t="s">
        <v>14</v>
      </c>
      <c r="C18" s="2" t="s">
        <v>18</v>
      </c>
      <c r="D18" s="1"/>
      <c r="E18" s="1"/>
      <c r="F18" s="1"/>
      <c r="G18" s="1"/>
      <c r="H18" s="1"/>
      <c r="I18" s="1"/>
      <c r="J18" s="13">
        <f t="shared" si="1"/>
        <v>0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34"/>
      <c r="B19" s="5" t="s">
        <v>14</v>
      </c>
      <c r="C19" s="2" t="s">
        <v>19</v>
      </c>
      <c r="D19" s="1"/>
      <c r="E19" s="1"/>
      <c r="F19" s="1"/>
      <c r="G19" s="1"/>
      <c r="H19" s="1"/>
      <c r="I19" s="9"/>
      <c r="J19" s="13">
        <f t="shared" si="1"/>
        <v>0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34"/>
      <c r="B20" s="5" t="s">
        <v>14</v>
      </c>
      <c r="C20" s="2" t="s">
        <v>20</v>
      </c>
      <c r="D20" s="1"/>
      <c r="E20" s="1"/>
      <c r="F20" s="1"/>
      <c r="G20" s="1"/>
      <c r="H20" s="1"/>
      <c r="I20" s="9"/>
      <c r="J20" s="13">
        <f t="shared" si="1"/>
        <v>0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34"/>
      <c r="B21" s="5" t="s">
        <v>14</v>
      </c>
      <c r="C21" s="2" t="s">
        <v>21</v>
      </c>
      <c r="D21" s="1"/>
      <c r="E21" s="1"/>
      <c r="F21" s="1"/>
      <c r="G21" s="1"/>
      <c r="H21" s="1"/>
      <c r="I21" s="1"/>
      <c r="J21" s="13">
        <f t="shared" si="1"/>
        <v>0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34"/>
      <c r="B22" s="5" t="s">
        <v>14</v>
      </c>
      <c r="C22" s="7" t="s">
        <v>22</v>
      </c>
      <c r="D22" s="1"/>
      <c r="E22" s="1"/>
      <c r="F22" s="1"/>
      <c r="G22" s="1"/>
      <c r="H22" s="1"/>
      <c r="I22" s="1"/>
      <c r="J22" s="13">
        <f t="shared" si="1"/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34"/>
      <c r="B23" s="5" t="s">
        <v>14</v>
      </c>
      <c r="C23" s="7" t="s">
        <v>24</v>
      </c>
      <c r="D23" s="1"/>
      <c r="E23" s="1"/>
      <c r="F23" s="1"/>
      <c r="G23" s="1"/>
      <c r="H23" s="1"/>
      <c r="I23" s="1"/>
      <c r="J23" s="13">
        <f t="shared" si="1"/>
        <v>0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34"/>
      <c r="B24" s="5" t="s">
        <v>14</v>
      </c>
      <c r="C24" s="7" t="s">
        <v>25</v>
      </c>
      <c r="D24" s="1"/>
      <c r="E24" s="1"/>
      <c r="F24" s="1"/>
      <c r="G24" s="1"/>
      <c r="H24" s="1"/>
      <c r="I24" s="1"/>
      <c r="J24" s="13">
        <f t="shared" si="1"/>
        <v>0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34"/>
      <c r="B25" s="5" t="s">
        <v>14</v>
      </c>
      <c r="C25" s="7" t="s">
        <v>26</v>
      </c>
      <c r="D25" s="1"/>
      <c r="E25" s="1"/>
      <c r="F25" s="1"/>
      <c r="G25" s="1"/>
      <c r="H25" s="1"/>
      <c r="I25" s="1"/>
      <c r="J25" s="13">
        <f t="shared" si="1"/>
        <v>0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34"/>
      <c r="B26" s="5" t="s">
        <v>14</v>
      </c>
      <c r="C26" s="7" t="s">
        <v>27</v>
      </c>
      <c r="D26" s="1"/>
      <c r="E26" s="1"/>
      <c r="F26" s="1"/>
      <c r="G26" s="1"/>
      <c r="H26" s="1"/>
      <c r="I26" s="9"/>
      <c r="J26" s="13">
        <f t="shared" si="1"/>
        <v>0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35"/>
      <c r="B27" s="5" t="s">
        <v>14</v>
      </c>
      <c r="C27" s="4" t="s">
        <v>28</v>
      </c>
      <c r="D27" s="1"/>
      <c r="E27" s="1"/>
      <c r="F27" s="1"/>
      <c r="G27" s="1"/>
      <c r="H27" s="1"/>
      <c r="I27" s="9"/>
      <c r="J27" s="13">
        <f t="shared" si="1"/>
        <v>0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9" spans="1:26" ht="46.5" customHeight="1" x14ac:dyDescent="0.25">
      <c r="A29" s="3" t="s">
        <v>3</v>
      </c>
      <c r="B29" s="3" t="s">
        <v>4</v>
      </c>
      <c r="C29" s="3" t="s">
        <v>5</v>
      </c>
      <c r="D29" s="6" t="s">
        <v>6</v>
      </c>
      <c r="E29" s="6" t="s">
        <v>7</v>
      </c>
      <c r="F29" s="6" t="s">
        <v>8</v>
      </c>
      <c r="G29" s="6" t="s">
        <v>9</v>
      </c>
      <c r="H29" s="6" t="s">
        <v>10</v>
      </c>
      <c r="I29" s="6" t="s">
        <v>11</v>
      </c>
      <c r="J29" s="6" t="s">
        <v>12</v>
      </c>
      <c r="K29" s="6" t="s">
        <v>31</v>
      </c>
      <c r="L29" s="6" t="s">
        <v>32</v>
      </c>
      <c r="M29" s="6" t="s">
        <v>33</v>
      </c>
      <c r="N29" s="6" t="s">
        <v>34</v>
      </c>
      <c r="O29" s="6" t="s">
        <v>35</v>
      </c>
      <c r="P29" s="6" t="s">
        <v>36</v>
      </c>
      <c r="Q29" s="6" t="s">
        <v>37</v>
      </c>
      <c r="R29" s="6" t="s">
        <v>38</v>
      </c>
      <c r="S29" s="6" t="s">
        <v>39</v>
      </c>
      <c r="T29" s="6" t="s">
        <v>40</v>
      </c>
      <c r="U29" s="6" t="s">
        <v>41</v>
      </c>
      <c r="V29" s="6" t="s">
        <v>42</v>
      </c>
      <c r="W29" s="6" t="s">
        <v>43</v>
      </c>
      <c r="X29" s="6" t="s">
        <v>44</v>
      </c>
      <c r="Y29" s="6" t="s">
        <v>45</v>
      </c>
      <c r="Z29" s="6" t="s">
        <v>46</v>
      </c>
    </row>
    <row r="30" spans="1:26" x14ac:dyDescent="0.25">
      <c r="A30" s="33" t="s">
        <v>52</v>
      </c>
      <c r="B30" s="5" t="s">
        <v>14</v>
      </c>
      <c r="C30" s="2" t="s">
        <v>15</v>
      </c>
      <c r="D30" s="1"/>
      <c r="E30" s="1"/>
      <c r="F30" s="1"/>
      <c r="G30" s="1"/>
      <c r="H30" s="1"/>
      <c r="I30" s="1"/>
      <c r="J30" s="13">
        <f t="shared" ref="J30:J40" si="2">(E30/60)</f>
        <v>0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34"/>
      <c r="B31" s="5" t="s">
        <v>14</v>
      </c>
      <c r="C31" s="2" t="s">
        <v>50</v>
      </c>
      <c r="D31" s="1"/>
      <c r="E31" s="1"/>
      <c r="F31" s="1"/>
      <c r="G31" s="1"/>
      <c r="H31" s="1"/>
      <c r="I31" s="1"/>
      <c r="J31" s="13">
        <f t="shared" si="2"/>
        <v>0</v>
      </c>
      <c r="K31" s="1"/>
      <c r="L31" s="17"/>
      <c r="M31" s="17"/>
      <c r="N31" s="17"/>
      <c r="O31" s="17"/>
      <c r="P31" s="17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34"/>
      <c r="B32" s="5" t="s">
        <v>14</v>
      </c>
      <c r="C32" s="2" t="s">
        <v>19</v>
      </c>
      <c r="D32" s="1"/>
      <c r="E32" s="1"/>
      <c r="F32" s="1"/>
      <c r="G32" s="1"/>
      <c r="H32" s="1"/>
      <c r="I32" s="9"/>
      <c r="J32" s="13">
        <f t="shared" si="2"/>
        <v>0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34"/>
      <c r="B33" s="5" t="s">
        <v>14</v>
      </c>
      <c r="C33" s="2" t="s">
        <v>20</v>
      </c>
      <c r="D33" s="1"/>
      <c r="E33" s="1"/>
      <c r="F33" s="1"/>
      <c r="G33" s="1"/>
      <c r="H33" s="1"/>
      <c r="I33" s="1"/>
      <c r="J33" s="13">
        <f t="shared" si="2"/>
        <v>0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34"/>
      <c r="B34" s="5" t="s">
        <v>14</v>
      </c>
      <c r="C34" s="2" t="s">
        <v>21</v>
      </c>
      <c r="D34" s="1"/>
      <c r="E34" s="1"/>
      <c r="F34" s="1"/>
      <c r="G34" s="1"/>
      <c r="H34" s="1"/>
      <c r="I34" s="1"/>
      <c r="J34" s="13">
        <f t="shared" si="2"/>
        <v>0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34"/>
      <c r="B35" s="5" t="s">
        <v>14</v>
      </c>
      <c r="C35" s="7" t="s">
        <v>22</v>
      </c>
      <c r="D35" s="1"/>
      <c r="E35" s="1"/>
      <c r="F35" s="1"/>
      <c r="G35" s="1"/>
      <c r="H35" s="1"/>
      <c r="I35" s="1"/>
      <c r="J35" s="13">
        <f t="shared" si="2"/>
        <v>0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34"/>
      <c r="B36" s="5" t="s">
        <v>14</v>
      </c>
      <c r="C36" s="7" t="s">
        <v>24</v>
      </c>
      <c r="D36" s="1"/>
      <c r="E36" s="1"/>
      <c r="F36" s="1"/>
      <c r="G36" s="1"/>
      <c r="H36" s="1"/>
      <c r="I36" s="1"/>
      <c r="J36" s="13">
        <f t="shared" si="2"/>
        <v>0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34"/>
      <c r="B37" s="5" t="s">
        <v>14</v>
      </c>
      <c r="C37" s="7" t="s">
        <v>25</v>
      </c>
      <c r="D37" s="1"/>
      <c r="E37" s="1"/>
      <c r="F37" s="1"/>
      <c r="G37" s="1"/>
      <c r="H37" s="1"/>
      <c r="I37" s="1"/>
      <c r="J37" s="13">
        <f t="shared" si="2"/>
        <v>0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34"/>
      <c r="B38" s="5" t="s">
        <v>14</v>
      </c>
      <c r="C38" s="7" t="s">
        <v>26</v>
      </c>
      <c r="D38" s="1"/>
      <c r="E38" s="1"/>
      <c r="F38" s="1"/>
      <c r="G38" s="1"/>
      <c r="H38" s="1"/>
      <c r="I38" s="1"/>
      <c r="J38" s="13">
        <f t="shared" si="2"/>
        <v>0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34"/>
      <c r="B39" s="5" t="s">
        <v>14</v>
      </c>
      <c r="C39" s="7" t="s">
        <v>27</v>
      </c>
      <c r="D39" s="1"/>
      <c r="E39" s="1"/>
      <c r="F39" s="1"/>
      <c r="G39" s="1"/>
      <c r="H39" s="1"/>
      <c r="I39" s="9"/>
      <c r="J39" s="13">
        <f t="shared" si="2"/>
        <v>0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35"/>
      <c r="B40" s="5" t="s">
        <v>14</v>
      </c>
      <c r="C40" s="4" t="s">
        <v>28</v>
      </c>
      <c r="D40" s="1"/>
      <c r="E40" s="1"/>
      <c r="F40" s="1"/>
      <c r="G40" s="1"/>
      <c r="H40" s="1"/>
      <c r="I40" s="1"/>
      <c r="J40" s="13">
        <f t="shared" si="2"/>
        <v>0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2" spans="1:26" ht="46.5" customHeight="1" x14ac:dyDescent="0.25">
      <c r="A42" s="3" t="s">
        <v>3</v>
      </c>
      <c r="B42" s="3" t="s">
        <v>4</v>
      </c>
      <c r="C42" s="3" t="s">
        <v>5</v>
      </c>
      <c r="D42" s="6" t="s">
        <v>6</v>
      </c>
      <c r="E42" s="6" t="s">
        <v>7</v>
      </c>
      <c r="F42" s="6" t="s">
        <v>8</v>
      </c>
      <c r="G42" s="6" t="s">
        <v>9</v>
      </c>
      <c r="H42" s="6" t="s">
        <v>10</v>
      </c>
      <c r="I42" s="6" t="s">
        <v>11</v>
      </c>
      <c r="J42" s="6" t="s">
        <v>12</v>
      </c>
      <c r="K42" s="6" t="s">
        <v>31</v>
      </c>
      <c r="L42" s="6" t="s">
        <v>32</v>
      </c>
      <c r="M42" s="6" t="s">
        <v>33</v>
      </c>
      <c r="N42" s="6" t="s">
        <v>34</v>
      </c>
      <c r="O42" s="6" t="s">
        <v>35</v>
      </c>
      <c r="P42" s="6" t="s">
        <v>36</v>
      </c>
      <c r="Q42" s="6" t="s">
        <v>37</v>
      </c>
      <c r="R42" s="6" t="s">
        <v>38</v>
      </c>
      <c r="S42" s="6" t="s">
        <v>39</v>
      </c>
      <c r="T42" s="6" t="s">
        <v>40</v>
      </c>
      <c r="U42" s="6" t="s">
        <v>41</v>
      </c>
      <c r="V42" s="6" t="s">
        <v>42</v>
      </c>
      <c r="W42" s="6" t="s">
        <v>43</v>
      </c>
      <c r="X42" s="6" t="s">
        <v>44</v>
      </c>
      <c r="Y42" s="6" t="s">
        <v>45</v>
      </c>
      <c r="Z42" s="6" t="s">
        <v>46</v>
      </c>
    </row>
    <row r="43" spans="1:26" x14ac:dyDescent="0.25">
      <c r="A43" s="33" t="s">
        <v>55</v>
      </c>
      <c r="B43" s="5" t="s">
        <v>14</v>
      </c>
      <c r="C43" s="2" t="s">
        <v>15</v>
      </c>
      <c r="D43" s="1"/>
      <c r="E43" s="1"/>
      <c r="F43" s="1"/>
      <c r="G43" s="1"/>
      <c r="H43" s="1"/>
      <c r="I43" s="1"/>
      <c r="J43" s="13">
        <f t="shared" ref="J43:J53" si="3">(E43/60)</f>
        <v>0</v>
      </c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34"/>
      <c r="B44" s="5" t="s">
        <v>14</v>
      </c>
      <c r="C44" s="2" t="s">
        <v>18</v>
      </c>
      <c r="D44" s="1"/>
      <c r="E44" s="1"/>
      <c r="F44" s="1"/>
      <c r="G44" s="1"/>
      <c r="H44" s="1"/>
      <c r="I44" s="1"/>
      <c r="J44" s="13">
        <f t="shared" si="3"/>
        <v>0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34"/>
      <c r="B45" s="5" t="s">
        <v>14</v>
      </c>
      <c r="C45" s="2" t="s">
        <v>19</v>
      </c>
      <c r="D45" s="1"/>
      <c r="E45" s="1"/>
      <c r="F45" s="1"/>
      <c r="G45" s="1"/>
      <c r="H45" s="1"/>
      <c r="I45" s="9"/>
      <c r="J45" s="13">
        <f t="shared" si="3"/>
        <v>0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34"/>
      <c r="B46" s="5" t="s">
        <v>14</v>
      </c>
      <c r="C46" s="2" t="s">
        <v>20</v>
      </c>
      <c r="D46" s="1"/>
      <c r="E46" s="1"/>
      <c r="F46" s="1"/>
      <c r="G46" s="1"/>
      <c r="H46" s="1"/>
      <c r="I46" s="1"/>
      <c r="J46" s="13">
        <f t="shared" si="3"/>
        <v>0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34"/>
      <c r="B47" s="5" t="s">
        <v>14</v>
      </c>
      <c r="C47" s="2" t="s">
        <v>21</v>
      </c>
      <c r="D47" s="1"/>
      <c r="E47" s="1"/>
      <c r="F47" s="1"/>
      <c r="G47" s="1"/>
      <c r="H47" s="1"/>
      <c r="I47" s="1"/>
      <c r="J47" s="13">
        <f t="shared" si="3"/>
        <v>0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34"/>
      <c r="B48" s="5" t="s">
        <v>14</v>
      </c>
      <c r="C48" s="7" t="s">
        <v>22</v>
      </c>
      <c r="D48" s="1"/>
      <c r="E48" s="1"/>
      <c r="F48" s="1"/>
      <c r="G48" s="1"/>
      <c r="H48" s="1"/>
      <c r="I48" s="1"/>
      <c r="J48" s="13">
        <f t="shared" si="3"/>
        <v>0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34"/>
      <c r="B49" s="5" t="s">
        <v>14</v>
      </c>
      <c r="C49" s="7" t="s">
        <v>24</v>
      </c>
      <c r="D49" s="1"/>
      <c r="E49" s="1"/>
      <c r="F49" s="1"/>
      <c r="G49" s="1"/>
      <c r="H49" s="1"/>
      <c r="I49" s="1"/>
      <c r="J49" s="13">
        <f t="shared" si="3"/>
        <v>0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34"/>
      <c r="B50" s="5" t="s">
        <v>14</v>
      </c>
      <c r="C50" s="7" t="s">
        <v>25</v>
      </c>
      <c r="D50" s="1"/>
      <c r="E50" s="1"/>
      <c r="F50" s="1"/>
      <c r="G50" s="1"/>
      <c r="H50" s="1"/>
      <c r="I50" s="1"/>
      <c r="J50" s="13">
        <f t="shared" si="3"/>
        <v>0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34"/>
      <c r="B51" s="5" t="s">
        <v>14</v>
      </c>
      <c r="C51" s="7" t="s">
        <v>26</v>
      </c>
      <c r="D51" s="1"/>
      <c r="E51" s="1"/>
      <c r="F51" s="1"/>
      <c r="G51" s="1"/>
      <c r="H51" s="1"/>
      <c r="I51" s="1"/>
      <c r="J51" s="13">
        <f t="shared" si="3"/>
        <v>0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34"/>
      <c r="B52" s="5" t="s">
        <v>14</v>
      </c>
      <c r="C52" s="7" t="s">
        <v>27</v>
      </c>
      <c r="D52" s="1"/>
      <c r="E52" s="1"/>
      <c r="F52" s="1"/>
      <c r="G52" s="1"/>
      <c r="H52" s="1"/>
      <c r="I52" s="1"/>
      <c r="J52" s="13">
        <f t="shared" si="3"/>
        <v>0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35"/>
      <c r="B53" s="5" t="s">
        <v>14</v>
      </c>
      <c r="C53" s="4" t="s">
        <v>28</v>
      </c>
      <c r="D53" s="1"/>
      <c r="E53" s="1"/>
      <c r="F53" s="1"/>
      <c r="G53" s="1"/>
      <c r="H53" s="1"/>
      <c r="I53" s="9"/>
      <c r="J53" s="13">
        <f t="shared" si="3"/>
        <v>0</v>
      </c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5" spans="1:26" ht="46.5" customHeight="1" x14ac:dyDescent="0.25">
      <c r="A55" s="3" t="s">
        <v>3</v>
      </c>
      <c r="B55" s="3" t="s">
        <v>4</v>
      </c>
      <c r="C55" s="3" t="s">
        <v>5</v>
      </c>
      <c r="D55" s="6" t="s">
        <v>6</v>
      </c>
      <c r="E55" s="6" t="s">
        <v>7</v>
      </c>
      <c r="F55" s="6" t="s">
        <v>8</v>
      </c>
      <c r="G55" s="6" t="s">
        <v>9</v>
      </c>
      <c r="H55" s="6" t="s">
        <v>10</v>
      </c>
      <c r="I55" s="6" t="s">
        <v>11</v>
      </c>
      <c r="J55" s="6" t="s">
        <v>12</v>
      </c>
      <c r="K55" s="6" t="s">
        <v>31</v>
      </c>
      <c r="L55" s="6" t="s">
        <v>32</v>
      </c>
      <c r="M55" s="6" t="s">
        <v>33</v>
      </c>
      <c r="N55" s="6" t="s">
        <v>34</v>
      </c>
      <c r="O55" s="6" t="s">
        <v>35</v>
      </c>
      <c r="P55" s="6" t="s">
        <v>36</v>
      </c>
      <c r="Q55" s="6" t="s">
        <v>37</v>
      </c>
      <c r="R55" s="6" t="s">
        <v>38</v>
      </c>
      <c r="S55" s="6" t="s">
        <v>39</v>
      </c>
      <c r="T55" s="6" t="s">
        <v>40</v>
      </c>
      <c r="U55" s="6" t="s">
        <v>41</v>
      </c>
      <c r="V55" s="6" t="s">
        <v>42</v>
      </c>
      <c r="W55" s="6" t="s">
        <v>43</v>
      </c>
      <c r="X55" s="6" t="s">
        <v>44</v>
      </c>
      <c r="Y55" s="6" t="s">
        <v>45</v>
      </c>
      <c r="Z55" s="6" t="s">
        <v>46</v>
      </c>
    </row>
    <row r="56" spans="1:26" ht="16.5" x14ac:dyDescent="0.3">
      <c r="A56" s="33" t="s">
        <v>241</v>
      </c>
      <c r="B56" s="5" t="s">
        <v>14</v>
      </c>
      <c r="C56" s="2" t="s">
        <v>15</v>
      </c>
      <c r="D56" s="1"/>
      <c r="E56" s="1"/>
      <c r="F56" s="18"/>
      <c r="G56" s="1"/>
      <c r="H56" s="1"/>
      <c r="I56" s="1"/>
      <c r="J56" s="13">
        <f t="shared" ref="J56:J66" si="4">(E56/60)</f>
        <v>0</v>
      </c>
      <c r="K56" s="30"/>
      <c r="L56" s="3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x14ac:dyDescent="0.3">
      <c r="A57" s="34"/>
      <c r="B57" s="5" t="s">
        <v>14</v>
      </c>
      <c r="C57" s="2" t="s">
        <v>18</v>
      </c>
      <c r="D57" s="1"/>
      <c r="E57" s="1"/>
      <c r="F57" s="1"/>
      <c r="G57" s="1"/>
      <c r="H57" s="1"/>
      <c r="I57" s="1"/>
      <c r="J57" s="13">
        <f t="shared" si="4"/>
        <v>0</v>
      </c>
      <c r="K57" s="31"/>
      <c r="L57" s="3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34"/>
      <c r="B58" s="5" t="s">
        <v>14</v>
      </c>
      <c r="C58" s="2" t="s">
        <v>19</v>
      </c>
      <c r="D58" s="1"/>
      <c r="E58" s="1"/>
      <c r="F58" s="1"/>
      <c r="G58" s="1"/>
      <c r="H58" s="1"/>
      <c r="I58" s="9"/>
      <c r="J58" s="13">
        <f t="shared" si="4"/>
        <v>0</v>
      </c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34"/>
      <c r="B59" s="5" t="s">
        <v>14</v>
      </c>
      <c r="C59" s="2" t="s">
        <v>20</v>
      </c>
      <c r="D59" s="1"/>
      <c r="E59" s="1"/>
      <c r="F59" s="1"/>
      <c r="G59" s="1"/>
      <c r="H59" s="1"/>
      <c r="I59" s="1"/>
      <c r="J59" s="13">
        <f t="shared" si="4"/>
        <v>0</v>
      </c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34"/>
      <c r="B60" s="5" t="s">
        <v>14</v>
      </c>
      <c r="C60" s="2" t="s">
        <v>21</v>
      </c>
      <c r="D60" s="1"/>
      <c r="E60" s="1"/>
      <c r="F60" s="1"/>
      <c r="G60" s="1"/>
      <c r="H60" s="1"/>
      <c r="I60" s="1"/>
      <c r="J60" s="13">
        <f t="shared" si="4"/>
        <v>0</v>
      </c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34"/>
      <c r="B61" s="5" t="s">
        <v>14</v>
      </c>
      <c r="C61" s="7" t="s">
        <v>22</v>
      </c>
      <c r="D61" s="1"/>
      <c r="E61" s="1"/>
      <c r="F61" s="1"/>
      <c r="G61" s="1"/>
      <c r="H61" s="1"/>
      <c r="I61" s="1"/>
      <c r="J61" s="13">
        <f t="shared" si="4"/>
        <v>0</v>
      </c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34"/>
      <c r="B62" s="5" t="s">
        <v>14</v>
      </c>
      <c r="C62" s="7" t="s">
        <v>24</v>
      </c>
      <c r="D62" s="1"/>
      <c r="E62" s="1"/>
      <c r="F62" s="1"/>
      <c r="G62" s="1"/>
      <c r="H62" s="1"/>
      <c r="I62" s="9"/>
      <c r="J62" s="13">
        <f t="shared" si="4"/>
        <v>0</v>
      </c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34"/>
      <c r="B63" s="5" t="s">
        <v>14</v>
      </c>
      <c r="C63" s="7" t="s">
        <v>25</v>
      </c>
      <c r="D63" s="1"/>
      <c r="E63" s="1"/>
      <c r="F63" s="1"/>
      <c r="G63" s="1"/>
      <c r="H63" s="1"/>
      <c r="I63" s="1"/>
      <c r="J63" s="13">
        <f t="shared" si="4"/>
        <v>0</v>
      </c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34"/>
      <c r="B64" s="5" t="s">
        <v>14</v>
      </c>
      <c r="C64" s="7" t="s">
        <v>26</v>
      </c>
      <c r="D64" s="1"/>
      <c r="E64" s="1"/>
      <c r="F64" s="1"/>
      <c r="G64" s="1"/>
      <c r="H64" s="1"/>
      <c r="I64" s="1"/>
      <c r="J64" s="13">
        <f t="shared" si="4"/>
        <v>0</v>
      </c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34"/>
      <c r="B65" s="5" t="s">
        <v>14</v>
      </c>
      <c r="C65" s="7" t="s">
        <v>27</v>
      </c>
      <c r="D65" s="1"/>
      <c r="E65" s="1"/>
      <c r="F65" s="1"/>
      <c r="G65" s="1"/>
      <c r="H65" s="1"/>
      <c r="I65" s="1"/>
      <c r="J65" s="13">
        <f t="shared" si="4"/>
        <v>0</v>
      </c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35"/>
      <c r="B66" s="5" t="s">
        <v>14</v>
      </c>
      <c r="C66" s="4" t="s">
        <v>28</v>
      </c>
      <c r="D66" s="1"/>
      <c r="E66" s="1"/>
      <c r="F66" s="1"/>
      <c r="G66" s="1"/>
      <c r="H66" s="1"/>
      <c r="I66" s="1"/>
      <c r="J66" s="13">
        <f t="shared" si="4"/>
        <v>0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8" spans="1:26" ht="46.5" customHeight="1" x14ac:dyDescent="0.25">
      <c r="A68" s="3" t="s">
        <v>3</v>
      </c>
      <c r="B68" s="3" t="s">
        <v>4</v>
      </c>
      <c r="C68" s="3" t="s">
        <v>5</v>
      </c>
      <c r="D68" s="6" t="s">
        <v>6</v>
      </c>
      <c r="E68" s="6" t="s">
        <v>7</v>
      </c>
      <c r="F68" s="6" t="s">
        <v>8</v>
      </c>
      <c r="G68" s="6" t="s">
        <v>9</v>
      </c>
      <c r="H68" s="6" t="s">
        <v>10</v>
      </c>
      <c r="I68" s="6" t="s">
        <v>11</v>
      </c>
      <c r="J68" s="6" t="s">
        <v>12</v>
      </c>
      <c r="K68" s="6" t="s">
        <v>31</v>
      </c>
      <c r="L68" s="6" t="s">
        <v>32</v>
      </c>
      <c r="M68" s="6" t="s">
        <v>33</v>
      </c>
      <c r="N68" s="6" t="s">
        <v>34</v>
      </c>
      <c r="O68" s="6" t="s">
        <v>35</v>
      </c>
      <c r="P68" s="6" t="s">
        <v>36</v>
      </c>
      <c r="Q68" s="6" t="s">
        <v>37</v>
      </c>
      <c r="R68" s="6" t="s">
        <v>38</v>
      </c>
      <c r="S68" s="6" t="s">
        <v>39</v>
      </c>
      <c r="T68" s="6" t="s">
        <v>40</v>
      </c>
      <c r="U68" s="6" t="s">
        <v>41</v>
      </c>
      <c r="V68" s="6" t="s">
        <v>42</v>
      </c>
      <c r="W68" s="6" t="s">
        <v>43</v>
      </c>
      <c r="X68" s="6" t="s">
        <v>44</v>
      </c>
      <c r="Y68" s="6" t="s">
        <v>45</v>
      </c>
      <c r="Z68" s="6" t="s">
        <v>46</v>
      </c>
    </row>
    <row r="69" spans="1:26" x14ac:dyDescent="0.25">
      <c r="A69" s="42"/>
      <c r="B69" s="24" t="s">
        <v>14</v>
      </c>
      <c r="C69" s="2" t="s">
        <v>15</v>
      </c>
      <c r="D69" s="1"/>
      <c r="E69" s="1"/>
      <c r="F69" s="18"/>
      <c r="G69" s="1"/>
      <c r="H69" s="1"/>
      <c r="I69" s="1"/>
      <c r="J69" s="13">
        <f t="shared" ref="J69:J79" si="5">(E69/60)</f>
        <v>0</v>
      </c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42"/>
      <c r="B70" s="24" t="s">
        <v>14</v>
      </c>
      <c r="C70" s="2" t="s">
        <v>18</v>
      </c>
      <c r="D70" s="1"/>
      <c r="E70" s="1"/>
      <c r="F70" s="18"/>
      <c r="G70" s="1"/>
      <c r="H70" s="1"/>
      <c r="I70" s="1"/>
      <c r="J70" s="13">
        <f t="shared" si="5"/>
        <v>0</v>
      </c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42"/>
      <c r="B71" s="24" t="s">
        <v>14</v>
      </c>
      <c r="C71" s="2" t="s">
        <v>19</v>
      </c>
      <c r="D71" s="1"/>
      <c r="E71" s="1"/>
      <c r="F71" s="18"/>
      <c r="G71" s="1"/>
      <c r="H71" s="1"/>
      <c r="I71" s="9"/>
      <c r="J71" s="13">
        <f t="shared" si="5"/>
        <v>0</v>
      </c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42"/>
      <c r="B72" s="24" t="s">
        <v>14</v>
      </c>
      <c r="C72" s="2" t="s">
        <v>20</v>
      </c>
      <c r="D72" s="1"/>
      <c r="E72" s="1"/>
      <c r="F72" s="1"/>
      <c r="G72" s="1"/>
      <c r="H72" s="1"/>
      <c r="I72" s="1"/>
      <c r="J72" s="13">
        <f t="shared" si="5"/>
        <v>0</v>
      </c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42"/>
      <c r="B73" s="24" t="s">
        <v>14</v>
      </c>
      <c r="C73" s="2" t="s">
        <v>21</v>
      </c>
      <c r="D73" s="1"/>
      <c r="E73" s="1"/>
      <c r="F73" s="1"/>
      <c r="G73" s="1"/>
      <c r="H73" s="1"/>
      <c r="I73" s="1"/>
      <c r="J73" s="13">
        <f t="shared" si="5"/>
        <v>0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42"/>
      <c r="B74" s="24" t="s">
        <v>14</v>
      </c>
      <c r="C74" s="7" t="s">
        <v>22</v>
      </c>
      <c r="D74" s="1"/>
      <c r="E74" s="1"/>
      <c r="F74" s="1"/>
      <c r="G74" s="1"/>
      <c r="H74" s="1"/>
      <c r="I74" s="1"/>
      <c r="J74" s="13">
        <f t="shared" si="5"/>
        <v>0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42"/>
      <c r="B75" s="24" t="s">
        <v>14</v>
      </c>
      <c r="C75" s="7" t="s">
        <v>24</v>
      </c>
      <c r="D75" s="1"/>
      <c r="E75" s="1"/>
      <c r="F75" s="1"/>
      <c r="G75" s="1"/>
      <c r="H75" s="1"/>
      <c r="I75" s="1"/>
      <c r="J75" s="13">
        <f t="shared" si="5"/>
        <v>0</v>
      </c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42"/>
      <c r="B76" s="24" t="s">
        <v>14</v>
      </c>
      <c r="C76" s="7" t="s">
        <v>25</v>
      </c>
      <c r="D76" s="1"/>
      <c r="E76" s="1"/>
      <c r="F76" s="1"/>
      <c r="G76" s="1"/>
      <c r="H76" s="1"/>
      <c r="I76" s="1"/>
      <c r="J76" s="13">
        <f t="shared" si="5"/>
        <v>0</v>
      </c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42"/>
      <c r="B77" s="24" t="s">
        <v>14</v>
      </c>
      <c r="C77" s="7" t="s">
        <v>26</v>
      </c>
      <c r="D77" s="1"/>
      <c r="E77" s="1"/>
      <c r="F77" s="1"/>
      <c r="G77" s="1"/>
      <c r="H77" s="1"/>
      <c r="I77" s="1"/>
      <c r="J77" s="13">
        <f t="shared" si="5"/>
        <v>0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42"/>
      <c r="B78" s="24" t="s">
        <v>14</v>
      </c>
      <c r="C78" s="7" t="s">
        <v>27</v>
      </c>
      <c r="D78" s="1"/>
      <c r="E78" s="1"/>
      <c r="F78" s="1"/>
      <c r="G78" s="1"/>
      <c r="H78" s="1"/>
      <c r="I78" s="1"/>
      <c r="J78" s="13">
        <f t="shared" si="5"/>
        <v>0</v>
      </c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42"/>
      <c r="B79" s="24" t="s">
        <v>14</v>
      </c>
      <c r="C79" s="4" t="s">
        <v>28</v>
      </c>
      <c r="D79" s="1"/>
      <c r="E79" s="1"/>
      <c r="F79" s="1"/>
      <c r="G79" s="1"/>
      <c r="H79" s="1"/>
      <c r="I79" s="1"/>
      <c r="J79" s="13">
        <f t="shared" si="5"/>
        <v>0</v>
      </c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2" spans="1:26" ht="46.5" customHeight="1" x14ac:dyDescent="0.25">
      <c r="A82" s="3" t="s">
        <v>3</v>
      </c>
      <c r="B82" s="3" t="s">
        <v>4</v>
      </c>
      <c r="C82" s="3" t="s">
        <v>5</v>
      </c>
      <c r="D82" s="6" t="s">
        <v>6</v>
      </c>
      <c r="E82" s="6" t="s">
        <v>7</v>
      </c>
      <c r="F82" s="6" t="s">
        <v>8</v>
      </c>
      <c r="G82" s="6" t="s">
        <v>9</v>
      </c>
      <c r="H82" s="6" t="s">
        <v>10</v>
      </c>
      <c r="I82" s="6" t="s">
        <v>11</v>
      </c>
      <c r="J82" s="6" t="s">
        <v>12</v>
      </c>
      <c r="K82" s="6" t="s">
        <v>31</v>
      </c>
      <c r="L82" s="6" t="s">
        <v>32</v>
      </c>
      <c r="M82" s="6" t="s">
        <v>33</v>
      </c>
      <c r="N82" s="6" t="s">
        <v>34</v>
      </c>
      <c r="O82" s="6" t="s">
        <v>35</v>
      </c>
      <c r="P82" s="6" t="s">
        <v>36</v>
      </c>
      <c r="Q82" s="6" t="s">
        <v>37</v>
      </c>
      <c r="R82" s="6" t="s">
        <v>38</v>
      </c>
      <c r="S82" s="6" t="s">
        <v>39</v>
      </c>
      <c r="T82" s="6" t="s">
        <v>40</v>
      </c>
      <c r="U82" s="6" t="s">
        <v>41</v>
      </c>
      <c r="V82" s="6" t="s">
        <v>42</v>
      </c>
      <c r="W82" s="6" t="s">
        <v>43</v>
      </c>
      <c r="X82" s="6" t="s">
        <v>44</v>
      </c>
      <c r="Y82" s="6" t="s">
        <v>45</v>
      </c>
      <c r="Z82" s="6" t="s">
        <v>46</v>
      </c>
    </row>
    <row r="83" spans="1:26" x14ac:dyDescent="0.25">
      <c r="A83" s="33"/>
      <c r="B83" s="5" t="s">
        <v>14</v>
      </c>
      <c r="C83" s="2" t="s">
        <v>15</v>
      </c>
      <c r="D83" s="1"/>
      <c r="E83" s="1"/>
      <c r="F83" s="1"/>
      <c r="G83" s="1"/>
      <c r="H83" s="1"/>
      <c r="I83" s="1"/>
      <c r="J83" s="13">
        <f t="shared" ref="J83:J93" si="6">(E83/60)</f>
        <v>0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34"/>
      <c r="B84" s="5" t="s">
        <v>14</v>
      </c>
      <c r="C84" s="2" t="s">
        <v>18</v>
      </c>
      <c r="D84" s="1"/>
      <c r="E84" s="1"/>
      <c r="F84" s="1"/>
      <c r="G84" s="1"/>
      <c r="H84" s="1"/>
      <c r="I84" s="1"/>
      <c r="J84" s="13">
        <f t="shared" si="6"/>
        <v>0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34"/>
      <c r="B85" s="5" t="s">
        <v>14</v>
      </c>
      <c r="C85" s="2" t="s">
        <v>19</v>
      </c>
      <c r="D85" s="1"/>
      <c r="E85" s="1"/>
      <c r="F85" s="1"/>
      <c r="G85" s="1"/>
      <c r="H85" s="1"/>
      <c r="I85" s="9"/>
      <c r="J85" s="13">
        <f t="shared" si="6"/>
        <v>0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34"/>
      <c r="B86" s="5" t="s">
        <v>14</v>
      </c>
      <c r="C86" s="2" t="s">
        <v>20</v>
      </c>
      <c r="D86" s="1"/>
      <c r="E86" s="1"/>
      <c r="F86" s="1"/>
      <c r="G86" s="1"/>
      <c r="H86" s="1"/>
      <c r="I86" s="1"/>
      <c r="J86" s="13">
        <f t="shared" si="6"/>
        <v>0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34"/>
      <c r="B87" s="5" t="s">
        <v>14</v>
      </c>
      <c r="C87" s="2" t="s">
        <v>21</v>
      </c>
      <c r="D87" s="1"/>
      <c r="E87" s="1"/>
      <c r="F87" s="1"/>
      <c r="G87" s="1"/>
      <c r="H87" s="1"/>
      <c r="I87" s="1"/>
      <c r="J87" s="13">
        <f t="shared" si="6"/>
        <v>0</v>
      </c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34"/>
      <c r="B88" s="5" t="s">
        <v>14</v>
      </c>
      <c r="C88" s="7" t="s">
        <v>22</v>
      </c>
      <c r="D88" s="1"/>
      <c r="E88" s="1"/>
      <c r="F88" s="1"/>
      <c r="G88" s="1"/>
      <c r="H88" s="1"/>
      <c r="I88" s="1"/>
      <c r="J88" s="13">
        <f t="shared" si="6"/>
        <v>0</v>
      </c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34"/>
      <c r="B89" s="5" t="s">
        <v>14</v>
      </c>
      <c r="C89" s="7" t="s">
        <v>24</v>
      </c>
      <c r="D89" s="1"/>
      <c r="E89" s="1"/>
      <c r="F89" s="1"/>
      <c r="G89" s="1"/>
      <c r="H89" s="1"/>
      <c r="I89" s="1"/>
      <c r="J89" s="13">
        <f t="shared" si="6"/>
        <v>0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34"/>
      <c r="B90" s="5" t="s">
        <v>14</v>
      </c>
      <c r="C90" s="7" t="s">
        <v>25</v>
      </c>
      <c r="D90" s="1"/>
      <c r="E90" s="1"/>
      <c r="F90" s="1"/>
      <c r="G90" s="1"/>
      <c r="H90" s="1"/>
      <c r="I90" s="1"/>
      <c r="J90" s="13">
        <f t="shared" si="6"/>
        <v>0</v>
      </c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34"/>
      <c r="B91" s="5" t="s">
        <v>14</v>
      </c>
      <c r="C91" s="7" t="s">
        <v>26</v>
      </c>
      <c r="D91" s="1"/>
      <c r="E91" s="1"/>
      <c r="F91" s="1"/>
      <c r="G91" s="1"/>
      <c r="H91" s="1"/>
      <c r="I91" s="1"/>
      <c r="J91" s="13">
        <f t="shared" si="6"/>
        <v>0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34"/>
      <c r="B92" s="5" t="s">
        <v>14</v>
      </c>
      <c r="C92" s="7" t="s">
        <v>27</v>
      </c>
      <c r="D92" s="1"/>
      <c r="E92" s="1"/>
      <c r="F92" s="1"/>
      <c r="G92" s="1"/>
      <c r="H92" s="1"/>
      <c r="I92" s="1"/>
      <c r="J92" s="13">
        <f t="shared" si="6"/>
        <v>0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35"/>
      <c r="B93" s="5" t="s">
        <v>14</v>
      </c>
      <c r="C93" s="4" t="s">
        <v>28</v>
      </c>
      <c r="D93" s="1"/>
      <c r="E93" s="1"/>
      <c r="F93" s="1"/>
      <c r="G93" s="1"/>
      <c r="H93" s="1"/>
      <c r="I93" s="9"/>
      <c r="J93" s="13">
        <f t="shared" si="6"/>
        <v>0</v>
      </c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5" spans="1:26" ht="46.5" customHeight="1" x14ac:dyDescent="0.25">
      <c r="A95" s="3" t="s">
        <v>3</v>
      </c>
      <c r="B95" s="3" t="s">
        <v>4</v>
      </c>
      <c r="C95" s="3" t="s">
        <v>5</v>
      </c>
      <c r="D95" s="6" t="s">
        <v>6</v>
      </c>
      <c r="E95" s="6" t="s">
        <v>7</v>
      </c>
      <c r="F95" s="6" t="s">
        <v>8</v>
      </c>
      <c r="G95" s="6" t="s">
        <v>9</v>
      </c>
      <c r="H95" s="6" t="s">
        <v>10</v>
      </c>
      <c r="I95" s="6" t="s">
        <v>11</v>
      </c>
      <c r="J95" s="6" t="s">
        <v>12</v>
      </c>
      <c r="K95" s="6" t="s">
        <v>31</v>
      </c>
      <c r="L95" s="6" t="s">
        <v>32</v>
      </c>
      <c r="M95" s="6" t="s">
        <v>33</v>
      </c>
      <c r="N95" s="6" t="s">
        <v>34</v>
      </c>
      <c r="O95" s="6" t="s">
        <v>35</v>
      </c>
      <c r="P95" s="6" t="s">
        <v>36</v>
      </c>
      <c r="Q95" s="6" t="s">
        <v>37</v>
      </c>
      <c r="R95" s="6" t="s">
        <v>38</v>
      </c>
      <c r="S95" s="6" t="s">
        <v>39</v>
      </c>
      <c r="T95" s="6" t="s">
        <v>40</v>
      </c>
      <c r="U95" s="6" t="s">
        <v>41</v>
      </c>
      <c r="V95" s="6" t="s">
        <v>42</v>
      </c>
      <c r="W95" s="6" t="s">
        <v>43</v>
      </c>
      <c r="X95" s="6" t="s">
        <v>44</v>
      </c>
      <c r="Y95" s="6" t="s">
        <v>45</v>
      </c>
      <c r="Z95" s="6" t="s">
        <v>46</v>
      </c>
    </row>
    <row r="96" spans="1:26" ht="33.75" customHeight="1" x14ac:dyDescent="0.25">
      <c r="A96" s="36" t="s">
        <v>57</v>
      </c>
      <c r="B96" s="23" t="s">
        <v>58</v>
      </c>
      <c r="C96" s="2" t="s">
        <v>15</v>
      </c>
      <c r="D96" s="1"/>
      <c r="E96" s="1"/>
      <c r="F96" s="1"/>
      <c r="G96" s="1"/>
      <c r="H96" s="1"/>
      <c r="I96" s="1"/>
      <c r="J96" s="13">
        <f t="shared" ref="J96:J106" si="7">(E96/60)</f>
        <v>0</v>
      </c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37"/>
      <c r="B97" s="23" t="s">
        <v>58</v>
      </c>
      <c r="C97" s="2" t="s">
        <v>18</v>
      </c>
      <c r="D97" s="1"/>
      <c r="E97" s="1"/>
      <c r="F97" s="1"/>
      <c r="G97" s="1"/>
      <c r="H97" s="1"/>
      <c r="I97" s="1"/>
      <c r="J97" s="13">
        <f t="shared" si="7"/>
        <v>0</v>
      </c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37"/>
      <c r="B98" s="23" t="s">
        <v>58</v>
      </c>
      <c r="C98" s="2" t="s">
        <v>19</v>
      </c>
      <c r="D98" s="1"/>
      <c r="E98" s="1"/>
      <c r="F98" s="1"/>
      <c r="G98" s="1"/>
      <c r="H98" s="1"/>
      <c r="I98" s="9"/>
      <c r="J98" s="13">
        <f t="shared" si="7"/>
        <v>0</v>
      </c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37"/>
      <c r="B99" s="23" t="s">
        <v>58</v>
      </c>
      <c r="C99" s="2" t="s">
        <v>20</v>
      </c>
      <c r="D99" s="1"/>
      <c r="E99" s="1"/>
      <c r="F99" s="1"/>
      <c r="G99" s="1"/>
      <c r="H99" s="1"/>
      <c r="I99" s="1"/>
      <c r="J99" s="13">
        <f t="shared" si="7"/>
        <v>0</v>
      </c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37"/>
      <c r="B100" s="23" t="s">
        <v>58</v>
      </c>
      <c r="C100" s="2" t="s">
        <v>21</v>
      </c>
      <c r="D100" s="1"/>
      <c r="E100" s="1"/>
      <c r="F100" s="1"/>
      <c r="G100" s="1"/>
      <c r="H100" s="1"/>
      <c r="I100" s="1"/>
      <c r="J100" s="13">
        <f t="shared" si="7"/>
        <v>0</v>
      </c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37"/>
      <c r="B101" s="23" t="s">
        <v>58</v>
      </c>
      <c r="C101" s="7" t="s">
        <v>22</v>
      </c>
      <c r="D101" s="1"/>
      <c r="E101" s="1"/>
      <c r="F101" s="1"/>
      <c r="G101" s="1"/>
      <c r="H101" s="1"/>
      <c r="I101" s="1"/>
      <c r="J101" s="13">
        <f t="shared" si="7"/>
        <v>0</v>
      </c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37"/>
      <c r="B102" s="23" t="s">
        <v>58</v>
      </c>
      <c r="C102" s="7" t="s">
        <v>24</v>
      </c>
      <c r="D102" s="1"/>
      <c r="E102" s="1"/>
      <c r="F102" s="1"/>
      <c r="G102" s="1"/>
      <c r="H102" s="1"/>
      <c r="I102" s="1"/>
      <c r="J102" s="13">
        <f t="shared" si="7"/>
        <v>0</v>
      </c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37"/>
      <c r="B103" s="23" t="s">
        <v>58</v>
      </c>
      <c r="C103" s="7" t="s">
        <v>25</v>
      </c>
      <c r="D103" s="1"/>
      <c r="E103" s="1"/>
      <c r="F103" s="1"/>
      <c r="G103" s="1"/>
      <c r="H103" s="1"/>
      <c r="I103" s="1"/>
      <c r="J103" s="13">
        <f t="shared" si="7"/>
        <v>0</v>
      </c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37"/>
      <c r="B104" s="23" t="s">
        <v>58</v>
      </c>
      <c r="C104" s="7" t="s">
        <v>26</v>
      </c>
      <c r="D104" s="1"/>
      <c r="E104" s="1"/>
      <c r="F104" s="1"/>
      <c r="G104" s="1"/>
      <c r="H104" s="1"/>
      <c r="I104" s="1"/>
      <c r="J104" s="13">
        <f t="shared" si="7"/>
        <v>0</v>
      </c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37"/>
      <c r="B105" s="23" t="s">
        <v>58</v>
      </c>
      <c r="C105" s="7" t="s">
        <v>27</v>
      </c>
      <c r="D105" s="1"/>
      <c r="E105" s="1"/>
      <c r="F105" s="1"/>
      <c r="G105" s="1"/>
      <c r="H105" s="1"/>
      <c r="I105" s="1"/>
      <c r="J105" s="13">
        <f t="shared" si="7"/>
        <v>0</v>
      </c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37"/>
      <c r="B106" s="23" t="s">
        <v>58</v>
      </c>
      <c r="C106" s="4" t="s">
        <v>28</v>
      </c>
      <c r="D106" s="1"/>
      <c r="E106" s="1"/>
      <c r="F106" s="1"/>
      <c r="G106" s="1"/>
      <c r="H106" s="1"/>
      <c r="I106" s="1"/>
      <c r="J106" s="13">
        <f t="shared" si="7"/>
        <v>0</v>
      </c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37"/>
      <c r="B107" s="10" t="s">
        <v>59</v>
      </c>
      <c r="C107" s="2" t="s">
        <v>15</v>
      </c>
      <c r="D107" s="1"/>
      <c r="E107" s="1"/>
      <c r="F107" s="1"/>
      <c r="G107" s="1"/>
      <c r="H107" s="1"/>
      <c r="I107" s="1"/>
      <c r="J107" s="13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37"/>
      <c r="B108" s="10" t="s">
        <v>59</v>
      </c>
      <c r="C108" s="2" t="s">
        <v>18</v>
      </c>
      <c r="D108" s="1"/>
      <c r="E108" s="1"/>
      <c r="F108" s="1"/>
      <c r="G108" s="1"/>
      <c r="H108" s="1"/>
      <c r="I108" s="1"/>
      <c r="J108" s="13">
        <f t="shared" ref="J108:J117" si="8">(E108/60)</f>
        <v>0</v>
      </c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37"/>
      <c r="B109" s="10" t="s">
        <v>59</v>
      </c>
      <c r="C109" s="2" t="s">
        <v>19</v>
      </c>
      <c r="D109" s="1"/>
      <c r="E109" s="1"/>
      <c r="F109" s="1"/>
      <c r="G109" s="1"/>
      <c r="H109" s="1"/>
      <c r="I109" s="9"/>
      <c r="J109" s="13">
        <f t="shared" si="8"/>
        <v>0</v>
      </c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37"/>
      <c r="B110" s="10" t="s">
        <v>59</v>
      </c>
      <c r="C110" s="2" t="s">
        <v>20</v>
      </c>
      <c r="D110" s="1"/>
      <c r="E110" s="1"/>
      <c r="F110" s="1"/>
      <c r="G110" s="1"/>
      <c r="H110" s="1"/>
      <c r="I110" s="1"/>
      <c r="J110" s="13">
        <f t="shared" si="8"/>
        <v>0</v>
      </c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37"/>
      <c r="B111" s="10" t="s">
        <v>59</v>
      </c>
      <c r="C111" s="2" t="s">
        <v>21</v>
      </c>
      <c r="D111" s="1"/>
      <c r="E111" s="1"/>
      <c r="F111" s="1"/>
      <c r="G111" s="1"/>
      <c r="H111" s="1"/>
      <c r="I111" s="1"/>
      <c r="J111" s="13">
        <f t="shared" si="8"/>
        <v>0</v>
      </c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37"/>
      <c r="B112" s="10" t="s">
        <v>59</v>
      </c>
      <c r="C112" s="7" t="s">
        <v>22</v>
      </c>
      <c r="D112" s="1"/>
      <c r="E112" s="1"/>
      <c r="F112" s="1"/>
      <c r="G112" s="1"/>
      <c r="H112" s="1"/>
      <c r="I112" s="1"/>
      <c r="J112" s="13">
        <f t="shared" si="8"/>
        <v>0</v>
      </c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37"/>
      <c r="B113" s="10" t="s">
        <v>59</v>
      </c>
      <c r="C113" s="7" t="s">
        <v>24</v>
      </c>
      <c r="D113" s="1"/>
      <c r="E113" s="1"/>
      <c r="F113" s="1"/>
      <c r="G113" s="1"/>
      <c r="H113" s="1"/>
      <c r="I113" s="1"/>
      <c r="J113" s="13">
        <f t="shared" si="8"/>
        <v>0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37"/>
      <c r="B114" s="10" t="s">
        <v>59</v>
      </c>
      <c r="C114" s="7" t="s">
        <v>25</v>
      </c>
      <c r="D114" s="1"/>
      <c r="E114" s="1"/>
      <c r="F114" s="1"/>
      <c r="G114" s="1"/>
      <c r="H114" s="1"/>
      <c r="I114" s="1"/>
      <c r="J114" s="13">
        <f t="shared" si="8"/>
        <v>0</v>
      </c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37"/>
      <c r="B115" s="10" t="s">
        <v>59</v>
      </c>
      <c r="C115" s="7" t="s">
        <v>26</v>
      </c>
      <c r="D115" s="1"/>
      <c r="E115" s="1"/>
      <c r="F115" s="1"/>
      <c r="G115" s="1"/>
      <c r="H115" s="1"/>
      <c r="I115" s="1"/>
      <c r="J115" s="13">
        <f t="shared" si="8"/>
        <v>0</v>
      </c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37"/>
      <c r="B116" s="10" t="s">
        <v>59</v>
      </c>
      <c r="C116" s="7" t="s">
        <v>27</v>
      </c>
      <c r="D116" s="1"/>
      <c r="E116" s="1"/>
      <c r="F116" s="1"/>
      <c r="G116" s="1"/>
      <c r="H116" s="1"/>
      <c r="I116" s="1"/>
      <c r="J116" s="13">
        <f t="shared" si="8"/>
        <v>0</v>
      </c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38"/>
      <c r="B117" s="10" t="s">
        <v>59</v>
      </c>
      <c r="C117" s="4" t="s">
        <v>28</v>
      </c>
      <c r="D117" s="1"/>
      <c r="E117" s="1"/>
      <c r="F117" s="1"/>
      <c r="G117" s="1"/>
      <c r="H117" s="1"/>
      <c r="I117" s="9"/>
      <c r="J117" s="13">
        <f t="shared" si="8"/>
        <v>0</v>
      </c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9" spans="1:26" ht="46.5" customHeight="1" x14ac:dyDescent="0.25">
      <c r="A119" s="3" t="s">
        <v>3</v>
      </c>
      <c r="B119" s="3" t="s">
        <v>4</v>
      </c>
      <c r="C119" s="3" t="s">
        <v>5</v>
      </c>
      <c r="D119" s="6" t="s">
        <v>6</v>
      </c>
      <c r="E119" s="6" t="s">
        <v>7</v>
      </c>
      <c r="F119" s="6" t="s">
        <v>8</v>
      </c>
      <c r="G119" s="6" t="s">
        <v>9</v>
      </c>
      <c r="H119" s="6" t="s">
        <v>10</v>
      </c>
      <c r="I119" s="6" t="s">
        <v>11</v>
      </c>
      <c r="J119" s="6" t="s">
        <v>12</v>
      </c>
      <c r="K119" s="6" t="s">
        <v>31</v>
      </c>
      <c r="L119" s="6" t="s">
        <v>32</v>
      </c>
      <c r="M119" s="6" t="s">
        <v>33</v>
      </c>
      <c r="N119" s="6" t="s">
        <v>34</v>
      </c>
      <c r="O119" s="6" t="s">
        <v>35</v>
      </c>
      <c r="P119" s="6" t="s">
        <v>36</v>
      </c>
      <c r="Q119" s="6" t="s">
        <v>37</v>
      </c>
      <c r="R119" s="6" t="s">
        <v>38</v>
      </c>
      <c r="S119" s="6" t="s">
        <v>39</v>
      </c>
      <c r="T119" s="6" t="s">
        <v>40</v>
      </c>
      <c r="U119" s="6" t="s">
        <v>41</v>
      </c>
      <c r="V119" s="6" t="s">
        <v>42</v>
      </c>
      <c r="W119" s="6" t="s">
        <v>43</v>
      </c>
      <c r="X119" s="6" t="s">
        <v>44</v>
      </c>
      <c r="Y119" s="6" t="s">
        <v>45</v>
      </c>
      <c r="Z119" s="6" t="s">
        <v>46</v>
      </c>
    </row>
    <row r="120" spans="1:26" ht="15" customHeight="1" x14ac:dyDescent="0.25">
      <c r="A120" s="39" t="s">
        <v>60</v>
      </c>
      <c r="B120" s="23" t="s">
        <v>61</v>
      </c>
      <c r="C120" s="2" t="s">
        <v>15</v>
      </c>
      <c r="D120" s="1"/>
      <c r="E120" s="1"/>
      <c r="F120" s="1"/>
      <c r="G120" s="1"/>
      <c r="H120" s="1"/>
      <c r="I120" s="1"/>
      <c r="J120" s="13">
        <f t="shared" ref="J120:J140" si="9">(E120/60)</f>
        <v>0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40"/>
      <c r="B121" s="23" t="s">
        <v>61</v>
      </c>
      <c r="C121" s="2" t="s">
        <v>18</v>
      </c>
      <c r="D121" s="1"/>
      <c r="E121" s="1"/>
      <c r="F121" s="1"/>
      <c r="G121" s="1"/>
      <c r="H121" s="1"/>
      <c r="I121" s="1"/>
      <c r="J121" s="13">
        <f t="shared" si="9"/>
        <v>0</v>
      </c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40"/>
      <c r="B122" s="23" t="s">
        <v>61</v>
      </c>
      <c r="C122" s="2" t="s">
        <v>19</v>
      </c>
      <c r="D122" s="1"/>
      <c r="E122" s="1"/>
      <c r="F122" s="1"/>
      <c r="G122" s="1"/>
      <c r="H122" s="1"/>
      <c r="I122" s="9"/>
      <c r="J122" s="13">
        <f t="shared" si="9"/>
        <v>0</v>
      </c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40"/>
      <c r="B123" s="23" t="s">
        <v>61</v>
      </c>
      <c r="C123" s="2" t="s">
        <v>20</v>
      </c>
      <c r="D123" s="1"/>
      <c r="E123" s="1"/>
      <c r="F123" s="1"/>
      <c r="G123" s="1"/>
      <c r="H123" s="1"/>
      <c r="I123" s="1"/>
      <c r="J123" s="13">
        <f t="shared" si="9"/>
        <v>0</v>
      </c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40"/>
      <c r="B124" s="23" t="s">
        <v>61</v>
      </c>
      <c r="C124" s="2" t="s">
        <v>21</v>
      </c>
      <c r="D124" s="1"/>
      <c r="E124" s="1"/>
      <c r="F124" s="1"/>
      <c r="G124" s="1"/>
      <c r="H124" s="1"/>
      <c r="I124" s="1"/>
      <c r="J124" s="13">
        <f t="shared" si="9"/>
        <v>0</v>
      </c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40"/>
      <c r="B125" s="23" t="s">
        <v>61</v>
      </c>
      <c r="C125" s="7" t="s">
        <v>22</v>
      </c>
      <c r="D125" s="1"/>
      <c r="E125" s="1"/>
      <c r="F125" s="1"/>
      <c r="G125" s="1"/>
      <c r="H125" s="1"/>
      <c r="I125" s="1"/>
      <c r="J125" s="13">
        <f t="shared" si="9"/>
        <v>0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40"/>
      <c r="B126" s="23" t="s">
        <v>61</v>
      </c>
      <c r="C126" s="7" t="s">
        <v>24</v>
      </c>
      <c r="D126" s="1"/>
      <c r="E126" s="1"/>
      <c r="F126" s="1"/>
      <c r="G126" s="1"/>
      <c r="H126" s="1"/>
      <c r="I126" s="1"/>
      <c r="J126" s="13">
        <f t="shared" si="9"/>
        <v>0</v>
      </c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40"/>
      <c r="B127" s="23" t="s">
        <v>61</v>
      </c>
      <c r="C127" s="7" t="s">
        <v>25</v>
      </c>
      <c r="D127" s="1"/>
      <c r="E127" s="1"/>
      <c r="F127" s="1"/>
      <c r="G127" s="1"/>
      <c r="H127" s="1"/>
      <c r="I127" s="1"/>
      <c r="J127" s="13">
        <f t="shared" si="9"/>
        <v>0</v>
      </c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40"/>
      <c r="B128" s="23" t="s">
        <v>61</v>
      </c>
      <c r="C128" s="7" t="s">
        <v>26</v>
      </c>
      <c r="D128" s="1"/>
      <c r="E128" s="1"/>
      <c r="F128" s="1"/>
      <c r="G128" s="1"/>
      <c r="H128" s="1"/>
      <c r="I128" s="1"/>
      <c r="J128" s="13">
        <f t="shared" si="9"/>
        <v>0</v>
      </c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40"/>
      <c r="B129" s="23" t="s">
        <v>61</v>
      </c>
      <c r="C129" s="7" t="s">
        <v>27</v>
      </c>
      <c r="D129" s="1"/>
      <c r="E129" s="1"/>
      <c r="F129" s="1"/>
      <c r="G129" s="1"/>
      <c r="H129" s="1"/>
      <c r="I129" s="1"/>
      <c r="J129" s="13">
        <f t="shared" si="9"/>
        <v>0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" customHeight="1" x14ac:dyDescent="0.25">
      <c r="A130" s="40"/>
      <c r="B130" s="10" t="s">
        <v>59</v>
      </c>
      <c r="C130" s="2" t="s">
        <v>15</v>
      </c>
      <c r="D130" s="1"/>
      <c r="E130" s="1"/>
      <c r="F130" s="1"/>
      <c r="G130" s="1"/>
      <c r="H130" s="1"/>
      <c r="I130" s="1"/>
      <c r="J130" s="13">
        <f t="shared" si="9"/>
        <v>0</v>
      </c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40"/>
      <c r="B131" s="10" t="s">
        <v>59</v>
      </c>
      <c r="C131" s="2" t="s">
        <v>18</v>
      </c>
      <c r="D131" s="1"/>
      <c r="E131" s="1"/>
      <c r="F131" s="1"/>
      <c r="G131" s="1"/>
      <c r="H131" s="1"/>
      <c r="I131" s="1"/>
      <c r="J131" s="13">
        <f t="shared" si="9"/>
        <v>0</v>
      </c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40"/>
      <c r="B132" s="10" t="s">
        <v>59</v>
      </c>
      <c r="C132" s="2" t="s">
        <v>19</v>
      </c>
      <c r="D132" s="1"/>
      <c r="E132" s="1"/>
      <c r="F132" s="1"/>
      <c r="G132" s="1"/>
      <c r="H132" s="1"/>
      <c r="I132" s="9"/>
      <c r="J132" s="13">
        <f t="shared" si="9"/>
        <v>0</v>
      </c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40"/>
      <c r="B133" s="10" t="s">
        <v>59</v>
      </c>
      <c r="C133" s="2" t="s">
        <v>20</v>
      </c>
      <c r="D133" s="1"/>
      <c r="E133" s="1"/>
      <c r="F133" s="1"/>
      <c r="G133" s="1"/>
      <c r="H133" s="1"/>
      <c r="I133" s="1"/>
      <c r="J133" s="13">
        <f t="shared" si="9"/>
        <v>0</v>
      </c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40"/>
      <c r="B134" s="10" t="s">
        <v>59</v>
      </c>
      <c r="C134" s="2" t="s">
        <v>21</v>
      </c>
      <c r="D134" s="1"/>
      <c r="E134" s="1"/>
      <c r="F134" s="1"/>
      <c r="G134" s="1"/>
      <c r="H134" s="1"/>
      <c r="I134" s="1"/>
      <c r="J134" s="13">
        <f t="shared" si="9"/>
        <v>0</v>
      </c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40"/>
      <c r="B135" s="10" t="s">
        <v>59</v>
      </c>
      <c r="C135" s="7" t="s">
        <v>22</v>
      </c>
      <c r="D135" s="1"/>
      <c r="E135" s="1"/>
      <c r="F135" s="1"/>
      <c r="G135" s="1"/>
      <c r="H135" s="1"/>
      <c r="I135" s="1"/>
      <c r="J135" s="13">
        <f t="shared" si="9"/>
        <v>0</v>
      </c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40"/>
      <c r="B136" s="10" t="s">
        <v>59</v>
      </c>
      <c r="C136" s="7" t="s">
        <v>24</v>
      </c>
      <c r="D136" s="1"/>
      <c r="E136" s="1"/>
      <c r="F136" s="1"/>
      <c r="G136" s="1"/>
      <c r="H136" s="1"/>
      <c r="I136" s="1"/>
      <c r="J136" s="13">
        <f t="shared" si="9"/>
        <v>0</v>
      </c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40"/>
      <c r="B137" s="10" t="s">
        <v>59</v>
      </c>
      <c r="C137" s="7" t="s">
        <v>25</v>
      </c>
      <c r="D137" s="1"/>
      <c r="E137" s="1"/>
      <c r="F137" s="1"/>
      <c r="G137" s="1"/>
      <c r="H137" s="1"/>
      <c r="I137" s="1"/>
      <c r="J137" s="13">
        <f t="shared" si="9"/>
        <v>0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40"/>
      <c r="B138" s="10" t="s">
        <v>59</v>
      </c>
      <c r="C138" s="7" t="s">
        <v>26</v>
      </c>
      <c r="D138" s="1"/>
      <c r="E138" s="1"/>
      <c r="F138" s="1"/>
      <c r="G138" s="1"/>
      <c r="H138" s="1"/>
      <c r="I138" s="1"/>
      <c r="J138" s="13">
        <f t="shared" si="9"/>
        <v>0</v>
      </c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40"/>
      <c r="B139" s="10" t="s">
        <v>59</v>
      </c>
      <c r="C139" s="7" t="s">
        <v>27</v>
      </c>
      <c r="D139" s="1"/>
      <c r="E139" s="1"/>
      <c r="F139" s="1"/>
      <c r="G139" s="1"/>
      <c r="H139" s="1"/>
      <c r="I139" s="1"/>
      <c r="J139" s="13">
        <f t="shared" si="9"/>
        <v>0</v>
      </c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41"/>
      <c r="B140" s="10" t="s">
        <v>59</v>
      </c>
      <c r="C140" s="4" t="s">
        <v>28</v>
      </c>
      <c r="D140" s="1"/>
      <c r="E140" s="1"/>
      <c r="F140" s="1"/>
      <c r="G140" s="1"/>
      <c r="H140" s="1"/>
      <c r="I140" s="1"/>
      <c r="J140" s="13">
        <f t="shared" si="9"/>
        <v>0</v>
      </c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2" spans="1:26" ht="46.5" customHeight="1" x14ac:dyDescent="0.25">
      <c r="A142" s="3" t="s">
        <v>3</v>
      </c>
      <c r="B142" s="3" t="s">
        <v>4</v>
      </c>
      <c r="C142" s="3" t="s">
        <v>5</v>
      </c>
      <c r="D142" s="6" t="s">
        <v>6</v>
      </c>
      <c r="E142" s="6" t="s">
        <v>7</v>
      </c>
      <c r="F142" s="6" t="s">
        <v>8</v>
      </c>
      <c r="G142" s="6" t="s">
        <v>9</v>
      </c>
      <c r="H142" s="6" t="s">
        <v>10</v>
      </c>
      <c r="I142" s="6" t="s">
        <v>11</v>
      </c>
      <c r="J142" s="6" t="s">
        <v>12</v>
      </c>
      <c r="K142" s="6" t="s">
        <v>31</v>
      </c>
      <c r="L142" s="6" t="s">
        <v>32</v>
      </c>
      <c r="M142" s="6" t="s">
        <v>33</v>
      </c>
      <c r="N142" s="6" t="s">
        <v>34</v>
      </c>
      <c r="O142" s="6" t="s">
        <v>35</v>
      </c>
      <c r="P142" s="6" t="s">
        <v>36</v>
      </c>
      <c r="Q142" s="6" t="s">
        <v>37</v>
      </c>
      <c r="R142" s="6" t="s">
        <v>38</v>
      </c>
      <c r="S142" s="6" t="s">
        <v>39</v>
      </c>
      <c r="T142" s="6" t="s">
        <v>40</v>
      </c>
      <c r="U142" s="6" t="s">
        <v>41</v>
      </c>
      <c r="V142" s="6" t="s">
        <v>42</v>
      </c>
      <c r="W142" s="6" t="s">
        <v>43</v>
      </c>
      <c r="X142" s="6" t="s">
        <v>44</v>
      </c>
      <c r="Y142" s="6" t="s">
        <v>45</v>
      </c>
      <c r="Z142" s="6" t="s">
        <v>46</v>
      </c>
    </row>
    <row r="143" spans="1:26" ht="15" customHeight="1" x14ac:dyDescent="0.25">
      <c r="A143" s="39" t="s">
        <v>62</v>
      </c>
      <c r="B143" s="10" t="s">
        <v>61</v>
      </c>
      <c r="C143" s="2" t="s">
        <v>15</v>
      </c>
      <c r="D143" s="1"/>
      <c r="E143" s="1"/>
      <c r="F143" s="1"/>
      <c r="G143" s="1"/>
      <c r="H143" s="1"/>
      <c r="I143" s="1"/>
      <c r="J143" s="13">
        <f t="shared" ref="J143:J153" si="10">(E143/60)</f>
        <v>0</v>
      </c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40"/>
      <c r="B144" s="10" t="s">
        <v>61</v>
      </c>
      <c r="C144" s="2" t="s">
        <v>18</v>
      </c>
      <c r="D144" s="1"/>
      <c r="E144" s="1"/>
      <c r="F144" s="1"/>
      <c r="G144" s="1"/>
      <c r="H144" s="1"/>
      <c r="I144" s="1"/>
      <c r="J144" s="13">
        <f t="shared" si="10"/>
        <v>0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40"/>
      <c r="B145" s="10" t="s">
        <v>61</v>
      </c>
      <c r="C145" s="2" t="s">
        <v>19</v>
      </c>
      <c r="D145" s="1"/>
      <c r="E145" s="1"/>
      <c r="F145" s="1"/>
      <c r="G145" s="1"/>
      <c r="H145" s="1"/>
      <c r="I145" s="9"/>
      <c r="J145" s="13">
        <f t="shared" si="10"/>
        <v>0</v>
      </c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40"/>
      <c r="B146" s="10" t="s">
        <v>61</v>
      </c>
      <c r="C146" s="2" t="s">
        <v>20</v>
      </c>
      <c r="D146" s="1"/>
      <c r="E146" s="1"/>
      <c r="F146" s="1"/>
      <c r="G146" s="1"/>
      <c r="H146" s="1"/>
      <c r="I146" s="1"/>
      <c r="J146" s="13">
        <f t="shared" si="10"/>
        <v>0</v>
      </c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40"/>
      <c r="B147" s="10" t="s">
        <v>61</v>
      </c>
      <c r="C147" s="2" t="s">
        <v>21</v>
      </c>
      <c r="D147" s="1"/>
      <c r="E147" s="1"/>
      <c r="F147" s="1"/>
      <c r="G147" s="1"/>
      <c r="H147" s="1"/>
      <c r="I147" s="1"/>
      <c r="J147" s="13">
        <f t="shared" si="10"/>
        <v>0</v>
      </c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40"/>
      <c r="B148" s="10" t="s">
        <v>61</v>
      </c>
      <c r="C148" s="7" t="s">
        <v>22</v>
      </c>
      <c r="D148" s="1"/>
      <c r="E148" s="1"/>
      <c r="F148" s="1"/>
      <c r="G148" s="1"/>
      <c r="H148" s="1"/>
      <c r="I148" s="1"/>
      <c r="J148" s="13">
        <f t="shared" si="10"/>
        <v>0</v>
      </c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40"/>
      <c r="B149" s="10" t="s">
        <v>61</v>
      </c>
      <c r="C149" s="7" t="s">
        <v>24</v>
      </c>
      <c r="D149" s="1"/>
      <c r="E149" s="1"/>
      <c r="F149" s="1"/>
      <c r="G149" s="1"/>
      <c r="H149" s="1"/>
      <c r="I149" s="1"/>
      <c r="J149" s="13">
        <f t="shared" si="10"/>
        <v>0</v>
      </c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40"/>
      <c r="B150" s="10" t="s">
        <v>61</v>
      </c>
      <c r="C150" s="7" t="s">
        <v>25</v>
      </c>
      <c r="D150" s="1"/>
      <c r="E150" s="1"/>
      <c r="F150" s="1"/>
      <c r="G150" s="1"/>
      <c r="H150" s="1"/>
      <c r="I150" s="1"/>
      <c r="J150" s="13">
        <f t="shared" si="10"/>
        <v>0</v>
      </c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40"/>
      <c r="B151" s="10" t="s">
        <v>61</v>
      </c>
      <c r="C151" s="7" t="s">
        <v>26</v>
      </c>
      <c r="D151" s="1"/>
      <c r="E151" s="1"/>
      <c r="F151" s="1"/>
      <c r="G151" s="1"/>
      <c r="H151" s="1"/>
      <c r="I151" s="1"/>
      <c r="J151" s="13">
        <f t="shared" si="10"/>
        <v>0</v>
      </c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40"/>
      <c r="B152" s="10" t="s">
        <v>61</v>
      </c>
      <c r="C152" s="7" t="s">
        <v>27</v>
      </c>
      <c r="D152" s="1"/>
      <c r="E152" s="1"/>
      <c r="F152" s="1"/>
      <c r="G152" s="1"/>
      <c r="H152" s="1"/>
      <c r="I152" s="1"/>
      <c r="J152" s="13">
        <f t="shared" si="10"/>
        <v>0</v>
      </c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41"/>
      <c r="B153" s="10" t="s">
        <v>14</v>
      </c>
      <c r="C153" s="4" t="s">
        <v>28</v>
      </c>
      <c r="D153" s="1"/>
      <c r="E153" s="1"/>
      <c r="F153" s="1"/>
      <c r="G153" s="1"/>
      <c r="H153" s="1"/>
      <c r="I153" s="9"/>
      <c r="J153" s="13">
        <f t="shared" si="10"/>
        <v>0</v>
      </c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6" spans="1:26" x14ac:dyDescent="0.25">
      <c r="B156" s="19" t="s">
        <v>63</v>
      </c>
      <c r="C156" s="2" t="s">
        <v>15</v>
      </c>
      <c r="D156" s="16">
        <f>D4+D17+D30+D43+D56+D69+D83</f>
        <v>0</v>
      </c>
    </row>
    <row r="157" spans="1:26" x14ac:dyDescent="0.25">
      <c r="B157" s="19" t="s">
        <v>63</v>
      </c>
      <c r="C157" s="2" t="s">
        <v>18</v>
      </c>
      <c r="D157" s="16">
        <f t="shared" ref="D157:D166" si="11">D5+D18+D31+D44+D57+D70+D84</f>
        <v>0</v>
      </c>
    </row>
    <row r="158" spans="1:26" x14ac:dyDescent="0.25">
      <c r="B158" s="19" t="s">
        <v>63</v>
      </c>
      <c r="C158" s="2" t="s">
        <v>19</v>
      </c>
      <c r="D158" s="16">
        <f t="shared" si="11"/>
        <v>0</v>
      </c>
    </row>
    <row r="159" spans="1:26" x14ac:dyDescent="0.25">
      <c r="B159" s="19" t="s">
        <v>63</v>
      </c>
      <c r="C159" s="2" t="s">
        <v>20</v>
      </c>
      <c r="D159" s="16">
        <f t="shared" si="11"/>
        <v>0</v>
      </c>
    </row>
    <row r="160" spans="1:26" x14ac:dyDescent="0.25">
      <c r="B160" s="19" t="s">
        <v>63</v>
      </c>
      <c r="C160" s="2" t="s">
        <v>21</v>
      </c>
      <c r="D160" s="16">
        <f t="shared" si="11"/>
        <v>0</v>
      </c>
    </row>
    <row r="161" spans="2:4" x14ac:dyDescent="0.25">
      <c r="B161" s="19" t="s">
        <v>63</v>
      </c>
      <c r="C161" s="7" t="s">
        <v>22</v>
      </c>
      <c r="D161" s="16">
        <f t="shared" si="11"/>
        <v>0</v>
      </c>
    </row>
    <row r="162" spans="2:4" x14ac:dyDescent="0.25">
      <c r="B162" s="19" t="s">
        <v>63</v>
      </c>
      <c r="C162" s="7" t="s">
        <v>24</v>
      </c>
      <c r="D162" s="16">
        <f t="shared" si="11"/>
        <v>0</v>
      </c>
    </row>
    <row r="163" spans="2:4" x14ac:dyDescent="0.25">
      <c r="B163" s="19" t="s">
        <v>63</v>
      </c>
      <c r="C163" s="7" t="s">
        <v>25</v>
      </c>
      <c r="D163" s="16">
        <f t="shared" si="11"/>
        <v>0</v>
      </c>
    </row>
    <row r="164" spans="2:4" x14ac:dyDescent="0.25">
      <c r="B164" s="19" t="s">
        <v>63</v>
      </c>
      <c r="C164" s="7" t="s">
        <v>26</v>
      </c>
      <c r="D164" s="16">
        <f t="shared" si="11"/>
        <v>0</v>
      </c>
    </row>
    <row r="165" spans="2:4" x14ac:dyDescent="0.25">
      <c r="B165" s="19" t="s">
        <v>63</v>
      </c>
      <c r="C165" s="7" t="s">
        <v>27</v>
      </c>
      <c r="D165" s="16">
        <f t="shared" si="11"/>
        <v>0</v>
      </c>
    </row>
    <row r="166" spans="2:4" x14ac:dyDescent="0.25">
      <c r="B166" s="19" t="s">
        <v>63</v>
      </c>
      <c r="C166" s="4" t="s">
        <v>28</v>
      </c>
      <c r="D166" s="16">
        <f t="shared" si="11"/>
        <v>0</v>
      </c>
    </row>
    <row r="168" spans="2:4" x14ac:dyDescent="0.25">
      <c r="B168" s="19" t="s">
        <v>64</v>
      </c>
      <c r="C168" s="2" t="s">
        <v>15</v>
      </c>
      <c r="D168" s="16">
        <f>D96+D107+D120+D130+D143</f>
        <v>0</v>
      </c>
    </row>
    <row r="169" spans="2:4" x14ac:dyDescent="0.25">
      <c r="B169" s="19" t="s">
        <v>64</v>
      </c>
      <c r="C169" s="2" t="s">
        <v>18</v>
      </c>
      <c r="D169" s="16">
        <f>D97+D108+D121+D131+D144</f>
        <v>0</v>
      </c>
    </row>
    <row r="170" spans="2:4" x14ac:dyDescent="0.25">
      <c r="B170" s="19" t="s">
        <v>64</v>
      </c>
      <c r="C170" s="2" t="s">
        <v>19</v>
      </c>
      <c r="D170" s="16">
        <f t="shared" ref="D170:D178" si="12">D98+D109+D122+D132+D145</f>
        <v>0</v>
      </c>
    </row>
    <row r="171" spans="2:4" x14ac:dyDescent="0.25">
      <c r="B171" s="19" t="s">
        <v>64</v>
      </c>
      <c r="C171" s="2" t="s">
        <v>20</v>
      </c>
      <c r="D171" s="16">
        <f t="shared" si="12"/>
        <v>0</v>
      </c>
    </row>
    <row r="172" spans="2:4" x14ac:dyDescent="0.25">
      <c r="B172" s="19" t="s">
        <v>64</v>
      </c>
      <c r="C172" s="2" t="s">
        <v>21</v>
      </c>
      <c r="D172" s="16">
        <f t="shared" si="12"/>
        <v>0</v>
      </c>
    </row>
    <row r="173" spans="2:4" x14ac:dyDescent="0.25">
      <c r="B173" s="19" t="s">
        <v>64</v>
      </c>
      <c r="C173" s="7" t="s">
        <v>22</v>
      </c>
      <c r="D173" s="16">
        <f t="shared" si="12"/>
        <v>0</v>
      </c>
    </row>
    <row r="174" spans="2:4" x14ac:dyDescent="0.25">
      <c r="B174" s="19" t="s">
        <v>64</v>
      </c>
      <c r="C174" s="7" t="s">
        <v>24</v>
      </c>
      <c r="D174" s="16">
        <f t="shared" si="12"/>
        <v>0</v>
      </c>
    </row>
    <row r="175" spans="2:4" x14ac:dyDescent="0.25">
      <c r="B175" s="19" t="s">
        <v>64</v>
      </c>
      <c r="C175" s="7" t="s">
        <v>25</v>
      </c>
      <c r="D175" s="16">
        <f t="shared" si="12"/>
        <v>0</v>
      </c>
    </row>
    <row r="176" spans="2:4" x14ac:dyDescent="0.25">
      <c r="B176" s="19" t="s">
        <v>64</v>
      </c>
      <c r="C176" s="7" t="s">
        <v>26</v>
      </c>
      <c r="D176" s="16">
        <f t="shared" si="12"/>
        <v>0</v>
      </c>
    </row>
    <row r="177" spans="2:4" x14ac:dyDescent="0.25">
      <c r="B177" s="19" t="s">
        <v>64</v>
      </c>
      <c r="C177" s="7" t="s">
        <v>27</v>
      </c>
      <c r="D177" s="16">
        <f t="shared" si="12"/>
        <v>0</v>
      </c>
    </row>
    <row r="178" spans="2:4" x14ac:dyDescent="0.25">
      <c r="B178" s="19" t="s">
        <v>64</v>
      </c>
      <c r="C178" s="4" t="s">
        <v>28</v>
      </c>
      <c r="D178" s="16">
        <f t="shared" si="12"/>
        <v>0</v>
      </c>
    </row>
  </sheetData>
  <mergeCells count="10">
    <mergeCell ref="A83:A93"/>
    <mergeCell ref="A96:A117"/>
    <mergeCell ref="A120:A140"/>
    <mergeCell ref="A143:A153"/>
    <mergeCell ref="A4:A14"/>
    <mergeCell ref="A17:A27"/>
    <mergeCell ref="A30:A40"/>
    <mergeCell ref="A43:A53"/>
    <mergeCell ref="A56:A66"/>
    <mergeCell ref="A69:A79"/>
  </mergeCells>
  <dataValidations disablePrompts="1" count="1">
    <dataValidation type="list" allowBlank="1" showInputMessage="1" showErrorMessage="1" sqref="H56:H66 H120:H140 H43:H53 H143:H153 H30:H40 H96:H117 H17:H27 H3:H15 H69:H93" xr:uid="{ACAE6E15-D1B4-42FF-8172-CCEB4E4CF3BA}">
      <formula1>"Completed, Pending"</formula1>
    </dataValidation>
  </dataValidations>
  <pageMargins left="0.7" right="0.7" top="0.75" bottom="0.75" header="0.3" footer="0.3"/>
  <pageSetup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145" r:id="rId5" name="Button 1">
              <controlPr defaultSize="0" print="0" autoFill="0" autoPict="0" macro="[0]!Addnames">
                <anchor moveWithCells="1" sizeWithCells="1">
                  <from>
                    <xdr:col>5</xdr:col>
                    <xdr:colOff>19050</xdr:colOff>
                    <xdr:row>0</xdr:row>
                    <xdr:rowOff>38100</xdr:rowOff>
                  </from>
                  <to>
                    <xdr:col>5</xdr:col>
                    <xdr:colOff>742950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46" r:id="rId6" name="Button 2">
              <controlPr defaultSize="0" print="0" autoFill="0" autoPict="0" macro="[0]!Clone_PrevSheet">
                <anchor moveWithCells="1" sizeWithCells="1">
                  <from>
                    <xdr:col>6</xdr:col>
                    <xdr:colOff>1562100</xdr:colOff>
                    <xdr:row>0</xdr:row>
                    <xdr:rowOff>57150</xdr:rowOff>
                  </from>
                  <to>
                    <xdr:col>8</xdr:col>
                    <xdr:colOff>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553F837B103F429231B111DD06E470" ma:contentTypeVersion="10" ma:contentTypeDescription="Create a new document." ma:contentTypeScope="" ma:versionID="1f87bac930e0ccec5a7b15c758ed2e22">
  <xsd:schema xmlns:xsd="http://www.w3.org/2001/XMLSchema" xmlns:xs="http://www.w3.org/2001/XMLSchema" xmlns:p="http://schemas.microsoft.com/office/2006/metadata/properties" xmlns:ns2="6919567e-7d4b-4618-b836-716a9726b994" xmlns:ns3="f1e8946a-e559-46cc-9b3e-60e12c460652" targetNamespace="http://schemas.microsoft.com/office/2006/metadata/properties" ma:root="true" ma:fieldsID="06e28441fff7c63497f8eacc2312b340" ns2:_="" ns3:_="">
    <xsd:import namespace="6919567e-7d4b-4618-b836-716a9726b994"/>
    <xsd:import namespace="f1e8946a-e559-46cc-9b3e-60e12c46065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9567e-7d4b-4618-b836-716a9726b99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e8946a-e559-46cc-9b3e-60e12c46065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2FDB4AB-73CF-4A1A-8010-3F13ED6852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19567e-7d4b-4618-b836-716a9726b994"/>
    <ds:schemaRef ds:uri="f1e8946a-e559-46cc-9b3e-60e12c4606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6D1ECB-B1EE-4DA0-9518-07DE079DA3E6}">
  <ds:schemaRefs>
    <ds:schemaRef ds:uri="6919567e-7d4b-4618-b836-716a9726b994"/>
    <ds:schemaRef ds:uri="http://purl.org/dc/terms/"/>
    <ds:schemaRef ds:uri="http://schemas.openxmlformats.org/package/2006/metadata/core-properties"/>
    <ds:schemaRef ds:uri="f1e8946a-e559-46cc-9b3e-60e12c460652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11A7C45-AC25-4099-8303-BF0FD70988B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4450964-1695-4434-9346-EFFCFEDAEE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80</vt:i4>
      </vt:variant>
    </vt:vector>
  </HeadingPairs>
  <TitlesOfParts>
    <vt:vector size="80" baseType="lpstr">
      <vt:lpstr>19 January 2024</vt:lpstr>
      <vt:lpstr>22 January 2024</vt:lpstr>
      <vt:lpstr>23 January 2024</vt:lpstr>
      <vt:lpstr>24 January 2024</vt:lpstr>
      <vt:lpstr>25 January 2024</vt:lpstr>
      <vt:lpstr>29 January 2024</vt:lpstr>
      <vt:lpstr>30 January 2024</vt:lpstr>
      <vt:lpstr>31 January 2024</vt:lpstr>
      <vt:lpstr>01 February 2024</vt:lpstr>
      <vt:lpstr>02 February 2024</vt:lpstr>
      <vt:lpstr>05 February 2024</vt:lpstr>
      <vt:lpstr>06 February 2024</vt:lpstr>
      <vt:lpstr>07 February 2024</vt:lpstr>
      <vt:lpstr>08 February 2024</vt:lpstr>
      <vt:lpstr>09 February 2024</vt:lpstr>
      <vt:lpstr>12 February 2024</vt:lpstr>
      <vt:lpstr>13 February 2024</vt:lpstr>
      <vt:lpstr>14 February 2024</vt:lpstr>
      <vt:lpstr>20 February 2024</vt:lpstr>
      <vt:lpstr>26 February 2024</vt:lpstr>
      <vt:lpstr>27 February 2024</vt:lpstr>
      <vt:lpstr>28 February 2024</vt:lpstr>
      <vt:lpstr>29 February 2024</vt:lpstr>
      <vt:lpstr>01 March 2024</vt:lpstr>
      <vt:lpstr>04 March 2024</vt:lpstr>
      <vt:lpstr>05 March 2024</vt:lpstr>
      <vt:lpstr>06 March 2024</vt:lpstr>
      <vt:lpstr>07 March 2024</vt:lpstr>
      <vt:lpstr>11 March 2024</vt:lpstr>
      <vt:lpstr>12 March 2024</vt:lpstr>
      <vt:lpstr>13 March 2024</vt:lpstr>
      <vt:lpstr>14 March 2024</vt:lpstr>
      <vt:lpstr>18 March 2024</vt:lpstr>
      <vt:lpstr>21 March 2024</vt:lpstr>
      <vt:lpstr>22 March 2024</vt:lpstr>
      <vt:lpstr>01 April 2024</vt:lpstr>
      <vt:lpstr>02 April 2024</vt:lpstr>
      <vt:lpstr>03 April 2024</vt:lpstr>
      <vt:lpstr>04 April 2024</vt:lpstr>
      <vt:lpstr>7 June 2024</vt:lpstr>
      <vt:lpstr>10 June 2024</vt:lpstr>
      <vt:lpstr>11 June 2024</vt:lpstr>
      <vt:lpstr>12 June 2024</vt:lpstr>
      <vt:lpstr>13 June 2024</vt:lpstr>
      <vt:lpstr>14 June 2024</vt:lpstr>
      <vt:lpstr>17 June 2024</vt:lpstr>
      <vt:lpstr>18 June 2024</vt:lpstr>
      <vt:lpstr>19 June 2024</vt:lpstr>
      <vt:lpstr>20 June 2024</vt:lpstr>
      <vt:lpstr>21 June 2024</vt:lpstr>
      <vt:lpstr>24 June 2024</vt:lpstr>
      <vt:lpstr>25 June 2024</vt:lpstr>
      <vt:lpstr>26 June 2024</vt:lpstr>
      <vt:lpstr>27 June 2024</vt:lpstr>
      <vt:lpstr>28 June 2024</vt:lpstr>
      <vt:lpstr>01 July 2024</vt:lpstr>
      <vt:lpstr>02 July 2024</vt:lpstr>
      <vt:lpstr>03 July 2024</vt:lpstr>
      <vt:lpstr>05 July 2024</vt:lpstr>
      <vt:lpstr>08 July 2024</vt:lpstr>
      <vt:lpstr>9 July 2024</vt:lpstr>
      <vt:lpstr>10 July 2024</vt:lpstr>
      <vt:lpstr>11 July 2024</vt:lpstr>
      <vt:lpstr>15 July 2024</vt:lpstr>
      <vt:lpstr>16 July 2024</vt:lpstr>
      <vt:lpstr>17 July 2024</vt:lpstr>
      <vt:lpstr>18 July 2024</vt:lpstr>
      <vt:lpstr>19 July 2024</vt:lpstr>
      <vt:lpstr>22 July 2024</vt:lpstr>
      <vt:lpstr>24 July 2024</vt:lpstr>
      <vt:lpstr>25 July 2024</vt:lpstr>
      <vt:lpstr>26 July 2024</vt:lpstr>
      <vt:lpstr>29 July 2024</vt:lpstr>
      <vt:lpstr>30 July 2024</vt:lpstr>
      <vt:lpstr>31 July 2024</vt:lpstr>
      <vt:lpstr>01 August 2024</vt:lpstr>
      <vt:lpstr>05 August 2024</vt:lpstr>
      <vt:lpstr>06 August 2024</vt:lpstr>
      <vt:lpstr>07 August 2024</vt:lpstr>
      <vt:lpstr>Sample</vt:lpstr>
    </vt:vector>
  </TitlesOfParts>
  <Manager/>
  <Company>Genpact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Giri, Abhishek</dc:creator>
  <cp:keywords/>
  <dc:description/>
  <cp:lastModifiedBy>Wadhera, Hari Om</cp:lastModifiedBy>
  <cp:revision/>
  <dcterms:created xsi:type="dcterms:W3CDTF">2021-11-02T15:35:53Z</dcterms:created>
  <dcterms:modified xsi:type="dcterms:W3CDTF">2024-08-07T14:00:01Z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0x010100A5553F837B103F429231B111DD06E470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  <property fmtid="{D5CDD505-2E9C-101B-9397-08002B2CF9AE}" pid="5" name="BExAnalyzer_OldName">
    <vt:lpwstr>Daily_Tracking_Rebates.xlsm</vt:lpwstr>
  </property>
  <property fmtid="{D5CDD505-2E9C-101B-9397-08002B2CF9AE}" pid="6" name="CustomUiType">
    <vt:lpwstr>2</vt:lpwstr>
  </property>
</Properties>
</file>