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ajaj9\Downloads\Activity 10\"/>
    </mc:Choice>
  </mc:AlternateContent>
  <xr:revisionPtr revIDLastSave="0" documentId="13_ncr:1_{7951F2FA-3C4E-457A-A7D3-8BDC85BEE34A}" xr6:coauthVersionLast="47" xr6:coauthVersionMax="47" xr10:uidLastSave="{00000000-0000-0000-0000-000000000000}"/>
  <bookViews>
    <workbookView xWindow="-108" yWindow="-108" windowWidth="23256" windowHeight="12456" xr2:uid="{00000000-000D-0000-FFFF-FFFF00000000}"/>
  </bookViews>
  <sheets>
    <sheet name="Sheet4" sheetId="4" r:id="rId1"/>
    <sheet name="M1" sheetId="5" r:id="rId2"/>
    <sheet name="M2" sheetId="6" r:id="rId3"/>
    <sheet name="M3" sheetId="7" r:id="rId4"/>
    <sheet name="M4" sheetId="8" r:id="rId5"/>
  </sheets>
  <calcPr calcId="191029"/>
  <pivotCaches>
    <pivotCache cacheId="4"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6" l="1"/>
  <c r="H17" i="6"/>
</calcChain>
</file>

<file path=xl/sharedStrings.xml><?xml version="1.0" encoding="utf-8"?>
<sst xmlns="http://schemas.openxmlformats.org/spreadsheetml/2006/main" count="428" uniqueCount="57">
  <si>
    <t>Category</t>
  </si>
  <si>
    <t>Expense (INR)</t>
  </si>
  <si>
    <t>Grocery</t>
  </si>
  <si>
    <t>Movie</t>
  </si>
  <si>
    <t>Snacks</t>
  </si>
  <si>
    <t>Vegetables</t>
  </si>
  <si>
    <t>Fruit</t>
  </si>
  <si>
    <t>House help</t>
  </si>
  <si>
    <t>Electricity bill</t>
  </si>
  <si>
    <t>Gas</t>
  </si>
  <si>
    <t>Sister's birthday gift</t>
  </si>
  <si>
    <t>Shopping</t>
  </si>
  <si>
    <t>Month</t>
  </si>
  <si>
    <t>January</t>
  </si>
  <si>
    <t>Dining out</t>
  </si>
  <si>
    <t>Mother's doctor visit</t>
  </si>
  <si>
    <t>Mother's medicine</t>
  </si>
  <si>
    <t>Railway Monthly Ticket</t>
  </si>
  <si>
    <t>Miscellaneous</t>
  </si>
  <si>
    <t>February</t>
  </si>
  <si>
    <t>North Bengal Trip</t>
  </si>
  <si>
    <t>March</t>
  </si>
  <si>
    <t>April</t>
  </si>
  <si>
    <t>Outing with friends</t>
  </si>
  <si>
    <t>Brother's tution fee</t>
  </si>
  <si>
    <t>May</t>
  </si>
  <si>
    <t>June</t>
  </si>
  <si>
    <r>
      <rPr>
        <b/>
        <i/>
        <sz val="10"/>
        <color rgb="FFFF0000"/>
        <rFont val="Verdana"/>
        <family val="2"/>
      </rPr>
      <t>Note:</t>
    </r>
    <r>
      <rPr>
        <i/>
        <sz val="10"/>
        <color rgb="FFFF0000"/>
        <rFont val="Verdana"/>
        <family val="2"/>
      </rPr>
      <t xml:space="preserve"> The category miscellaneous includes auto fare, mobile recharge, or any incidental expenses.</t>
    </r>
  </si>
  <si>
    <t>Expense Details for last 6 months</t>
  </si>
  <si>
    <t>Doctor and Medicine</t>
  </si>
  <si>
    <t>Beverages</t>
  </si>
  <si>
    <t>Foodgrains and cereals</t>
  </si>
  <si>
    <t>Oil and spices</t>
  </si>
  <si>
    <t>Bread and bakery</t>
  </si>
  <si>
    <t>Ticket and Bills</t>
  </si>
  <si>
    <t>Food</t>
  </si>
  <si>
    <t>Chips and fries</t>
  </si>
  <si>
    <t>Online Food order</t>
  </si>
  <si>
    <t>Entertainment</t>
  </si>
  <si>
    <t>Tshirt and Jeans</t>
  </si>
  <si>
    <t>Shoes</t>
  </si>
  <si>
    <t>Shirts</t>
  </si>
  <si>
    <t>Items</t>
  </si>
  <si>
    <t>Q1(MEMBER1)</t>
  </si>
  <si>
    <t>Month-wise trend of expenses (Pivot table and chart)
Find out the month Nitin spent the most</t>
  </si>
  <si>
    <t>Q2(MEMBER2)</t>
  </si>
  <si>
    <t>Q3(MEMBER3)</t>
  </si>
  <si>
    <t>Q4(MEMBER4)</t>
  </si>
  <si>
    <t>Category wise expenses (Pivot table)
Visually represent it with data bars to display categories with the highest and lowest expense amount</t>
  </si>
  <si>
    <t>Month-wise expense of each category (Pivot table)
Find out 2 categories with higher expenses for each of the 6 months</t>
  </si>
  <si>
    <t>How much is spent in each month against different items of Entertainment, Food and Shopping categories (Pivot table).
Find out which months have the highest amount spent for movies and dining out.</t>
  </si>
  <si>
    <t>Row Labels</t>
  </si>
  <si>
    <t>Grand Total</t>
  </si>
  <si>
    <t>Sum of Expense (INR)</t>
  </si>
  <si>
    <t>LOWEST</t>
  </si>
  <si>
    <t>HIGHEST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</si>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</sst>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rgb="FF000000"/>
      <name val="Verdana"/>
      <family val="2"/>
    </font>
    <font>
      <sz val="10"/>
      <color rgb="FF000000"/>
      <name val="Verdana"/>
      <family val="2"/>
    </font>
    <font>
      <i/>
      <sz val="10"/>
      <color rgb="FFFF0000"/>
      <name val="Verdana"/>
      <family val="2"/>
    </font>
    <font>
      <b/>
      <i/>
      <sz val="10"/>
      <color rgb="FFFF0000"/>
      <name val="Verdana"/>
      <family val="2"/>
    </font>
    <font>
      <b/>
      <sz val="11"/>
      <color rgb="FFFF0000"/>
      <name val="Calibri"/>
      <family val="2"/>
      <scheme val="minor"/>
    </font>
    <font>
      <b/>
      <sz val="11"/>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2" fillId="0" borderId="1" xfId="0" applyFont="1" applyBorder="1" applyAlignment="1">
      <alignmen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3" fontId="2" fillId="0" borderId="1" xfId="0" applyNumberFormat="1" applyFont="1" applyBorder="1" applyAlignment="1">
      <alignment horizontal="center" vertical="center" wrapText="1"/>
    </xf>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0" fontId="6" fillId="4" borderId="1" xfId="0" applyFont="1" applyFill="1" applyBorder="1" applyAlignment="1">
      <alignment horizontal="left"/>
    </xf>
    <xf numFmtId="0" fontId="6" fillId="0" borderId="1" xfId="0" applyFont="1" applyBorder="1"/>
    <xf numFmtId="0" fontId="5" fillId="3" borderId="1" xfId="0" applyFont="1" applyFill="1" applyBorder="1" applyAlignment="1">
      <alignment horizontal="center" wrapText="1"/>
    </xf>
    <xf numFmtId="0" fontId="3"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center" wrapText="1"/>
    </xf>
    <xf numFmtId="0" fontId="6" fillId="4" borderId="1" xfId="0" applyFont="1" applyFill="1" applyBorder="1" applyAlignment="1">
      <alignment horizontal="center"/>
    </xf>
    <xf numFmtId="0" fontId="0" fillId="0" borderId="0" xfId="0" applyNumberFormat="1"/>
    <xf numFmtId="0" fontId="0" fillId="0" borderId="0" xfId="0" applyAlignment="1">
      <alignment horizontal="left" indent="1"/>
    </xf>
  </cellXfs>
  <cellStyles count="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6 months.xlsx]M1!PivotTable3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mosT</a:t>
            </a:r>
            <a:r>
              <a:rPr lang="en-US" baseline="0"/>
              <a:t> EXPENSE</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'M1'!$H$8</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'M1'!$G$9:$G$15</c:f>
              <c:strCache>
                <c:ptCount val="6"/>
                <c:pt idx="0">
                  <c:v>January</c:v>
                </c:pt>
                <c:pt idx="1">
                  <c:v>February</c:v>
                </c:pt>
                <c:pt idx="2">
                  <c:v>March</c:v>
                </c:pt>
                <c:pt idx="3">
                  <c:v>April</c:v>
                </c:pt>
                <c:pt idx="4">
                  <c:v>May</c:v>
                </c:pt>
                <c:pt idx="5">
                  <c:v>June</c:v>
                </c:pt>
              </c:strCache>
            </c:strRef>
          </c:cat>
          <c:val>
            <c:numRef>
              <c:f>'M1'!$H$9:$H$15</c:f>
              <c:numCache>
                <c:formatCode>General</c:formatCode>
                <c:ptCount val="6"/>
                <c:pt idx="0">
                  <c:v>13900</c:v>
                </c:pt>
                <c:pt idx="1">
                  <c:v>15620</c:v>
                </c:pt>
                <c:pt idx="2">
                  <c:v>13140</c:v>
                </c:pt>
                <c:pt idx="3">
                  <c:v>14800</c:v>
                </c:pt>
                <c:pt idx="4">
                  <c:v>13370</c:v>
                </c:pt>
                <c:pt idx="5">
                  <c:v>13560</c:v>
                </c:pt>
              </c:numCache>
            </c:numRef>
          </c:val>
          <c:extLst>
            <c:ext xmlns:c16="http://schemas.microsoft.com/office/drawing/2014/chart" uri="{C3380CC4-5D6E-409C-BE32-E72D297353CC}">
              <c16:uniqueId val="{00000000-4418-40AB-9EFE-E017D43F5E44}"/>
            </c:ext>
          </c:extLst>
        </c:ser>
        <c:dLbls>
          <c:dLblPos val="outEnd"/>
          <c:showLegendKey val="0"/>
          <c:showVal val="1"/>
          <c:showCatName val="0"/>
          <c:showSerName val="0"/>
          <c:showPercent val="0"/>
          <c:showBubbleSize val="0"/>
        </c:dLbls>
        <c:gapWidth val="267"/>
        <c:overlap val="-36"/>
        <c:axId val="6545103"/>
        <c:axId val="6551343"/>
      </c:barChart>
      <c:catAx>
        <c:axId val="6545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551343"/>
        <c:crosses val="autoZero"/>
        <c:auto val="1"/>
        <c:lblAlgn val="ctr"/>
        <c:lblOffset val="100"/>
        <c:noMultiLvlLbl val="0"/>
      </c:catAx>
      <c:valAx>
        <c:axId val="6551343"/>
        <c:scaling>
          <c:orientation val="minMax"/>
        </c:scaling>
        <c:delete val="1"/>
        <c:axPos val="l"/>
        <c:numFmt formatCode="General" sourceLinked="1"/>
        <c:majorTickMark val="none"/>
        <c:minorTickMark val="none"/>
        <c:tickLblPos val="nextTo"/>
        <c:crossAx val="654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6 months.xlsx]M3!PivotTable1</c:name>
    <c:fmtId val="0"/>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star"/>
          <c:size val="6"/>
          <c:spPr>
            <a:no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plus"/>
          <c:size val="6"/>
          <c:spPr>
            <a:noFill/>
            <a:ln w="9525">
              <a:solidFill>
                <a:schemeClr val="accent1">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'M3'!$D$17:$D$18</c:f>
              <c:strCache>
                <c:ptCount val="1"/>
                <c:pt idx="0">
                  <c:v>Doctor and Medicine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'M3'!$C$19:$C$25</c:f>
              <c:strCache>
                <c:ptCount val="6"/>
                <c:pt idx="0">
                  <c:v>January</c:v>
                </c:pt>
                <c:pt idx="1">
                  <c:v>February</c:v>
                </c:pt>
                <c:pt idx="2">
                  <c:v>March</c:v>
                </c:pt>
                <c:pt idx="3">
                  <c:v>April</c:v>
                </c:pt>
                <c:pt idx="4">
                  <c:v>May</c:v>
                </c:pt>
                <c:pt idx="5">
                  <c:v>June</c:v>
                </c:pt>
              </c:strCache>
            </c:strRef>
          </c:cat>
          <c:val>
            <c:numRef>
              <c:f>'M3'!$D$19:$D$25</c:f>
              <c:numCache>
                <c:formatCode>General</c:formatCode>
                <c:ptCount val="6"/>
                <c:pt idx="0">
                  <c:v>1750</c:v>
                </c:pt>
                <c:pt idx="1">
                  <c:v>450</c:v>
                </c:pt>
                <c:pt idx="2">
                  <c:v>450</c:v>
                </c:pt>
                <c:pt idx="3">
                  <c:v>450</c:v>
                </c:pt>
                <c:pt idx="4">
                  <c:v>450</c:v>
                </c:pt>
                <c:pt idx="5">
                  <c:v>450</c:v>
                </c:pt>
              </c:numCache>
            </c:numRef>
          </c:val>
          <c:extLst>
            <c:ext xmlns:c16="http://schemas.microsoft.com/office/drawing/2014/chart" uri="{C3380CC4-5D6E-409C-BE32-E72D297353CC}">
              <c16:uniqueId val="{00000000-8F23-48AC-AFB7-9C13FD9C3B20}"/>
            </c:ext>
          </c:extLst>
        </c:ser>
        <c:ser>
          <c:idx val="1"/>
          <c:order val="1"/>
          <c:tx>
            <c:strRef>
              <c:f>'M3'!$E$17:$E$18</c:f>
              <c:strCache>
                <c:ptCount val="1"/>
                <c:pt idx="0">
                  <c:v>Entertainment</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'M3'!$C$19:$C$25</c:f>
              <c:strCache>
                <c:ptCount val="6"/>
                <c:pt idx="0">
                  <c:v>January</c:v>
                </c:pt>
                <c:pt idx="1">
                  <c:v>February</c:v>
                </c:pt>
                <c:pt idx="2">
                  <c:v>March</c:v>
                </c:pt>
                <c:pt idx="3">
                  <c:v>April</c:v>
                </c:pt>
                <c:pt idx="4">
                  <c:v>May</c:v>
                </c:pt>
                <c:pt idx="5">
                  <c:v>June</c:v>
                </c:pt>
              </c:strCache>
            </c:strRef>
          </c:cat>
          <c:val>
            <c:numRef>
              <c:f>'M3'!$E$19:$E$25</c:f>
              <c:numCache>
                <c:formatCode>General</c:formatCode>
                <c:ptCount val="6"/>
                <c:pt idx="0">
                  <c:v>250</c:v>
                </c:pt>
                <c:pt idx="1">
                  <c:v>7500</c:v>
                </c:pt>
                <c:pt idx="2">
                  <c:v>500</c:v>
                </c:pt>
                <c:pt idx="3">
                  <c:v>1250</c:v>
                </c:pt>
                <c:pt idx="4">
                  <c:v>1500</c:v>
                </c:pt>
                <c:pt idx="5">
                  <c:v>1000</c:v>
                </c:pt>
              </c:numCache>
            </c:numRef>
          </c:val>
          <c:extLst>
            <c:ext xmlns:c16="http://schemas.microsoft.com/office/drawing/2014/chart" uri="{C3380CC4-5D6E-409C-BE32-E72D297353CC}">
              <c16:uniqueId val="{00000001-8F23-48AC-AFB7-9C13FD9C3B20}"/>
            </c:ext>
          </c:extLst>
        </c:ser>
        <c:ser>
          <c:idx val="2"/>
          <c:order val="2"/>
          <c:tx>
            <c:strRef>
              <c:f>'M3'!$F$17:$F$18</c:f>
              <c:strCache>
                <c:ptCount val="1"/>
                <c:pt idx="0">
                  <c:v>Food</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'M3'!$C$19:$C$25</c:f>
              <c:strCache>
                <c:ptCount val="6"/>
                <c:pt idx="0">
                  <c:v>January</c:v>
                </c:pt>
                <c:pt idx="1">
                  <c:v>February</c:v>
                </c:pt>
                <c:pt idx="2">
                  <c:v>March</c:v>
                </c:pt>
                <c:pt idx="3">
                  <c:v>April</c:v>
                </c:pt>
                <c:pt idx="4">
                  <c:v>May</c:v>
                </c:pt>
                <c:pt idx="5">
                  <c:v>June</c:v>
                </c:pt>
              </c:strCache>
            </c:strRef>
          </c:cat>
          <c:val>
            <c:numRef>
              <c:f>'M3'!$F$19:$F$25</c:f>
              <c:numCache>
                <c:formatCode>General</c:formatCode>
                <c:ptCount val="6"/>
                <c:pt idx="0">
                  <c:v>1900</c:v>
                </c:pt>
                <c:pt idx="2">
                  <c:v>800</c:v>
                </c:pt>
                <c:pt idx="3">
                  <c:v>1390</c:v>
                </c:pt>
                <c:pt idx="5">
                  <c:v>850</c:v>
                </c:pt>
              </c:numCache>
            </c:numRef>
          </c:val>
          <c:extLst>
            <c:ext xmlns:c16="http://schemas.microsoft.com/office/drawing/2014/chart" uri="{C3380CC4-5D6E-409C-BE32-E72D297353CC}">
              <c16:uniqueId val="{00000002-8F23-48AC-AFB7-9C13FD9C3B20}"/>
            </c:ext>
          </c:extLst>
        </c:ser>
        <c:ser>
          <c:idx val="3"/>
          <c:order val="3"/>
          <c:tx>
            <c:strRef>
              <c:f>'M3'!$G$17:$G$18</c:f>
              <c:strCache>
                <c:ptCount val="1"/>
                <c:pt idx="0">
                  <c:v>Grocery</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'M3'!$C$19:$C$25</c:f>
              <c:strCache>
                <c:ptCount val="6"/>
                <c:pt idx="0">
                  <c:v>January</c:v>
                </c:pt>
                <c:pt idx="1">
                  <c:v>February</c:v>
                </c:pt>
                <c:pt idx="2">
                  <c:v>March</c:v>
                </c:pt>
                <c:pt idx="3">
                  <c:v>April</c:v>
                </c:pt>
                <c:pt idx="4">
                  <c:v>May</c:v>
                </c:pt>
                <c:pt idx="5">
                  <c:v>June</c:v>
                </c:pt>
              </c:strCache>
            </c:strRef>
          </c:cat>
          <c:val>
            <c:numRef>
              <c:f>'M3'!$G$19:$G$25</c:f>
              <c:numCache>
                <c:formatCode>General</c:formatCode>
                <c:ptCount val="6"/>
                <c:pt idx="0">
                  <c:v>4500</c:v>
                </c:pt>
                <c:pt idx="1">
                  <c:v>4300</c:v>
                </c:pt>
                <c:pt idx="2">
                  <c:v>6090</c:v>
                </c:pt>
                <c:pt idx="3">
                  <c:v>5460</c:v>
                </c:pt>
                <c:pt idx="4">
                  <c:v>5950</c:v>
                </c:pt>
                <c:pt idx="5">
                  <c:v>4690</c:v>
                </c:pt>
              </c:numCache>
            </c:numRef>
          </c:val>
          <c:extLst>
            <c:ext xmlns:c16="http://schemas.microsoft.com/office/drawing/2014/chart" uri="{C3380CC4-5D6E-409C-BE32-E72D297353CC}">
              <c16:uniqueId val="{00000003-8F23-48AC-AFB7-9C13FD9C3B20}"/>
            </c:ext>
          </c:extLst>
        </c:ser>
        <c:ser>
          <c:idx val="4"/>
          <c:order val="4"/>
          <c:tx>
            <c:strRef>
              <c:f>'M3'!$H$17:$H$18</c:f>
              <c:strCache>
                <c:ptCount val="1"/>
                <c:pt idx="0">
                  <c:v>Miscellaneous</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'M3'!$C$19:$C$25</c:f>
              <c:strCache>
                <c:ptCount val="6"/>
                <c:pt idx="0">
                  <c:v>January</c:v>
                </c:pt>
                <c:pt idx="1">
                  <c:v>February</c:v>
                </c:pt>
                <c:pt idx="2">
                  <c:v>March</c:v>
                </c:pt>
                <c:pt idx="3">
                  <c:v>April</c:v>
                </c:pt>
                <c:pt idx="4">
                  <c:v>May</c:v>
                </c:pt>
                <c:pt idx="5">
                  <c:v>June</c:v>
                </c:pt>
              </c:strCache>
            </c:strRef>
          </c:cat>
          <c:val>
            <c:numRef>
              <c:f>'M3'!$H$19:$H$25</c:f>
              <c:numCache>
                <c:formatCode>General</c:formatCode>
                <c:ptCount val="6"/>
                <c:pt idx="0">
                  <c:v>850</c:v>
                </c:pt>
                <c:pt idx="1">
                  <c:v>720</c:v>
                </c:pt>
                <c:pt idx="2">
                  <c:v>850</c:v>
                </c:pt>
                <c:pt idx="3">
                  <c:v>3500</c:v>
                </c:pt>
                <c:pt idx="4">
                  <c:v>1300</c:v>
                </c:pt>
                <c:pt idx="5">
                  <c:v>500</c:v>
                </c:pt>
              </c:numCache>
            </c:numRef>
          </c:val>
          <c:extLst>
            <c:ext xmlns:c16="http://schemas.microsoft.com/office/drawing/2014/chart" uri="{C3380CC4-5D6E-409C-BE32-E72D297353CC}">
              <c16:uniqueId val="{00000004-8F23-48AC-AFB7-9C13FD9C3B20}"/>
            </c:ext>
          </c:extLst>
        </c:ser>
        <c:ser>
          <c:idx val="5"/>
          <c:order val="5"/>
          <c:tx>
            <c:strRef>
              <c:f>'M3'!$I$17:$I$18</c:f>
              <c:strCache>
                <c:ptCount val="1"/>
                <c:pt idx="0">
                  <c:v>Shopping</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'M3'!$C$19:$C$25</c:f>
              <c:strCache>
                <c:ptCount val="6"/>
                <c:pt idx="0">
                  <c:v>January</c:v>
                </c:pt>
                <c:pt idx="1">
                  <c:v>February</c:v>
                </c:pt>
                <c:pt idx="2">
                  <c:v>March</c:v>
                </c:pt>
                <c:pt idx="3">
                  <c:v>April</c:v>
                </c:pt>
                <c:pt idx="4">
                  <c:v>May</c:v>
                </c:pt>
                <c:pt idx="5">
                  <c:v>June</c:v>
                </c:pt>
              </c:strCache>
            </c:strRef>
          </c:cat>
          <c:val>
            <c:numRef>
              <c:f>'M3'!$I$19:$I$25</c:f>
              <c:numCache>
                <c:formatCode>General</c:formatCode>
                <c:ptCount val="6"/>
                <c:pt idx="0">
                  <c:v>2000</c:v>
                </c:pt>
                <c:pt idx="2">
                  <c:v>1700</c:v>
                </c:pt>
                <c:pt idx="4">
                  <c:v>1500</c:v>
                </c:pt>
                <c:pt idx="5">
                  <c:v>3500</c:v>
                </c:pt>
              </c:numCache>
            </c:numRef>
          </c:val>
          <c:extLst>
            <c:ext xmlns:c16="http://schemas.microsoft.com/office/drawing/2014/chart" uri="{C3380CC4-5D6E-409C-BE32-E72D297353CC}">
              <c16:uniqueId val="{00000005-8F23-48AC-AFB7-9C13FD9C3B20}"/>
            </c:ext>
          </c:extLst>
        </c:ser>
        <c:ser>
          <c:idx val="6"/>
          <c:order val="6"/>
          <c:tx>
            <c:strRef>
              <c:f>'M3'!$J$17:$J$18</c:f>
              <c:strCache>
                <c:ptCount val="1"/>
                <c:pt idx="0">
                  <c:v>Ticket and Bills</c:v>
                </c:pt>
              </c:strCache>
            </c:strRef>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'M3'!$C$19:$C$25</c:f>
              <c:strCache>
                <c:ptCount val="6"/>
                <c:pt idx="0">
                  <c:v>January</c:v>
                </c:pt>
                <c:pt idx="1">
                  <c:v>February</c:v>
                </c:pt>
                <c:pt idx="2">
                  <c:v>March</c:v>
                </c:pt>
                <c:pt idx="3">
                  <c:v>April</c:v>
                </c:pt>
                <c:pt idx="4">
                  <c:v>May</c:v>
                </c:pt>
                <c:pt idx="5">
                  <c:v>June</c:v>
                </c:pt>
              </c:strCache>
            </c:strRef>
          </c:cat>
          <c:val>
            <c:numRef>
              <c:f>'M3'!$J$19:$J$25</c:f>
              <c:numCache>
                <c:formatCode>General</c:formatCode>
                <c:ptCount val="6"/>
                <c:pt idx="0">
                  <c:v>2650</c:v>
                </c:pt>
                <c:pt idx="1">
                  <c:v>2650</c:v>
                </c:pt>
                <c:pt idx="2">
                  <c:v>2750</c:v>
                </c:pt>
                <c:pt idx="3">
                  <c:v>2750</c:v>
                </c:pt>
                <c:pt idx="4">
                  <c:v>2670</c:v>
                </c:pt>
                <c:pt idx="5">
                  <c:v>2570</c:v>
                </c:pt>
              </c:numCache>
            </c:numRef>
          </c:val>
          <c:extLst>
            <c:ext xmlns:c16="http://schemas.microsoft.com/office/drawing/2014/chart" uri="{C3380CC4-5D6E-409C-BE32-E72D297353CC}">
              <c16:uniqueId val="{00000006-8F23-48AC-AFB7-9C13FD9C3B20}"/>
            </c:ext>
          </c:extLst>
        </c:ser>
        <c:dLbls>
          <c:dLblPos val="outEnd"/>
          <c:showLegendKey val="0"/>
          <c:showVal val="1"/>
          <c:showCatName val="0"/>
          <c:showSerName val="0"/>
          <c:showPercent val="0"/>
          <c:showBubbleSize val="0"/>
        </c:dLbls>
        <c:gapWidth val="444"/>
        <c:overlap val="-90"/>
        <c:axId val="1621245919"/>
        <c:axId val="1621251679"/>
      </c:barChart>
      <c:catAx>
        <c:axId val="16212459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21251679"/>
        <c:crosses val="autoZero"/>
        <c:auto val="1"/>
        <c:lblAlgn val="ctr"/>
        <c:lblOffset val="100"/>
        <c:noMultiLvlLbl val="0"/>
      </c:catAx>
      <c:valAx>
        <c:axId val="1621251679"/>
        <c:scaling>
          <c:orientation val="minMax"/>
        </c:scaling>
        <c:delete val="1"/>
        <c:axPos val="l"/>
        <c:numFmt formatCode="General" sourceLinked="1"/>
        <c:majorTickMark val="none"/>
        <c:minorTickMark val="none"/>
        <c:tickLblPos val="nextTo"/>
        <c:crossAx val="162124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6 months.xlsx]M4!PivotTable3</c:name>
    <c:fmtId val="0"/>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'M4'!$E$24:$E$25</c:f>
              <c:strCache>
                <c:ptCount val="1"/>
                <c:pt idx="0">
                  <c:v>Dining out</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'M4'!$D$26:$D$31</c:f>
              <c:strCache>
                <c:ptCount val="5"/>
                <c:pt idx="0">
                  <c:v>January</c:v>
                </c:pt>
                <c:pt idx="1">
                  <c:v>March</c:v>
                </c:pt>
                <c:pt idx="2">
                  <c:v>April</c:v>
                </c:pt>
                <c:pt idx="3">
                  <c:v>May</c:v>
                </c:pt>
                <c:pt idx="4">
                  <c:v>June</c:v>
                </c:pt>
              </c:strCache>
            </c:strRef>
          </c:cat>
          <c:val>
            <c:numRef>
              <c:f>'M4'!$E$26:$E$31</c:f>
              <c:numCache>
                <c:formatCode>General</c:formatCode>
                <c:ptCount val="5"/>
                <c:pt idx="0">
                  <c:v>1000</c:v>
                </c:pt>
                <c:pt idx="1">
                  <c:v>800</c:v>
                </c:pt>
                <c:pt idx="2">
                  <c:v>850</c:v>
                </c:pt>
              </c:numCache>
            </c:numRef>
          </c:val>
          <c:extLst>
            <c:ext xmlns:c16="http://schemas.microsoft.com/office/drawing/2014/chart" uri="{C3380CC4-5D6E-409C-BE32-E72D297353CC}">
              <c16:uniqueId val="{00000000-2DD0-4B28-823C-233A3F85E8A1}"/>
            </c:ext>
          </c:extLst>
        </c:ser>
        <c:ser>
          <c:idx val="1"/>
          <c:order val="1"/>
          <c:tx>
            <c:strRef>
              <c:f>'M4'!$F$24:$F$25</c:f>
              <c:strCache>
                <c:ptCount val="1"/>
                <c:pt idx="0">
                  <c:v>Movie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'M4'!$D$26:$D$31</c:f>
              <c:strCache>
                <c:ptCount val="5"/>
                <c:pt idx="0">
                  <c:v>January</c:v>
                </c:pt>
                <c:pt idx="1">
                  <c:v>March</c:v>
                </c:pt>
                <c:pt idx="2">
                  <c:v>April</c:v>
                </c:pt>
                <c:pt idx="3">
                  <c:v>May</c:v>
                </c:pt>
                <c:pt idx="4">
                  <c:v>June</c:v>
                </c:pt>
              </c:strCache>
            </c:strRef>
          </c:cat>
          <c:val>
            <c:numRef>
              <c:f>'M4'!$F$26:$F$31</c:f>
              <c:numCache>
                <c:formatCode>General</c:formatCode>
                <c:ptCount val="5"/>
                <c:pt idx="0">
                  <c:v>250</c:v>
                </c:pt>
                <c:pt idx="1">
                  <c:v>500</c:v>
                </c:pt>
                <c:pt idx="2">
                  <c:v>250</c:v>
                </c:pt>
                <c:pt idx="3">
                  <c:v>500</c:v>
                </c:pt>
                <c:pt idx="4">
                  <c:v>1000</c:v>
                </c:pt>
              </c:numCache>
            </c:numRef>
          </c:val>
          <c:extLst>
            <c:ext xmlns:c16="http://schemas.microsoft.com/office/drawing/2014/chart" uri="{C3380CC4-5D6E-409C-BE32-E72D297353CC}">
              <c16:uniqueId val="{00000001-2DD0-4B28-823C-233A3F85E8A1}"/>
            </c:ext>
          </c:extLst>
        </c:ser>
        <c:dLbls>
          <c:dLblPos val="outEnd"/>
          <c:showLegendKey val="0"/>
          <c:showVal val="1"/>
          <c:showCatName val="0"/>
          <c:showSerName val="0"/>
          <c:showPercent val="0"/>
          <c:showBubbleSize val="0"/>
        </c:dLbls>
        <c:gapWidth val="444"/>
        <c:overlap val="-90"/>
        <c:axId val="1712307535"/>
        <c:axId val="1712314735"/>
      </c:barChart>
      <c:catAx>
        <c:axId val="1712307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12314735"/>
        <c:crosses val="autoZero"/>
        <c:auto val="1"/>
        <c:lblAlgn val="ctr"/>
        <c:lblOffset val="100"/>
        <c:noMultiLvlLbl val="0"/>
      </c:catAx>
      <c:valAx>
        <c:axId val="1712314735"/>
        <c:scaling>
          <c:orientation val="minMax"/>
        </c:scaling>
        <c:delete val="1"/>
        <c:axPos val="l"/>
        <c:numFmt formatCode="General" sourceLinked="1"/>
        <c:majorTickMark val="none"/>
        <c:minorTickMark val="none"/>
        <c:tickLblPos val="nextTo"/>
        <c:crossAx val="171230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441960</xdr:colOff>
      <xdr:row>15</xdr:row>
      <xdr:rowOff>118110</xdr:rowOff>
    </xdr:from>
    <xdr:to>
      <xdr:col>7</xdr:col>
      <xdr:colOff>746760</xdr:colOff>
      <xdr:row>30</xdr:row>
      <xdr:rowOff>118110</xdr:rowOff>
    </xdr:to>
    <xdr:graphicFrame macro="">
      <xdr:nvGraphicFramePr>
        <xdr:cNvPr id="2" name="Chart 1">
          <a:extLst>
            <a:ext uri="{FF2B5EF4-FFF2-40B4-BE49-F238E27FC236}">
              <a16:creationId xmlns:a16="http://schemas.microsoft.com/office/drawing/2014/main" id="{F554E48C-B1DE-6553-4C8A-DAFDDC122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213360</xdr:colOff>
      <xdr:row>30</xdr:row>
      <xdr:rowOff>26670</xdr:rowOff>
    </xdr:from>
    <xdr:to>
      <xdr:col>11</xdr:col>
      <xdr:colOff>754380</xdr:colOff>
      <xdr:row>50</xdr:row>
      <xdr:rowOff>22860</xdr:rowOff>
    </xdr:to>
    <xdr:graphicFrame macro="">
      <xdr:nvGraphicFramePr>
        <xdr:cNvPr id="2" name="Chart 1">
          <a:extLst>
            <a:ext uri="{FF2B5EF4-FFF2-40B4-BE49-F238E27FC236}">
              <a16:creationId xmlns:a16="http://schemas.microsoft.com/office/drawing/2014/main" id="{E6728132-5E29-DA40-2E80-390836424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678180</xdr:colOff>
      <xdr:row>23</xdr:row>
      <xdr:rowOff>72390</xdr:rowOff>
    </xdr:from>
    <xdr:to>
      <xdr:col>15</xdr:col>
      <xdr:colOff>1089660</xdr:colOff>
      <xdr:row>45</xdr:row>
      <xdr:rowOff>175260</xdr:rowOff>
    </xdr:to>
    <xdr:graphicFrame macro="">
      <xdr:nvGraphicFramePr>
        <xdr:cNvPr id="2" name="Chart 1">
          <a:extLst>
            <a:ext uri="{FF2B5EF4-FFF2-40B4-BE49-F238E27FC236}">
              <a16:creationId xmlns:a16="http://schemas.microsoft.com/office/drawing/2014/main" id="{FEF524B3-4BED-6132-B519-13882CAC6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Jaiswal" refreshedDate="45743.967631712963" createdVersion="8" refreshedVersion="8" minRefreshableVersion="3" recordCount="101" xr:uid="{06F9A2EA-5D09-4726-9575-95186DAF1218}">
  <cacheSource type="worksheet">
    <worksheetSource ref="A2:D103" sheet="Sheet4"/>
  </cacheSource>
  <cacheFields count="4">
    <cacheField name="Month" numFmtId="0">
      <sharedItems count="6">
        <s v="January"/>
        <s v="February"/>
        <s v="March"/>
        <s v="April"/>
        <s v="May"/>
        <s v="June"/>
      </sharedItems>
    </cacheField>
    <cacheField name="Category" numFmtId="0">
      <sharedItems count="7">
        <s v="Food"/>
        <s v="Doctor and Medicine"/>
        <s v="Grocery"/>
        <s v="Ticket and Bills"/>
        <s v="Shopping"/>
        <s v="Entertainment"/>
        <s v="Miscellaneous"/>
      </sharedItems>
    </cacheField>
    <cacheField name="Items" numFmtId="0">
      <sharedItems count="25">
        <s v="Dining out"/>
        <s v="Mother's doctor visit"/>
        <s v="Mother's medicine"/>
        <s v="Foodgrains and cereals"/>
        <s v="Oil and spices"/>
        <s v="Bread and bakery"/>
        <s v="Vegetables"/>
        <s v="Fruit"/>
        <s v="Railway Monthly Ticket"/>
        <s v="Shirts"/>
        <s v="Gas"/>
        <s v="Online Food order"/>
        <s v="Chips and fries"/>
        <s v="House help"/>
        <s v="Electricity bill"/>
        <s v="Movie"/>
        <s v="Miscellaneous"/>
        <s v="Snacks"/>
        <s v="Beverages"/>
        <s v="North Bengal Trip"/>
        <s v="Shoes"/>
        <s v="Outing with friends"/>
        <s v="Brother's tution fee"/>
        <s v="Tshirt and Jeans"/>
        <s v="Sister's birthday gift"/>
      </sharedItems>
    </cacheField>
    <cacheField name="Expense (INR)" numFmtId="0">
      <sharedItems containsSemiMixedTypes="0" containsString="0" containsNumber="1" containsInteger="1" minValue="120" maxValue="7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x v="0"/>
    <n v="1000"/>
  </r>
  <r>
    <x v="0"/>
    <x v="1"/>
    <x v="1"/>
    <n v="1300"/>
  </r>
  <r>
    <x v="0"/>
    <x v="1"/>
    <x v="2"/>
    <n v="450"/>
  </r>
  <r>
    <x v="0"/>
    <x v="2"/>
    <x v="3"/>
    <n v="1500"/>
  </r>
  <r>
    <x v="0"/>
    <x v="2"/>
    <x v="4"/>
    <n v="800"/>
  </r>
  <r>
    <x v="0"/>
    <x v="2"/>
    <x v="5"/>
    <n v="200"/>
  </r>
  <r>
    <x v="0"/>
    <x v="2"/>
    <x v="6"/>
    <n v="1500"/>
  </r>
  <r>
    <x v="0"/>
    <x v="2"/>
    <x v="7"/>
    <n v="500"/>
  </r>
  <r>
    <x v="0"/>
    <x v="3"/>
    <x v="8"/>
    <n v="250"/>
  </r>
  <r>
    <x v="0"/>
    <x v="4"/>
    <x v="9"/>
    <n v="2000"/>
  </r>
  <r>
    <x v="0"/>
    <x v="3"/>
    <x v="10"/>
    <n v="850"/>
  </r>
  <r>
    <x v="0"/>
    <x v="0"/>
    <x v="11"/>
    <n v="640"/>
  </r>
  <r>
    <x v="0"/>
    <x v="0"/>
    <x v="12"/>
    <n v="260"/>
  </r>
  <r>
    <x v="0"/>
    <x v="3"/>
    <x v="13"/>
    <n v="1000"/>
  </r>
  <r>
    <x v="0"/>
    <x v="3"/>
    <x v="14"/>
    <n v="550"/>
  </r>
  <r>
    <x v="0"/>
    <x v="5"/>
    <x v="15"/>
    <n v="250"/>
  </r>
  <r>
    <x v="0"/>
    <x v="6"/>
    <x v="16"/>
    <n v="850"/>
  </r>
  <r>
    <x v="1"/>
    <x v="1"/>
    <x v="2"/>
    <n v="450"/>
  </r>
  <r>
    <x v="1"/>
    <x v="2"/>
    <x v="3"/>
    <n v="1100"/>
  </r>
  <r>
    <x v="1"/>
    <x v="2"/>
    <x v="17"/>
    <n v="450"/>
  </r>
  <r>
    <x v="1"/>
    <x v="2"/>
    <x v="5"/>
    <n v="300"/>
  </r>
  <r>
    <x v="1"/>
    <x v="2"/>
    <x v="18"/>
    <n v="150"/>
  </r>
  <r>
    <x v="1"/>
    <x v="2"/>
    <x v="6"/>
    <n v="1200"/>
  </r>
  <r>
    <x v="1"/>
    <x v="2"/>
    <x v="7"/>
    <n v="400"/>
  </r>
  <r>
    <x v="1"/>
    <x v="3"/>
    <x v="10"/>
    <n v="850"/>
  </r>
  <r>
    <x v="1"/>
    <x v="3"/>
    <x v="13"/>
    <n v="1000"/>
  </r>
  <r>
    <x v="1"/>
    <x v="3"/>
    <x v="14"/>
    <n v="450"/>
  </r>
  <r>
    <x v="1"/>
    <x v="3"/>
    <x v="8"/>
    <n v="350"/>
  </r>
  <r>
    <x v="1"/>
    <x v="5"/>
    <x v="19"/>
    <n v="7500"/>
  </r>
  <r>
    <x v="1"/>
    <x v="2"/>
    <x v="17"/>
    <n v="700"/>
  </r>
  <r>
    <x v="1"/>
    <x v="6"/>
    <x v="16"/>
    <n v="720"/>
  </r>
  <r>
    <x v="2"/>
    <x v="1"/>
    <x v="2"/>
    <n v="450"/>
  </r>
  <r>
    <x v="2"/>
    <x v="2"/>
    <x v="3"/>
    <n v="1560"/>
  </r>
  <r>
    <x v="2"/>
    <x v="2"/>
    <x v="4"/>
    <n v="550"/>
  </r>
  <r>
    <x v="2"/>
    <x v="2"/>
    <x v="17"/>
    <n v="650"/>
  </r>
  <r>
    <x v="2"/>
    <x v="2"/>
    <x v="17"/>
    <n v="310"/>
  </r>
  <r>
    <x v="2"/>
    <x v="2"/>
    <x v="5"/>
    <n v="220"/>
  </r>
  <r>
    <x v="2"/>
    <x v="2"/>
    <x v="6"/>
    <n v="1600"/>
  </r>
  <r>
    <x v="2"/>
    <x v="2"/>
    <x v="7"/>
    <n v="500"/>
  </r>
  <r>
    <x v="2"/>
    <x v="3"/>
    <x v="10"/>
    <n v="850"/>
  </r>
  <r>
    <x v="2"/>
    <x v="3"/>
    <x v="13"/>
    <n v="1000"/>
  </r>
  <r>
    <x v="2"/>
    <x v="3"/>
    <x v="14"/>
    <n v="550"/>
  </r>
  <r>
    <x v="2"/>
    <x v="3"/>
    <x v="8"/>
    <n v="350"/>
  </r>
  <r>
    <x v="2"/>
    <x v="5"/>
    <x v="15"/>
    <n v="500"/>
  </r>
  <r>
    <x v="2"/>
    <x v="4"/>
    <x v="20"/>
    <n v="1700"/>
  </r>
  <r>
    <x v="2"/>
    <x v="2"/>
    <x v="17"/>
    <n v="700"/>
  </r>
  <r>
    <x v="2"/>
    <x v="0"/>
    <x v="0"/>
    <n v="800"/>
  </r>
  <r>
    <x v="2"/>
    <x v="6"/>
    <x v="16"/>
    <n v="850"/>
  </r>
  <r>
    <x v="3"/>
    <x v="1"/>
    <x v="2"/>
    <n v="450"/>
  </r>
  <r>
    <x v="3"/>
    <x v="2"/>
    <x v="3"/>
    <n v="1200"/>
  </r>
  <r>
    <x v="3"/>
    <x v="2"/>
    <x v="4"/>
    <n v="640"/>
  </r>
  <r>
    <x v="3"/>
    <x v="2"/>
    <x v="5"/>
    <n v="260"/>
  </r>
  <r>
    <x v="3"/>
    <x v="2"/>
    <x v="18"/>
    <n v="270"/>
  </r>
  <r>
    <x v="3"/>
    <x v="2"/>
    <x v="17"/>
    <n v="630"/>
  </r>
  <r>
    <x v="3"/>
    <x v="2"/>
    <x v="6"/>
    <n v="1750"/>
  </r>
  <r>
    <x v="3"/>
    <x v="2"/>
    <x v="7"/>
    <n v="500"/>
  </r>
  <r>
    <x v="3"/>
    <x v="3"/>
    <x v="10"/>
    <n v="850"/>
  </r>
  <r>
    <x v="3"/>
    <x v="3"/>
    <x v="13"/>
    <n v="1000"/>
  </r>
  <r>
    <x v="3"/>
    <x v="3"/>
    <x v="14"/>
    <n v="550"/>
  </r>
  <r>
    <x v="3"/>
    <x v="3"/>
    <x v="8"/>
    <n v="350"/>
  </r>
  <r>
    <x v="3"/>
    <x v="0"/>
    <x v="11"/>
    <n v="540"/>
  </r>
  <r>
    <x v="3"/>
    <x v="2"/>
    <x v="17"/>
    <n v="210"/>
  </r>
  <r>
    <x v="3"/>
    <x v="5"/>
    <x v="15"/>
    <n v="250"/>
  </r>
  <r>
    <x v="3"/>
    <x v="0"/>
    <x v="0"/>
    <n v="850"/>
  </r>
  <r>
    <x v="3"/>
    <x v="5"/>
    <x v="21"/>
    <n v="1000"/>
  </r>
  <r>
    <x v="3"/>
    <x v="6"/>
    <x v="22"/>
    <n v="1500"/>
  </r>
  <r>
    <x v="3"/>
    <x v="6"/>
    <x v="16"/>
    <n v="2000"/>
  </r>
  <r>
    <x v="4"/>
    <x v="1"/>
    <x v="2"/>
    <n v="450"/>
  </r>
  <r>
    <x v="4"/>
    <x v="2"/>
    <x v="3"/>
    <n v="1250"/>
  </r>
  <r>
    <x v="4"/>
    <x v="2"/>
    <x v="4"/>
    <n v="450"/>
  </r>
  <r>
    <x v="4"/>
    <x v="2"/>
    <x v="5"/>
    <n v="120"/>
  </r>
  <r>
    <x v="4"/>
    <x v="2"/>
    <x v="18"/>
    <n v="190"/>
  </r>
  <r>
    <x v="4"/>
    <x v="2"/>
    <x v="17"/>
    <n v="690"/>
  </r>
  <r>
    <x v="4"/>
    <x v="2"/>
    <x v="6"/>
    <n v="1650"/>
  </r>
  <r>
    <x v="4"/>
    <x v="2"/>
    <x v="7"/>
    <n v="500"/>
  </r>
  <r>
    <x v="4"/>
    <x v="3"/>
    <x v="10"/>
    <n v="850"/>
  </r>
  <r>
    <x v="4"/>
    <x v="3"/>
    <x v="13"/>
    <n v="1000"/>
  </r>
  <r>
    <x v="4"/>
    <x v="3"/>
    <x v="14"/>
    <n v="470"/>
  </r>
  <r>
    <x v="4"/>
    <x v="3"/>
    <x v="8"/>
    <n v="350"/>
  </r>
  <r>
    <x v="4"/>
    <x v="2"/>
    <x v="17"/>
    <n v="1100"/>
  </r>
  <r>
    <x v="4"/>
    <x v="5"/>
    <x v="15"/>
    <n v="500"/>
  </r>
  <r>
    <x v="4"/>
    <x v="4"/>
    <x v="9"/>
    <n v="1500"/>
  </r>
  <r>
    <x v="4"/>
    <x v="5"/>
    <x v="21"/>
    <n v="1000"/>
  </r>
  <r>
    <x v="4"/>
    <x v="6"/>
    <x v="16"/>
    <n v="1300"/>
  </r>
  <r>
    <x v="5"/>
    <x v="1"/>
    <x v="2"/>
    <n v="450"/>
  </r>
  <r>
    <x v="5"/>
    <x v="2"/>
    <x v="18"/>
    <n v="250"/>
  </r>
  <r>
    <x v="5"/>
    <x v="2"/>
    <x v="3"/>
    <n v="1050"/>
  </r>
  <r>
    <x v="5"/>
    <x v="2"/>
    <x v="4"/>
    <n v="550"/>
  </r>
  <r>
    <x v="5"/>
    <x v="2"/>
    <x v="5"/>
    <n v="500"/>
  </r>
  <r>
    <x v="5"/>
    <x v="2"/>
    <x v="6"/>
    <n v="1690"/>
  </r>
  <r>
    <x v="5"/>
    <x v="2"/>
    <x v="7"/>
    <n v="650"/>
  </r>
  <r>
    <x v="5"/>
    <x v="3"/>
    <x v="10"/>
    <n v="850"/>
  </r>
  <r>
    <x v="5"/>
    <x v="3"/>
    <x v="13"/>
    <n v="1000"/>
  </r>
  <r>
    <x v="5"/>
    <x v="3"/>
    <x v="14"/>
    <n v="370"/>
  </r>
  <r>
    <x v="5"/>
    <x v="3"/>
    <x v="8"/>
    <n v="350"/>
  </r>
  <r>
    <x v="5"/>
    <x v="0"/>
    <x v="12"/>
    <n v="250"/>
  </r>
  <r>
    <x v="5"/>
    <x v="0"/>
    <x v="11"/>
    <n v="600"/>
  </r>
  <r>
    <x v="5"/>
    <x v="5"/>
    <x v="15"/>
    <n v="1000"/>
  </r>
  <r>
    <x v="5"/>
    <x v="4"/>
    <x v="23"/>
    <n v="2500"/>
  </r>
  <r>
    <x v="5"/>
    <x v="4"/>
    <x v="20"/>
    <n v="1000"/>
  </r>
  <r>
    <x v="5"/>
    <x v="6"/>
    <x v="24"/>
    <n v="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D0E0AD-12BD-4E9E-8E4A-B299BB2F31ED}"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8:H15" firstHeaderRow="1" firstDataRow="1" firstDataCol="1"/>
  <pivotFields count="4">
    <pivotField axis="axisRow" showAll="0">
      <items count="7">
        <item x="0"/>
        <item x="1"/>
        <item x="2"/>
        <item x="3"/>
        <item x="4"/>
        <item x="5"/>
        <item t="default"/>
      </items>
    </pivotField>
    <pivotField showAll="0"/>
    <pivotField showAll="0"/>
    <pivotField dataField="1" showAll="0"/>
  </pivotFields>
  <rowFields count="1">
    <field x="0"/>
  </rowFields>
  <rowItems count="7">
    <i>
      <x/>
    </i>
    <i>
      <x v="1"/>
    </i>
    <i>
      <x v="2"/>
    </i>
    <i>
      <x v="3"/>
    </i>
    <i>
      <x v="4"/>
    </i>
    <i>
      <x v="5"/>
    </i>
    <i t="grand">
      <x/>
    </i>
  </rowItems>
  <colItems count="1">
    <i/>
  </colItems>
  <dataFields count="1">
    <dataField name="Sum of Expense (INR)" fld="3" baseField="0" baseItem="0"/>
  </dataFields>
  <conditionalFormats count="1">
    <conditionalFormat type="all" priority="1">
      <pivotAreas count="1">
        <pivotArea type="data" collapsedLevelsAreSubtotals="1" fieldPosition="0">
          <references count="2">
            <reference field="4294967294" count="1" selected="0">
              <x v="0"/>
            </reference>
            <reference field="0" count="6">
              <x v="0"/>
              <x v="1"/>
              <x v="2"/>
              <x v="3"/>
              <x v="4"/>
              <x v="5"/>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848AB0-4491-4461-AA28-F244EFF693EB}"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D13" firstHeaderRow="1" firstDataRow="1" firstDataCol="1"/>
  <pivotFields count="4">
    <pivotField axis="axisRow" showAll="0">
      <items count="7">
        <item x="0"/>
        <item x="1"/>
        <item x="2"/>
        <item x="3"/>
        <item x="4"/>
        <item x="5"/>
        <item t="default"/>
      </items>
    </pivotField>
    <pivotField showAll="0"/>
    <pivotField showAll="0"/>
    <pivotField dataField="1" showAll="0"/>
  </pivotFields>
  <rowFields count="1">
    <field x="0"/>
  </rowFields>
  <rowItems count="7">
    <i>
      <x/>
    </i>
    <i>
      <x v="1"/>
    </i>
    <i>
      <x v="2"/>
    </i>
    <i>
      <x v="3"/>
    </i>
    <i>
      <x v="4"/>
    </i>
    <i>
      <x v="5"/>
    </i>
    <i t="grand">
      <x/>
    </i>
  </rowItems>
  <colItems count="1">
    <i/>
  </colItems>
  <dataFields count="1">
    <dataField name="Sum of Expense (IN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F017BA-3304-4E10-B88E-2E9AED15E759}"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7:H15" firstHeaderRow="1" firstDataRow="1" firstDataCol="1"/>
  <pivotFields count="4">
    <pivotField showAll="0"/>
    <pivotField axis="axisRow" showAll="0">
      <items count="8">
        <item x="1"/>
        <item x="5"/>
        <item x="0"/>
        <item x="2"/>
        <item x="6"/>
        <item x="4"/>
        <item x="3"/>
        <item t="default"/>
      </items>
    </pivotField>
    <pivotField showAll="0"/>
    <pivotField dataField="1" showAll="0"/>
  </pivotFields>
  <rowFields count="1">
    <field x="1"/>
  </rowFields>
  <rowItems count="8">
    <i>
      <x/>
    </i>
    <i>
      <x v="1"/>
    </i>
    <i>
      <x v="2"/>
    </i>
    <i>
      <x v="3"/>
    </i>
    <i>
      <x v="4"/>
    </i>
    <i>
      <x v="5"/>
    </i>
    <i>
      <x v="6"/>
    </i>
    <i t="grand">
      <x/>
    </i>
  </rowItems>
  <colItems count="1">
    <i/>
  </colItems>
  <dataFields count="1">
    <dataField name="Sum of Expense (INR)" fld="3" baseField="0" baseItem="0"/>
  </dataFields>
  <formats count="4">
    <format dxfId="7">
      <pivotArea collapsedLevelsAreSubtotals="1" fieldPosition="0">
        <references count="1">
          <reference field="1" count="0"/>
        </references>
      </pivotArea>
    </format>
    <format dxfId="6">
      <pivotArea field="1" type="button" dataOnly="0" labelOnly="1" outline="0" axis="axisRow" fieldPosition="0"/>
    </format>
    <format dxfId="5">
      <pivotArea dataOnly="0" labelOnly="1" fieldPosition="0">
        <references count="1">
          <reference field="1" count="0"/>
        </references>
      </pivotArea>
    </format>
    <format dxfId="4">
      <pivotArea dataOnly="0" labelOnly="1" outline="0" axis="axisValues" fieldPosition="0"/>
    </format>
  </formats>
  <conditionalFormats count="2">
    <conditionalFormat type="all" priority="1">
      <pivotAreas count="1">
        <pivotArea type="data" collapsedLevelsAreSubtotals="1" fieldPosition="0">
          <references count="2">
            <reference field="4294967294" count="1" selected="0">
              <x v="0"/>
            </reference>
            <reference field="1" count="7">
              <x v="0"/>
              <x v="1"/>
              <x v="2"/>
              <x v="3"/>
              <x v="4"/>
              <x v="5"/>
              <x v="6"/>
            </reference>
          </references>
        </pivotArea>
      </pivotAreas>
    </conditionalFormat>
    <conditionalFormat type="all" priority="2">
      <pivotAreas count="1">
        <pivotArea type="data" collapsedLevelsAreSubtotals="1" fieldPosition="0">
          <references count="2">
            <reference field="4294967294" count="1" selected="0">
              <x v="0"/>
            </reference>
            <reference field="1"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2AE46E-7479-4E77-8ADC-CD5896D816B0}"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7:D15" firstHeaderRow="1" firstDataRow="1" firstDataCol="1"/>
  <pivotFields count="4">
    <pivotField showAll="0"/>
    <pivotField axis="axisRow" showAll="0">
      <items count="8">
        <item x="1"/>
        <item x="5"/>
        <item x="0"/>
        <item x="2"/>
        <item x="6"/>
        <item x="4"/>
        <item x="3"/>
        <item t="default"/>
      </items>
    </pivotField>
    <pivotField showAll="0"/>
    <pivotField dataField="1" showAll="0"/>
  </pivotFields>
  <rowFields count="1">
    <field x="1"/>
  </rowFields>
  <rowItems count="8">
    <i>
      <x/>
    </i>
    <i>
      <x v="1"/>
    </i>
    <i>
      <x v="2"/>
    </i>
    <i>
      <x v="3"/>
    </i>
    <i>
      <x v="4"/>
    </i>
    <i>
      <x v="5"/>
    </i>
    <i>
      <x v="6"/>
    </i>
    <i t="grand">
      <x/>
    </i>
  </rowItems>
  <colItems count="1">
    <i/>
  </colItems>
  <dataFields count="1">
    <dataField name="Sum of Expense (INR)" fld="3" baseField="0" baseItem="0"/>
  </dataFields>
  <formats count="4">
    <format dxfId="11">
      <pivotArea collapsedLevelsAreSubtotals="1" fieldPosition="0">
        <references count="1">
          <reference field="1" count="0"/>
        </references>
      </pivotArea>
    </format>
    <format dxfId="10">
      <pivotArea field="1" type="button" dataOnly="0" labelOnly="1" outline="0" axis="axisRow" fieldPosition="0"/>
    </format>
    <format dxfId="9">
      <pivotArea dataOnly="0" labelOnly="1" fieldPosition="0">
        <references count="1">
          <reference field="1" count="0"/>
        </references>
      </pivotArea>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186791-C06B-4F69-8014-302040D0A54A}"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17:K25" firstHeaderRow="1" firstDataRow="2" firstDataCol="1"/>
  <pivotFields count="4">
    <pivotField axis="axisRow" showAll="0">
      <items count="7">
        <item x="0"/>
        <item x="1"/>
        <item x="2"/>
        <item x="3"/>
        <item x="4"/>
        <item x="5"/>
        <item t="default"/>
      </items>
    </pivotField>
    <pivotField axis="axisCol" showAll="0">
      <items count="8">
        <item x="1"/>
        <item x="5"/>
        <item x="0"/>
        <item x="2"/>
        <item x="6"/>
        <item x="4"/>
        <item x="3"/>
        <item t="default"/>
      </items>
    </pivotField>
    <pivotField showAll="0"/>
    <pivotField dataField="1" showAll="0"/>
  </pivotFields>
  <rowFields count="1">
    <field x="0"/>
  </rowFields>
  <rowItems count="7">
    <i>
      <x/>
    </i>
    <i>
      <x v="1"/>
    </i>
    <i>
      <x v="2"/>
    </i>
    <i>
      <x v="3"/>
    </i>
    <i>
      <x v="4"/>
    </i>
    <i>
      <x v="5"/>
    </i>
    <i t="grand">
      <x/>
    </i>
  </rowItems>
  <colFields count="1">
    <field x="1"/>
  </colFields>
  <colItems count="8">
    <i>
      <x/>
    </i>
    <i>
      <x v="1"/>
    </i>
    <i>
      <x v="2"/>
    </i>
    <i>
      <x v="3"/>
    </i>
    <i>
      <x v="4"/>
    </i>
    <i>
      <x v="5"/>
    </i>
    <i>
      <x v="6"/>
    </i>
    <i t="grand">
      <x/>
    </i>
  </colItems>
  <dataFields count="1">
    <dataField name="Sum of Expense (INR)" fld="3" baseField="0" baseItem="0"/>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484C1F-DE7C-4446-A427-ABC294D2EAD6}"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K14" firstHeaderRow="1" firstDataRow="2" firstDataCol="1"/>
  <pivotFields count="4">
    <pivotField axis="axisRow" showAll="0">
      <items count="7">
        <item x="0"/>
        <item x="1"/>
        <item x="2"/>
        <item x="3"/>
        <item x="4"/>
        <item x="5"/>
        <item t="default"/>
      </items>
    </pivotField>
    <pivotField axis="axisCol" showAll="0">
      <items count="8">
        <item x="1"/>
        <item x="5"/>
        <item x="0"/>
        <item x="2"/>
        <item x="6"/>
        <item x="4"/>
        <item x="3"/>
        <item t="default"/>
      </items>
    </pivotField>
    <pivotField showAll="0"/>
    <pivotField dataField="1" showAll="0"/>
  </pivotFields>
  <rowFields count="1">
    <field x="0"/>
  </rowFields>
  <rowItems count="7">
    <i>
      <x/>
    </i>
    <i>
      <x v="1"/>
    </i>
    <i>
      <x v="2"/>
    </i>
    <i>
      <x v="3"/>
    </i>
    <i>
      <x v="4"/>
    </i>
    <i>
      <x v="5"/>
    </i>
    <i t="grand">
      <x/>
    </i>
  </rowItems>
  <colFields count="1">
    <field x="1"/>
  </colFields>
  <colItems count="8">
    <i>
      <x/>
    </i>
    <i>
      <x v="1"/>
    </i>
    <i>
      <x v="2"/>
    </i>
    <i>
      <x v="3"/>
    </i>
    <i>
      <x v="4"/>
    </i>
    <i>
      <x v="5"/>
    </i>
    <i>
      <x v="6"/>
    </i>
    <i t="grand">
      <x/>
    </i>
  </colItems>
  <dataFields count="1">
    <dataField name="Sum of Expense (IN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01E2A4-5631-4653-91E6-0630B789315D}"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24:G31" firstHeaderRow="1" firstDataRow="2" firstDataCol="1"/>
  <pivotFields count="4">
    <pivotField axis="axisRow" showAll="0">
      <items count="7">
        <item x="0"/>
        <item x="1"/>
        <item x="2"/>
        <item x="3"/>
        <item x="4"/>
        <item x="5"/>
        <item t="default"/>
      </items>
    </pivotField>
    <pivotField showAll="0">
      <items count="8">
        <item h="1" x="1"/>
        <item x="5"/>
        <item x="0"/>
        <item h="1" x="2"/>
        <item h="1" x="6"/>
        <item h="1" x="4"/>
        <item h="1" x="3"/>
        <item t="default"/>
      </items>
    </pivotField>
    <pivotField axis="axisCol" showAll="0">
      <items count="26">
        <item h="1" x="18"/>
        <item h="1" x="5"/>
        <item h="1" x="22"/>
        <item h="1" x="12"/>
        <item x="0"/>
        <item h="1" x="14"/>
        <item h="1" x="3"/>
        <item h="1" x="7"/>
        <item h="1" x="10"/>
        <item h="1" x="13"/>
        <item h="1" x="16"/>
        <item h="1" x="1"/>
        <item h="1" x="2"/>
        <item x="15"/>
        <item h="1" x="19"/>
        <item h="1" x="4"/>
        <item h="1" x="11"/>
        <item h="1" x="21"/>
        <item h="1" x="8"/>
        <item h="1" x="9"/>
        <item h="1" x="20"/>
        <item h="1" x="24"/>
        <item h="1" x="17"/>
        <item h="1" x="23"/>
        <item h="1" x="6"/>
        <item t="default"/>
      </items>
    </pivotField>
    <pivotField dataField="1" showAll="0"/>
  </pivotFields>
  <rowFields count="1">
    <field x="0"/>
  </rowFields>
  <rowItems count="6">
    <i>
      <x/>
    </i>
    <i>
      <x v="2"/>
    </i>
    <i>
      <x v="3"/>
    </i>
    <i>
      <x v="4"/>
    </i>
    <i>
      <x v="5"/>
    </i>
    <i t="grand">
      <x/>
    </i>
  </rowItems>
  <colFields count="1">
    <field x="2"/>
  </colFields>
  <colItems count="3">
    <i>
      <x v="4"/>
    </i>
    <i>
      <x v="13"/>
    </i>
    <i t="grand">
      <x/>
    </i>
  </colItems>
  <dataFields count="1">
    <dataField name="Sum of Expense (INR)" fld="3" baseField="0" baseItem="0"/>
  </dataFields>
  <conditionalFormats count="2">
    <conditionalFormat type="all" priority="2">
      <pivotAreas count="1">
        <pivotArea type="data" collapsedLevelsAreSubtotals="1" fieldPosition="0">
          <references count="3">
            <reference field="4294967294" count="1" selected="0">
              <x v="0"/>
            </reference>
            <reference field="0" count="5">
              <x v="0"/>
              <x v="2"/>
              <x v="3"/>
              <x v="4"/>
              <x v="5"/>
            </reference>
            <reference field="2" count="1" selected="0">
              <x v="4"/>
            </reference>
          </references>
        </pivotArea>
      </pivotAreas>
    </conditionalFormat>
    <conditionalFormat type="all" priority="1">
      <pivotAreas count="1">
        <pivotArea type="data" collapsedLevelsAreSubtotals="1" fieldPosition="0">
          <references count="3">
            <reference field="4294967294" count="1" selected="0">
              <x v="0"/>
            </reference>
            <reference field="0" count="5">
              <x v="0"/>
              <x v="2"/>
              <x v="3"/>
              <x v="4"/>
              <x v="5"/>
            </reference>
            <reference field="2" count="1" selected="0">
              <x v="13"/>
            </reference>
          </references>
        </pivotArea>
      </pivotAreas>
    </conditionalFormat>
  </conditionalFormats>
  <chartFormats count="2">
    <chartFormat chart="0" format="0" series="1">
      <pivotArea type="data" outline="0" fieldPosition="0">
        <references count="2">
          <reference field="4294967294" count="1" selected="0">
            <x v="0"/>
          </reference>
          <reference field="2" count="1" selected="0">
            <x v="4"/>
          </reference>
        </references>
      </pivotArea>
    </chartFormat>
    <chartFormat chart="0" format="1" series="1">
      <pivotArea type="data" outline="0" fieldPosition="0">
        <references count="2">
          <reference field="4294967294" count="1" selected="0">
            <x v="0"/>
          </reference>
          <reference field="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8080E5-9A2F-4F89-BCFE-D808FD6F3AE3}"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K21" firstHeaderRow="1" firstDataRow="2" firstDataCol="1"/>
  <pivotFields count="4">
    <pivotField axis="axisCol" showAll="0">
      <items count="7">
        <item x="0"/>
        <item x="1"/>
        <item x="2"/>
        <item x="3"/>
        <item x="4"/>
        <item x="5"/>
        <item t="default"/>
      </items>
    </pivotField>
    <pivotField axis="axisRow" showAll="0">
      <items count="8">
        <item h="1" x="1"/>
        <item x="5"/>
        <item x="0"/>
        <item h="1" x="2"/>
        <item h="1" x="6"/>
        <item x="4"/>
        <item h="1" x="3"/>
        <item t="default"/>
      </items>
    </pivotField>
    <pivotField axis="axisRow" showAll="0">
      <items count="26">
        <item x="18"/>
        <item x="5"/>
        <item x="22"/>
        <item x="12"/>
        <item x="0"/>
        <item x="14"/>
        <item x="3"/>
        <item x="7"/>
        <item x="10"/>
        <item x="13"/>
        <item x="16"/>
        <item x="1"/>
        <item x="2"/>
        <item x="15"/>
        <item x="19"/>
        <item x="4"/>
        <item x="11"/>
        <item x="21"/>
        <item x="8"/>
        <item x="9"/>
        <item x="20"/>
        <item x="24"/>
        <item x="17"/>
        <item x="23"/>
        <item x="6"/>
        <item t="default"/>
      </items>
    </pivotField>
    <pivotField dataField="1" showAll="0"/>
  </pivotFields>
  <rowFields count="2">
    <field x="1"/>
    <field x="2"/>
  </rowFields>
  <rowItems count="13">
    <i>
      <x v="1"/>
    </i>
    <i r="1">
      <x v="13"/>
    </i>
    <i r="1">
      <x v="14"/>
    </i>
    <i r="1">
      <x v="17"/>
    </i>
    <i>
      <x v="2"/>
    </i>
    <i r="1">
      <x v="3"/>
    </i>
    <i r="1">
      <x v="4"/>
    </i>
    <i r="1">
      <x v="16"/>
    </i>
    <i>
      <x v="5"/>
    </i>
    <i r="1">
      <x v="19"/>
    </i>
    <i r="1">
      <x v="20"/>
    </i>
    <i r="1">
      <x v="23"/>
    </i>
    <i t="grand">
      <x/>
    </i>
  </rowItems>
  <colFields count="1">
    <field x="0"/>
  </colFields>
  <colItems count="7">
    <i>
      <x/>
    </i>
    <i>
      <x v="1"/>
    </i>
    <i>
      <x v="2"/>
    </i>
    <i>
      <x v="3"/>
    </i>
    <i>
      <x v="4"/>
    </i>
    <i>
      <x v="5"/>
    </i>
    <i t="grand">
      <x/>
    </i>
  </colItems>
  <dataFields count="1">
    <dataField name="Sum of Expense (IN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
  <sheetViews>
    <sheetView tabSelected="1" workbookViewId="0">
      <selection activeCell="A3" sqref="A3"/>
    </sheetView>
  </sheetViews>
  <sheetFormatPr defaultRowHeight="14.4" x14ac:dyDescent="0.3"/>
  <cols>
    <col min="1" max="1" width="17.6640625" customWidth="1"/>
    <col min="2" max="2" width="24" customWidth="1"/>
    <col min="3" max="3" width="27.44140625" customWidth="1"/>
    <col min="4" max="4" width="18.6640625" customWidth="1"/>
  </cols>
  <sheetData>
    <row r="1" spans="1:13" x14ac:dyDescent="0.3">
      <c r="A1" s="12" t="s">
        <v>28</v>
      </c>
      <c r="B1" s="12"/>
      <c r="C1" s="12"/>
      <c r="D1" s="12"/>
    </row>
    <row r="2" spans="1:13" x14ac:dyDescent="0.3">
      <c r="A2" s="2" t="s">
        <v>12</v>
      </c>
      <c r="B2" s="2" t="s">
        <v>0</v>
      </c>
      <c r="C2" s="2" t="s">
        <v>42</v>
      </c>
      <c r="D2" s="2" t="s">
        <v>1</v>
      </c>
    </row>
    <row r="3" spans="1:13" x14ac:dyDescent="0.3">
      <c r="A3" s="3" t="s">
        <v>13</v>
      </c>
      <c r="B3" s="1" t="s">
        <v>35</v>
      </c>
      <c r="C3" s="1" t="s">
        <v>14</v>
      </c>
      <c r="D3" s="4">
        <v>1000</v>
      </c>
    </row>
    <row r="4" spans="1:13" ht="18.75" customHeight="1" x14ac:dyDescent="0.3">
      <c r="A4" s="3" t="s">
        <v>13</v>
      </c>
      <c r="B4" s="1" t="s">
        <v>29</v>
      </c>
      <c r="C4" s="1" t="s">
        <v>15</v>
      </c>
      <c r="D4" s="4">
        <v>1300</v>
      </c>
      <c r="G4" s="13" t="s">
        <v>27</v>
      </c>
      <c r="H4" s="13"/>
      <c r="I4" s="13"/>
      <c r="J4" s="13"/>
      <c r="K4" s="13"/>
      <c r="L4" s="13"/>
      <c r="M4" s="13"/>
    </row>
    <row r="5" spans="1:13" x14ac:dyDescent="0.3">
      <c r="A5" s="3" t="s">
        <v>13</v>
      </c>
      <c r="B5" s="1" t="s">
        <v>29</v>
      </c>
      <c r="C5" s="1" t="s">
        <v>16</v>
      </c>
      <c r="D5" s="3">
        <v>450</v>
      </c>
      <c r="G5" s="13"/>
      <c r="H5" s="13"/>
      <c r="I5" s="13"/>
      <c r="J5" s="13"/>
      <c r="K5" s="13"/>
      <c r="L5" s="13"/>
      <c r="M5" s="13"/>
    </row>
    <row r="6" spans="1:13" x14ac:dyDescent="0.3">
      <c r="A6" s="3" t="s">
        <v>13</v>
      </c>
      <c r="B6" s="1" t="s">
        <v>2</v>
      </c>
      <c r="C6" s="1" t="s">
        <v>31</v>
      </c>
      <c r="D6" s="3">
        <v>1500</v>
      </c>
      <c r="G6" s="13"/>
      <c r="H6" s="13"/>
      <c r="I6" s="13"/>
      <c r="J6" s="13"/>
      <c r="K6" s="13"/>
      <c r="L6" s="13"/>
      <c r="M6" s="13"/>
    </row>
    <row r="7" spans="1:13" x14ac:dyDescent="0.3">
      <c r="A7" s="3" t="s">
        <v>13</v>
      </c>
      <c r="B7" s="1" t="s">
        <v>2</v>
      </c>
      <c r="C7" s="1" t="s">
        <v>32</v>
      </c>
      <c r="D7" s="3">
        <v>800</v>
      </c>
      <c r="G7" s="13"/>
      <c r="H7" s="13"/>
      <c r="I7" s="13"/>
      <c r="J7" s="13"/>
      <c r="K7" s="13"/>
      <c r="L7" s="13"/>
      <c r="M7" s="13"/>
    </row>
    <row r="8" spans="1:13" x14ac:dyDescent="0.3">
      <c r="A8" s="3" t="s">
        <v>13</v>
      </c>
      <c r="B8" s="1" t="s">
        <v>2</v>
      </c>
      <c r="C8" s="1" t="s">
        <v>33</v>
      </c>
      <c r="D8" s="3">
        <v>200</v>
      </c>
    </row>
    <row r="9" spans="1:13" x14ac:dyDescent="0.3">
      <c r="A9" s="3" t="s">
        <v>13</v>
      </c>
      <c r="B9" s="1" t="s">
        <v>2</v>
      </c>
      <c r="C9" s="1" t="s">
        <v>5</v>
      </c>
      <c r="D9" s="3">
        <v>1500</v>
      </c>
    </row>
    <row r="10" spans="1:13" x14ac:dyDescent="0.3">
      <c r="A10" s="3" t="s">
        <v>13</v>
      </c>
      <c r="B10" s="1" t="s">
        <v>2</v>
      </c>
      <c r="C10" s="1" t="s">
        <v>6</v>
      </c>
      <c r="D10" s="3">
        <v>500</v>
      </c>
    </row>
    <row r="11" spans="1:13" x14ac:dyDescent="0.3">
      <c r="A11" s="3" t="s">
        <v>13</v>
      </c>
      <c r="B11" s="1" t="s">
        <v>34</v>
      </c>
      <c r="C11" s="1" t="s">
        <v>17</v>
      </c>
      <c r="D11" s="3">
        <v>250</v>
      </c>
    </row>
    <row r="12" spans="1:13" x14ac:dyDescent="0.3">
      <c r="A12" s="3" t="s">
        <v>13</v>
      </c>
      <c r="B12" s="1" t="s">
        <v>11</v>
      </c>
      <c r="C12" s="1" t="s">
        <v>41</v>
      </c>
      <c r="D12" s="3">
        <v>2000</v>
      </c>
    </row>
    <row r="13" spans="1:13" x14ac:dyDescent="0.3">
      <c r="A13" s="3" t="s">
        <v>13</v>
      </c>
      <c r="B13" s="1" t="s">
        <v>34</v>
      </c>
      <c r="C13" s="1" t="s">
        <v>9</v>
      </c>
      <c r="D13" s="3">
        <v>850</v>
      </c>
    </row>
    <row r="14" spans="1:13" x14ac:dyDescent="0.3">
      <c r="A14" s="3" t="s">
        <v>13</v>
      </c>
      <c r="B14" s="1" t="s">
        <v>35</v>
      </c>
      <c r="C14" s="1" t="s">
        <v>37</v>
      </c>
      <c r="D14" s="3">
        <v>640</v>
      </c>
    </row>
    <row r="15" spans="1:13" x14ac:dyDescent="0.3">
      <c r="A15" s="3" t="s">
        <v>13</v>
      </c>
      <c r="B15" s="1" t="s">
        <v>35</v>
      </c>
      <c r="C15" s="1" t="s">
        <v>36</v>
      </c>
      <c r="D15" s="3">
        <v>260</v>
      </c>
    </row>
    <row r="16" spans="1:13" x14ac:dyDescent="0.3">
      <c r="A16" s="3" t="s">
        <v>13</v>
      </c>
      <c r="B16" s="1" t="s">
        <v>34</v>
      </c>
      <c r="C16" s="1" t="s">
        <v>7</v>
      </c>
      <c r="D16" s="3">
        <v>1000</v>
      </c>
    </row>
    <row r="17" spans="1:4" x14ac:dyDescent="0.3">
      <c r="A17" s="3" t="s">
        <v>13</v>
      </c>
      <c r="B17" s="1" t="s">
        <v>34</v>
      </c>
      <c r="C17" s="1" t="s">
        <v>8</v>
      </c>
      <c r="D17" s="3">
        <v>550</v>
      </c>
    </row>
    <row r="18" spans="1:4" x14ac:dyDescent="0.3">
      <c r="A18" s="3" t="s">
        <v>13</v>
      </c>
      <c r="B18" s="1" t="s">
        <v>38</v>
      </c>
      <c r="C18" s="1" t="s">
        <v>3</v>
      </c>
      <c r="D18" s="3">
        <v>250</v>
      </c>
    </row>
    <row r="19" spans="1:4" x14ac:dyDescent="0.3">
      <c r="A19" s="3" t="s">
        <v>13</v>
      </c>
      <c r="B19" s="1" t="s">
        <v>18</v>
      </c>
      <c r="C19" s="1" t="s">
        <v>18</v>
      </c>
      <c r="D19" s="3">
        <v>850</v>
      </c>
    </row>
    <row r="20" spans="1:4" x14ac:dyDescent="0.3">
      <c r="A20" s="3" t="s">
        <v>19</v>
      </c>
      <c r="B20" s="1" t="s">
        <v>29</v>
      </c>
      <c r="C20" s="1" t="s">
        <v>16</v>
      </c>
      <c r="D20" s="3">
        <v>450</v>
      </c>
    </row>
    <row r="21" spans="1:4" x14ac:dyDescent="0.3">
      <c r="A21" s="3" t="s">
        <v>19</v>
      </c>
      <c r="B21" s="1" t="s">
        <v>2</v>
      </c>
      <c r="C21" s="1" t="s">
        <v>31</v>
      </c>
      <c r="D21" s="3">
        <v>1100</v>
      </c>
    </row>
    <row r="22" spans="1:4" x14ac:dyDescent="0.3">
      <c r="A22" s="3" t="s">
        <v>19</v>
      </c>
      <c r="B22" s="1" t="s">
        <v>2</v>
      </c>
      <c r="C22" s="1" t="s">
        <v>4</v>
      </c>
      <c r="D22" s="3">
        <v>450</v>
      </c>
    </row>
    <row r="23" spans="1:4" x14ac:dyDescent="0.3">
      <c r="A23" s="3" t="s">
        <v>19</v>
      </c>
      <c r="B23" s="1" t="s">
        <v>2</v>
      </c>
      <c r="C23" s="1" t="s">
        <v>33</v>
      </c>
      <c r="D23" s="3">
        <v>300</v>
      </c>
    </row>
    <row r="24" spans="1:4" x14ac:dyDescent="0.3">
      <c r="A24" s="3" t="s">
        <v>19</v>
      </c>
      <c r="B24" s="1" t="s">
        <v>2</v>
      </c>
      <c r="C24" s="1" t="s">
        <v>30</v>
      </c>
      <c r="D24" s="3">
        <v>150</v>
      </c>
    </row>
    <row r="25" spans="1:4" x14ac:dyDescent="0.3">
      <c r="A25" s="3" t="s">
        <v>19</v>
      </c>
      <c r="B25" s="1" t="s">
        <v>2</v>
      </c>
      <c r="C25" s="1" t="s">
        <v>5</v>
      </c>
      <c r="D25" s="3">
        <v>1200</v>
      </c>
    </row>
    <row r="26" spans="1:4" x14ac:dyDescent="0.3">
      <c r="A26" s="3" t="s">
        <v>19</v>
      </c>
      <c r="B26" s="1" t="s">
        <v>2</v>
      </c>
      <c r="C26" s="1" t="s">
        <v>6</v>
      </c>
      <c r="D26" s="3">
        <v>400</v>
      </c>
    </row>
    <row r="27" spans="1:4" x14ac:dyDescent="0.3">
      <c r="A27" s="3" t="s">
        <v>19</v>
      </c>
      <c r="B27" s="1" t="s">
        <v>34</v>
      </c>
      <c r="C27" s="1" t="s">
        <v>9</v>
      </c>
      <c r="D27" s="3">
        <v>850</v>
      </c>
    </row>
    <row r="28" spans="1:4" x14ac:dyDescent="0.3">
      <c r="A28" s="3" t="s">
        <v>19</v>
      </c>
      <c r="B28" s="1" t="s">
        <v>34</v>
      </c>
      <c r="C28" s="1" t="s">
        <v>7</v>
      </c>
      <c r="D28" s="3">
        <v>1000</v>
      </c>
    </row>
    <row r="29" spans="1:4" x14ac:dyDescent="0.3">
      <c r="A29" s="3" t="s">
        <v>19</v>
      </c>
      <c r="B29" s="1" t="s">
        <v>34</v>
      </c>
      <c r="C29" s="1" t="s">
        <v>8</v>
      </c>
      <c r="D29" s="3">
        <v>450</v>
      </c>
    </row>
    <row r="30" spans="1:4" x14ac:dyDescent="0.3">
      <c r="A30" s="3" t="s">
        <v>19</v>
      </c>
      <c r="B30" s="1" t="s">
        <v>34</v>
      </c>
      <c r="C30" s="1" t="s">
        <v>17</v>
      </c>
      <c r="D30" s="3">
        <v>350</v>
      </c>
    </row>
    <row r="31" spans="1:4" x14ac:dyDescent="0.3">
      <c r="A31" s="3" t="s">
        <v>19</v>
      </c>
      <c r="B31" s="1" t="s">
        <v>38</v>
      </c>
      <c r="C31" s="1" t="s">
        <v>20</v>
      </c>
      <c r="D31" s="4">
        <v>7500</v>
      </c>
    </row>
    <row r="32" spans="1:4" x14ac:dyDescent="0.3">
      <c r="A32" s="3" t="s">
        <v>19</v>
      </c>
      <c r="B32" s="1" t="s">
        <v>2</v>
      </c>
      <c r="C32" s="1" t="s">
        <v>4</v>
      </c>
      <c r="D32" s="3">
        <v>700</v>
      </c>
    </row>
    <row r="33" spans="1:4" x14ac:dyDescent="0.3">
      <c r="A33" s="3" t="s">
        <v>19</v>
      </c>
      <c r="B33" s="1" t="s">
        <v>18</v>
      </c>
      <c r="C33" s="1" t="s">
        <v>18</v>
      </c>
      <c r="D33" s="3">
        <v>720</v>
      </c>
    </row>
    <row r="34" spans="1:4" x14ac:dyDescent="0.3">
      <c r="A34" s="3" t="s">
        <v>21</v>
      </c>
      <c r="B34" s="1" t="s">
        <v>29</v>
      </c>
      <c r="C34" s="1" t="s">
        <v>16</v>
      </c>
      <c r="D34" s="3">
        <v>450</v>
      </c>
    </row>
    <row r="35" spans="1:4" x14ac:dyDescent="0.3">
      <c r="A35" s="3" t="s">
        <v>21</v>
      </c>
      <c r="B35" s="1" t="s">
        <v>2</v>
      </c>
      <c r="C35" s="1" t="s">
        <v>31</v>
      </c>
      <c r="D35" s="4">
        <v>1560</v>
      </c>
    </row>
    <row r="36" spans="1:4" x14ac:dyDescent="0.3">
      <c r="A36" s="3" t="s">
        <v>21</v>
      </c>
      <c r="B36" s="1" t="s">
        <v>2</v>
      </c>
      <c r="C36" s="1" t="s">
        <v>32</v>
      </c>
      <c r="D36" s="4">
        <v>550</v>
      </c>
    </row>
    <row r="37" spans="1:4" x14ac:dyDescent="0.3">
      <c r="A37" s="3" t="s">
        <v>21</v>
      </c>
      <c r="B37" s="1" t="s">
        <v>2</v>
      </c>
      <c r="C37" s="1" t="s">
        <v>4</v>
      </c>
      <c r="D37" s="4">
        <v>650</v>
      </c>
    </row>
    <row r="38" spans="1:4" x14ac:dyDescent="0.3">
      <c r="A38" s="3" t="s">
        <v>21</v>
      </c>
      <c r="B38" s="1" t="s">
        <v>2</v>
      </c>
      <c r="C38" s="1" t="s">
        <v>4</v>
      </c>
      <c r="D38" s="4">
        <v>310</v>
      </c>
    </row>
    <row r="39" spans="1:4" x14ac:dyDescent="0.3">
      <c r="A39" s="3" t="s">
        <v>21</v>
      </c>
      <c r="B39" s="1" t="s">
        <v>2</v>
      </c>
      <c r="C39" s="1" t="s">
        <v>33</v>
      </c>
      <c r="D39" s="4">
        <v>220</v>
      </c>
    </row>
    <row r="40" spans="1:4" x14ac:dyDescent="0.3">
      <c r="A40" s="3" t="s">
        <v>21</v>
      </c>
      <c r="B40" s="1" t="s">
        <v>2</v>
      </c>
      <c r="C40" s="1" t="s">
        <v>5</v>
      </c>
      <c r="D40" s="3">
        <v>1600</v>
      </c>
    </row>
    <row r="41" spans="1:4" x14ac:dyDescent="0.3">
      <c r="A41" s="3" t="s">
        <v>21</v>
      </c>
      <c r="B41" s="1" t="s">
        <v>2</v>
      </c>
      <c r="C41" s="1" t="s">
        <v>6</v>
      </c>
      <c r="D41" s="3">
        <v>500</v>
      </c>
    </row>
    <row r="42" spans="1:4" x14ac:dyDescent="0.3">
      <c r="A42" s="3" t="s">
        <v>21</v>
      </c>
      <c r="B42" s="1" t="s">
        <v>34</v>
      </c>
      <c r="C42" s="1" t="s">
        <v>9</v>
      </c>
      <c r="D42" s="3">
        <v>850</v>
      </c>
    </row>
    <row r="43" spans="1:4" x14ac:dyDescent="0.3">
      <c r="A43" s="3" t="s">
        <v>21</v>
      </c>
      <c r="B43" s="1" t="s">
        <v>34</v>
      </c>
      <c r="C43" s="1" t="s">
        <v>7</v>
      </c>
      <c r="D43" s="3">
        <v>1000</v>
      </c>
    </row>
    <row r="44" spans="1:4" x14ac:dyDescent="0.3">
      <c r="A44" s="3" t="s">
        <v>21</v>
      </c>
      <c r="B44" s="1" t="s">
        <v>34</v>
      </c>
      <c r="C44" s="1" t="s">
        <v>8</v>
      </c>
      <c r="D44" s="3">
        <v>550</v>
      </c>
    </row>
    <row r="45" spans="1:4" x14ac:dyDescent="0.3">
      <c r="A45" s="3" t="s">
        <v>21</v>
      </c>
      <c r="B45" s="1" t="s">
        <v>34</v>
      </c>
      <c r="C45" s="1" t="s">
        <v>17</v>
      </c>
      <c r="D45" s="3">
        <v>350</v>
      </c>
    </row>
    <row r="46" spans="1:4" x14ac:dyDescent="0.3">
      <c r="A46" s="3" t="s">
        <v>21</v>
      </c>
      <c r="B46" s="1" t="s">
        <v>38</v>
      </c>
      <c r="C46" s="1" t="s">
        <v>3</v>
      </c>
      <c r="D46" s="3">
        <v>500</v>
      </c>
    </row>
    <row r="47" spans="1:4" x14ac:dyDescent="0.3">
      <c r="A47" s="3" t="s">
        <v>21</v>
      </c>
      <c r="B47" s="1" t="s">
        <v>11</v>
      </c>
      <c r="C47" s="1" t="s">
        <v>40</v>
      </c>
      <c r="D47" s="3">
        <v>1700</v>
      </c>
    </row>
    <row r="48" spans="1:4" x14ac:dyDescent="0.3">
      <c r="A48" s="3" t="s">
        <v>21</v>
      </c>
      <c r="B48" s="1" t="s">
        <v>2</v>
      </c>
      <c r="C48" s="1" t="s">
        <v>4</v>
      </c>
      <c r="D48" s="3">
        <v>700</v>
      </c>
    </row>
    <row r="49" spans="1:4" x14ac:dyDescent="0.3">
      <c r="A49" s="3" t="s">
        <v>21</v>
      </c>
      <c r="B49" s="1" t="s">
        <v>35</v>
      </c>
      <c r="C49" s="1" t="s">
        <v>14</v>
      </c>
      <c r="D49" s="3">
        <v>800</v>
      </c>
    </row>
    <row r="50" spans="1:4" x14ac:dyDescent="0.3">
      <c r="A50" s="3" t="s">
        <v>21</v>
      </c>
      <c r="B50" s="1" t="s">
        <v>18</v>
      </c>
      <c r="C50" s="1" t="s">
        <v>18</v>
      </c>
      <c r="D50" s="3">
        <v>850</v>
      </c>
    </row>
    <row r="51" spans="1:4" x14ac:dyDescent="0.3">
      <c r="A51" s="3" t="s">
        <v>22</v>
      </c>
      <c r="B51" s="1" t="s">
        <v>29</v>
      </c>
      <c r="C51" s="1" t="s">
        <v>16</v>
      </c>
      <c r="D51" s="3">
        <v>450</v>
      </c>
    </row>
    <row r="52" spans="1:4" x14ac:dyDescent="0.3">
      <c r="A52" s="3" t="s">
        <v>22</v>
      </c>
      <c r="B52" s="1" t="s">
        <v>2</v>
      </c>
      <c r="C52" s="1" t="s">
        <v>31</v>
      </c>
      <c r="D52" s="3">
        <v>1200</v>
      </c>
    </row>
    <row r="53" spans="1:4" x14ac:dyDescent="0.3">
      <c r="A53" s="3" t="s">
        <v>22</v>
      </c>
      <c r="B53" s="1" t="s">
        <v>2</v>
      </c>
      <c r="C53" s="1" t="s">
        <v>32</v>
      </c>
      <c r="D53" s="3">
        <v>640</v>
      </c>
    </row>
    <row r="54" spans="1:4" x14ac:dyDescent="0.3">
      <c r="A54" s="3" t="s">
        <v>22</v>
      </c>
      <c r="B54" s="1" t="s">
        <v>2</v>
      </c>
      <c r="C54" s="1" t="s">
        <v>33</v>
      </c>
      <c r="D54" s="3">
        <v>260</v>
      </c>
    </row>
    <row r="55" spans="1:4" x14ac:dyDescent="0.3">
      <c r="A55" s="3" t="s">
        <v>22</v>
      </c>
      <c r="B55" s="1" t="s">
        <v>2</v>
      </c>
      <c r="C55" s="1" t="s">
        <v>30</v>
      </c>
      <c r="D55" s="3">
        <v>270</v>
      </c>
    </row>
    <row r="56" spans="1:4" x14ac:dyDescent="0.3">
      <c r="A56" s="3" t="s">
        <v>22</v>
      </c>
      <c r="B56" s="1" t="s">
        <v>2</v>
      </c>
      <c r="C56" s="1" t="s">
        <v>4</v>
      </c>
      <c r="D56" s="3">
        <v>630</v>
      </c>
    </row>
    <row r="57" spans="1:4" x14ac:dyDescent="0.3">
      <c r="A57" s="3" t="s">
        <v>22</v>
      </c>
      <c r="B57" s="1" t="s">
        <v>2</v>
      </c>
      <c r="C57" s="1" t="s">
        <v>5</v>
      </c>
      <c r="D57" s="3">
        <v>1750</v>
      </c>
    </row>
    <row r="58" spans="1:4" x14ac:dyDescent="0.3">
      <c r="A58" s="3" t="s">
        <v>22</v>
      </c>
      <c r="B58" s="1" t="s">
        <v>2</v>
      </c>
      <c r="C58" s="1" t="s">
        <v>6</v>
      </c>
      <c r="D58" s="3">
        <v>500</v>
      </c>
    </row>
    <row r="59" spans="1:4" x14ac:dyDescent="0.3">
      <c r="A59" s="3" t="s">
        <v>22</v>
      </c>
      <c r="B59" s="1" t="s">
        <v>34</v>
      </c>
      <c r="C59" s="1" t="s">
        <v>9</v>
      </c>
      <c r="D59" s="3">
        <v>850</v>
      </c>
    </row>
    <row r="60" spans="1:4" x14ac:dyDescent="0.3">
      <c r="A60" s="3" t="s">
        <v>22</v>
      </c>
      <c r="B60" s="1" t="s">
        <v>34</v>
      </c>
      <c r="C60" s="1" t="s">
        <v>7</v>
      </c>
      <c r="D60" s="3">
        <v>1000</v>
      </c>
    </row>
    <row r="61" spans="1:4" x14ac:dyDescent="0.3">
      <c r="A61" s="3" t="s">
        <v>22</v>
      </c>
      <c r="B61" s="1" t="s">
        <v>34</v>
      </c>
      <c r="C61" s="1" t="s">
        <v>8</v>
      </c>
      <c r="D61" s="3">
        <v>550</v>
      </c>
    </row>
    <row r="62" spans="1:4" x14ac:dyDescent="0.3">
      <c r="A62" s="3" t="s">
        <v>22</v>
      </c>
      <c r="B62" s="1" t="s">
        <v>34</v>
      </c>
      <c r="C62" s="1" t="s">
        <v>17</v>
      </c>
      <c r="D62" s="3">
        <v>350</v>
      </c>
    </row>
    <row r="63" spans="1:4" x14ac:dyDescent="0.3">
      <c r="A63" s="3" t="s">
        <v>22</v>
      </c>
      <c r="B63" s="1" t="s">
        <v>35</v>
      </c>
      <c r="C63" s="1" t="s">
        <v>37</v>
      </c>
      <c r="D63" s="3">
        <v>540</v>
      </c>
    </row>
    <row r="64" spans="1:4" x14ac:dyDescent="0.3">
      <c r="A64" s="3" t="s">
        <v>22</v>
      </c>
      <c r="B64" s="1" t="s">
        <v>2</v>
      </c>
      <c r="C64" s="1" t="s">
        <v>4</v>
      </c>
      <c r="D64" s="3">
        <v>210</v>
      </c>
    </row>
    <row r="65" spans="1:4" x14ac:dyDescent="0.3">
      <c r="A65" s="3" t="s">
        <v>22</v>
      </c>
      <c r="B65" s="1" t="s">
        <v>38</v>
      </c>
      <c r="C65" s="1" t="s">
        <v>3</v>
      </c>
      <c r="D65" s="3">
        <v>250</v>
      </c>
    </row>
    <row r="66" spans="1:4" x14ac:dyDescent="0.3">
      <c r="A66" s="3" t="s">
        <v>22</v>
      </c>
      <c r="B66" s="1" t="s">
        <v>35</v>
      </c>
      <c r="C66" s="1" t="s">
        <v>14</v>
      </c>
      <c r="D66" s="3">
        <v>850</v>
      </c>
    </row>
    <row r="67" spans="1:4" x14ac:dyDescent="0.3">
      <c r="A67" s="3" t="s">
        <v>22</v>
      </c>
      <c r="B67" s="1" t="s">
        <v>38</v>
      </c>
      <c r="C67" s="1" t="s">
        <v>23</v>
      </c>
      <c r="D67" s="3">
        <v>1000</v>
      </c>
    </row>
    <row r="68" spans="1:4" x14ac:dyDescent="0.3">
      <c r="A68" s="3" t="s">
        <v>22</v>
      </c>
      <c r="B68" s="1" t="s">
        <v>18</v>
      </c>
      <c r="C68" s="1" t="s">
        <v>24</v>
      </c>
      <c r="D68" s="3">
        <v>1500</v>
      </c>
    </row>
    <row r="69" spans="1:4" x14ac:dyDescent="0.3">
      <c r="A69" s="3" t="s">
        <v>22</v>
      </c>
      <c r="B69" s="1" t="s">
        <v>18</v>
      </c>
      <c r="C69" s="1" t="s">
        <v>18</v>
      </c>
      <c r="D69" s="3">
        <v>2000</v>
      </c>
    </row>
    <row r="70" spans="1:4" x14ac:dyDescent="0.3">
      <c r="A70" s="3" t="s">
        <v>25</v>
      </c>
      <c r="B70" s="1" t="s">
        <v>29</v>
      </c>
      <c r="C70" s="1" t="s">
        <v>16</v>
      </c>
      <c r="D70" s="3">
        <v>450</v>
      </c>
    </row>
    <row r="71" spans="1:4" x14ac:dyDescent="0.3">
      <c r="A71" s="3" t="s">
        <v>25</v>
      </c>
      <c r="B71" s="1" t="s">
        <v>2</v>
      </c>
      <c r="C71" s="1" t="s">
        <v>31</v>
      </c>
      <c r="D71" s="3">
        <v>1250</v>
      </c>
    </row>
    <row r="72" spans="1:4" x14ac:dyDescent="0.3">
      <c r="A72" s="3" t="s">
        <v>25</v>
      </c>
      <c r="B72" s="1" t="s">
        <v>2</v>
      </c>
      <c r="C72" s="1" t="s">
        <v>32</v>
      </c>
      <c r="D72" s="3">
        <v>450</v>
      </c>
    </row>
    <row r="73" spans="1:4" x14ac:dyDescent="0.3">
      <c r="A73" s="3" t="s">
        <v>25</v>
      </c>
      <c r="B73" s="1" t="s">
        <v>2</v>
      </c>
      <c r="C73" s="1" t="s">
        <v>33</v>
      </c>
      <c r="D73" s="3">
        <v>120</v>
      </c>
    </row>
    <row r="74" spans="1:4" x14ac:dyDescent="0.3">
      <c r="A74" s="3" t="s">
        <v>25</v>
      </c>
      <c r="B74" s="1" t="s">
        <v>2</v>
      </c>
      <c r="C74" s="1" t="s">
        <v>30</v>
      </c>
      <c r="D74" s="3">
        <v>190</v>
      </c>
    </row>
    <row r="75" spans="1:4" x14ac:dyDescent="0.3">
      <c r="A75" s="3" t="s">
        <v>25</v>
      </c>
      <c r="B75" s="1" t="s">
        <v>2</v>
      </c>
      <c r="C75" s="1" t="s">
        <v>4</v>
      </c>
      <c r="D75" s="3">
        <v>690</v>
      </c>
    </row>
    <row r="76" spans="1:4" x14ac:dyDescent="0.3">
      <c r="A76" s="3" t="s">
        <v>25</v>
      </c>
      <c r="B76" s="1" t="s">
        <v>2</v>
      </c>
      <c r="C76" s="1" t="s">
        <v>5</v>
      </c>
      <c r="D76" s="3">
        <v>1650</v>
      </c>
    </row>
    <row r="77" spans="1:4" x14ac:dyDescent="0.3">
      <c r="A77" s="3" t="s">
        <v>25</v>
      </c>
      <c r="B77" s="1" t="s">
        <v>2</v>
      </c>
      <c r="C77" s="1" t="s">
        <v>6</v>
      </c>
      <c r="D77" s="3">
        <v>500</v>
      </c>
    </row>
    <row r="78" spans="1:4" x14ac:dyDescent="0.3">
      <c r="A78" s="3" t="s">
        <v>25</v>
      </c>
      <c r="B78" s="1" t="s">
        <v>34</v>
      </c>
      <c r="C78" s="1" t="s">
        <v>9</v>
      </c>
      <c r="D78" s="3">
        <v>850</v>
      </c>
    </row>
    <row r="79" spans="1:4" x14ac:dyDescent="0.3">
      <c r="A79" s="3" t="s">
        <v>25</v>
      </c>
      <c r="B79" s="1" t="s">
        <v>34</v>
      </c>
      <c r="C79" s="1" t="s">
        <v>7</v>
      </c>
      <c r="D79" s="3">
        <v>1000</v>
      </c>
    </row>
    <row r="80" spans="1:4" x14ac:dyDescent="0.3">
      <c r="A80" s="3" t="s">
        <v>25</v>
      </c>
      <c r="B80" s="1" t="s">
        <v>34</v>
      </c>
      <c r="C80" s="1" t="s">
        <v>8</v>
      </c>
      <c r="D80" s="3">
        <v>470</v>
      </c>
    </row>
    <row r="81" spans="1:4" x14ac:dyDescent="0.3">
      <c r="A81" s="3" t="s">
        <v>25</v>
      </c>
      <c r="B81" s="1" t="s">
        <v>34</v>
      </c>
      <c r="C81" s="1" t="s">
        <v>17</v>
      </c>
      <c r="D81" s="3">
        <v>350</v>
      </c>
    </row>
    <row r="82" spans="1:4" x14ac:dyDescent="0.3">
      <c r="A82" s="3" t="s">
        <v>25</v>
      </c>
      <c r="B82" s="1" t="s">
        <v>2</v>
      </c>
      <c r="C82" s="1" t="s">
        <v>4</v>
      </c>
      <c r="D82" s="3">
        <v>1100</v>
      </c>
    </row>
    <row r="83" spans="1:4" x14ac:dyDescent="0.3">
      <c r="A83" s="3" t="s">
        <v>25</v>
      </c>
      <c r="B83" s="1" t="s">
        <v>38</v>
      </c>
      <c r="C83" s="1" t="s">
        <v>3</v>
      </c>
      <c r="D83" s="3">
        <v>500</v>
      </c>
    </row>
    <row r="84" spans="1:4" x14ac:dyDescent="0.3">
      <c r="A84" s="3" t="s">
        <v>25</v>
      </c>
      <c r="B84" s="1" t="s">
        <v>11</v>
      </c>
      <c r="C84" s="1" t="s">
        <v>41</v>
      </c>
      <c r="D84" s="3">
        <v>1500</v>
      </c>
    </row>
    <row r="85" spans="1:4" x14ac:dyDescent="0.3">
      <c r="A85" s="3" t="s">
        <v>25</v>
      </c>
      <c r="B85" s="1" t="s">
        <v>38</v>
      </c>
      <c r="C85" s="1" t="s">
        <v>23</v>
      </c>
      <c r="D85" s="3">
        <v>1000</v>
      </c>
    </row>
    <row r="86" spans="1:4" x14ac:dyDescent="0.3">
      <c r="A86" s="3" t="s">
        <v>25</v>
      </c>
      <c r="B86" s="1" t="s">
        <v>18</v>
      </c>
      <c r="C86" s="1" t="s">
        <v>18</v>
      </c>
      <c r="D86" s="3">
        <v>1300</v>
      </c>
    </row>
    <row r="87" spans="1:4" x14ac:dyDescent="0.3">
      <c r="A87" s="3" t="s">
        <v>26</v>
      </c>
      <c r="B87" s="1" t="s">
        <v>29</v>
      </c>
      <c r="C87" s="1" t="s">
        <v>16</v>
      </c>
      <c r="D87" s="3">
        <v>450</v>
      </c>
    </row>
    <row r="88" spans="1:4" x14ac:dyDescent="0.3">
      <c r="A88" s="3" t="s">
        <v>26</v>
      </c>
      <c r="B88" s="1" t="s">
        <v>2</v>
      </c>
      <c r="C88" s="1" t="s">
        <v>30</v>
      </c>
      <c r="D88" s="3">
        <v>250</v>
      </c>
    </row>
    <row r="89" spans="1:4" x14ac:dyDescent="0.3">
      <c r="A89" s="3" t="s">
        <v>26</v>
      </c>
      <c r="B89" s="1" t="s">
        <v>2</v>
      </c>
      <c r="C89" s="1" t="s">
        <v>31</v>
      </c>
      <c r="D89" s="3">
        <v>1050</v>
      </c>
    </row>
    <row r="90" spans="1:4" x14ac:dyDescent="0.3">
      <c r="A90" s="3" t="s">
        <v>26</v>
      </c>
      <c r="B90" s="1" t="s">
        <v>2</v>
      </c>
      <c r="C90" s="1" t="s">
        <v>32</v>
      </c>
      <c r="D90" s="3">
        <v>550</v>
      </c>
    </row>
    <row r="91" spans="1:4" x14ac:dyDescent="0.3">
      <c r="A91" s="3" t="s">
        <v>26</v>
      </c>
      <c r="B91" s="1" t="s">
        <v>2</v>
      </c>
      <c r="C91" s="1" t="s">
        <v>33</v>
      </c>
      <c r="D91" s="3">
        <v>500</v>
      </c>
    </row>
    <row r="92" spans="1:4" x14ac:dyDescent="0.3">
      <c r="A92" s="3" t="s">
        <v>26</v>
      </c>
      <c r="B92" s="1" t="s">
        <v>2</v>
      </c>
      <c r="C92" s="1" t="s">
        <v>5</v>
      </c>
      <c r="D92" s="3">
        <v>1690</v>
      </c>
    </row>
    <row r="93" spans="1:4" x14ac:dyDescent="0.3">
      <c r="A93" s="3" t="s">
        <v>26</v>
      </c>
      <c r="B93" s="1" t="s">
        <v>2</v>
      </c>
      <c r="C93" s="1" t="s">
        <v>6</v>
      </c>
      <c r="D93" s="3">
        <v>650</v>
      </c>
    </row>
    <row r="94" spans="1:4" x14ac:dyDescent="0.3">
      <c r="A94" s="3" t="s">
        <v>26</v>
      </c>
      <c r="B94" s="1" t="s">
        <v>34</v>
      </c>
      <c r="C94" s="1" t="s">
        <v>9</v>
      </c>
      <c r="D94" s="3">
        <v>850</v>
      </c>
    </row>
    <row r="95" spans="1:4" x14ac:dyDescent="0.3">
      <c r="A95" s="3" t="s">
        <v>26</v>
      </c>
      <c r="B95" s="1" t="s">
        <v>34</v>
      </c>
      <c r="C95" s="1" t="s">
        <v>7</v>
      </c>
      <c r="D95" s="3">
        <v>1000</v>
      </c>
    </row>
    <row r="96" spans="1:4" x14ac:dyDescent="0.3">
      <c r="A96" s="3" t="s">
        <v>26</v>
      </c>
      <c r="B96" s="1" t="s">
        <v>34</v>
      </c>
      <c r="C96" s="1" t="s">
        <v>8</v>
      </c>
      <c r="D96" s="3">
        <v>370</v>
      </c>
    </row>
    <row r="97" spans="1:4" x14ac:dyDescent="0.3">
      <c r="A97" s="3" t="s">
        <v>26</v>
      </c>
      <c r="B97" s="1" t="s">
        <v>34</v>
      </c>
      <c r="C97" s="1" t="s">
        <v>17</v>
      </c>
      <c r="D97" s="3">
        <v>350</v>
      </c>
    </row>
    <row r="98" spans="1:4" x14ac:dyDescent="0.3">
      <c r="A98" s="3" t="s">
        <v>26</v>
      </c>
      <c r="B98" s="1" t="s">
        <v>35</v>
      </c>
      <c r="C98" s="1" t="s">
        <v>36</v>
      </c>
      <c r="D98" s="3">
        <v>250</v>
      </c>
    </row>
    <row r="99" spans="1:4" x14ac:dyDescent="0.3">
      <c r="A99" s="3" t="s">
        <v>26</v>
      </c>
      <c r="B99" s="1" t="s">
        <v>35</v>
      </c>
      <c r="C99" s="1" t="s">
        <v>37</v>
      </c>
      <c r="D99" s="3">
        <v>600</v>
      </c>
    </row>
    <row r="100" spans="1:4" x14ac:dyDescent="0.3">
      <c r="A100" s="3" t="s">
        <v>26</v>
      </c>
      <c r="B100" s="1" t="s">
        <v>38</v>
      </c>
      <c r="C100" s="1" t="s">
        <v>3</v>
      </c>
      <c r="D100" s="3">
        <v>1000</v>
      </c>
    </row>
    <row r="101" spans="1:4" x14ac:dyDescent="0.3">
      <c r="A101" s="3" t="s">
        <v>26</v>
      </c>
      <c r="B101" s="1" t="s">
        <v>11</v>
      </c>
      <c r="C101" s="1" t="s">
        <v>39</v>
      </c>
      <c r="D101" s="3">
        <v>2500</v>
      </c>
    </row>
    <row r="102" spans="1:4" x14ac:dyDescent="0.3">
      <c r="A102" s="3" t="s">
        <v>26</v>
      </c>
      <c r="B102" s="1" t="s">
        <v>11</v>
      </c>
      <c r="C102" s="1" t="s">
        <v>40</v>
      </c>
      <c r="D102" s="3">
        <v>1000</v>
      </c>
    </row>
    <row r="103" spans="1:4" x14ac:dyDescent="0.3">
      <c r="A103" s="3" t="s">
        <v>26</v>
      </c>
      <c r="B103" s="1" t="s">
        <v>18</v>
      </c>
      <c r="C103" s="1" t="s">
        <v>10</v>
      </c>
      <c r="D103" s="3">
        <v>500</v>
      </c>
    </row>
  </sheetData>
  <mergeCells count="2">
    <mergeCell ref="A1:D1"/>
    <mergeCell ref="G4:M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EF899-7D8D-4FDE-8257-9165582D58D3}">
  <dimension ref="B2:L15"/>
  <sheetViews>
    <sheetView topLeftCell="A7" workbookViewId="0">
      <selection activeCell="C34" sqref="C34"/>
    </sheetView>
  </sheetViews>
  <sheetFormatPr defaultRowHeight="14.4" x14ac:dyDescent="0.3"/>
  <cols>
    <col min="2" max="2" width="13.5546875" bestFit="1" customWidth="1"/>
    <col min="3" max="3" width="12.5546875" bestFit="1" customWidth="1"/>
    <col min="4" max="4" width="19.33203125" bestFit="1" customWidth="1"/>
    <col min="7" max="7" width="12.5546875" bestFit="1" customWidth="1"/>
    <col min="8" max="8" width="19.33203125" bestFit="1" customWidth="1"/>
  </cols>
  <sheetData>
    <row r="2" spans="2:12" x14ac:dyDescent="0.3">
      <c r="B2" s="15" t="s">
        <v>43</v>
      </c>
      <c r="C2" s="14" t="s">
        <v>44</v>
      </c>
      <c r="D2" s="14"/>
      <c r="E2" s="14"/>
      <c r="F2" s="14"/>
      <c r="G2" s="14"/>
      <c r="H2" s="14"/>
      <c r="I2" s="14"/>
      <c r="J2" s="14"/>
      <c r="K2" s="14"/>
      <c r="L2" s="14"/>
    </row>
    <row r="3" spans="2:12" x14ac:dyDescent="0.3">
      <c r="B3" s="15"/>
      <c r="C3" s="14"/>
      <c r="D3" s="14"/>
      <c r="E3" s="14"/>
      <c r="F3" s="14"/>
      <c r="G3" s="14"/>
      <c r="H3" s="14"/>
      <c r="I3" s="14"/>
      <c r="J3" s="14"/>
      <c r="K3" s="14"/>
      <c r="L3" s="14"/>
    </row>
    <row r="4" spans="2:12" x14ac:dyDescent="0.3">
      <c r="B4" s="15"/>
      <c r="C4" s="14"/>
      <c r="D4" s="14"/>
      <c r="E4" s="14"/>
      <c r="F4" s="14"/>
      <c r="G4" s="14"/>
      <c r="H4" s="14"/>
      <c r="I4" s="14"/>
      <c r="J4" s="14"/>
      <c r="K4" s="14"/>
      <c r="L4" s="14"/>
    </row>
    <row r="6" spans="2:12" x14ac:dyDescent="0.3">
      <c r="C6" s="5" t="s">
        <v>51</v>
      </c>
      <c r="D6" t="s">
        <v>53</v>
      </c>
    </row>
    <row r="7" spans="2:12" x14ac:dyDescent="0.3">
      <c r="C7" s="6" t="s">
        <v>13</v>
      </c>
      <c r="D7">
        <v>13900</v>
      </c>
    </row>
    <row r="8" spans="2:12" x14ac:dyDescent="0.3">
      <c r="C8" s="6" t="s">
        <v>19</v>
      </c>
      <c r="D8">
        <v>15620</v>
      </c>
      <c r="G8" s="5" t="s">
        <v>51</v>
      </c>
      <c r="H8" t="s">
        <v>53</v>
      </c>
    </row>
    <row r="9" spans="2:12" x14ac:dyDescent="0.3">
      <c r="C9" s="6" t="s">
        <v>21</v>
      </c>
      <c r="D9">
        <v>13140</v>
      </c>
      <c r="G9" s="6" t="s">
        <v>13</v>
      </c>
      <c r="H9">
        <v>13900</v>
      </c>
    </row>
    <row r="10" spans="2:12" x14ac:dyDescent="0.3">
      <c r="C10" s="6" t="s">
        <v>22</v>
      </c>
      <c r="D10">
        <v>14800</v>
      </c>
      <c r="G10" s="6" t="s">
        <v>19</v>
      </c>
      <c r="H10">
        <v>15620</v>
      </c>
    </row>
    <row r="11" spans="2:12" x14ac:dyDescent="0.3">
      <c r="C11" s="6" t="s">
        <v>25</v>
      </c>
      <c r="D11">
        <v>13370</v>
      </c>
      <c r="G11" s="6" t="s">
        <v>21</v>
      </c>
      <c r="H11">
        <v>13140</v>
      </c>
    </row>
    <row r="12" spans="2:12" x14ac:dyDescent="0.3">
      <c r="C12" s="6" t="s">
        <v>26</v>
      </c>
      <c r="D12">
        <v>13560</v>
      </c>
      <c r="G12" s="6" t="s">
        <v>22</v>
      </c>
      <c r="H12">
        <v>14800</v>
      </c>
    </row>
    <row r="13" spans="2:12" x14ac:dyDescent="0.3">
      <c r="C13" s="6" t="s">
        <v>52</v>
      </c>
      <c r="D13">
        <v>84390</v>
      </c>
      <c r="G13" s="6" t="s">
        <v>25</v>
      </c>
      <c r="H13">
        <v>13370</v>
      </c>
    </row>
    <row r="14" spans="2:12" x14ac:dyDescent="0.3">
      <c r="G14" s="6" t="s">
        <v>26</v>
      </c>
      <c r="H14">
        <v>13560</v>
      </c>
    </row>
    <row r="15" spans="2:12" x14ac:dyDescent="0.3">
      <c r="G15" s="6" t="s">
        <v>52</v>
      </c>
      <c r="H15">
        <v>84390</v>
      </c>
    </row>
  </sheetData>
  <mergeCells count="2">
    <mergeCell ref="C2:L4"/>
    <mergeCell ref="B2:B4"/>
  </mergeCells>
  <conditionalFormatting pivot="1" sqref="H9:H14">
    <cfRule type="top10" dxfId="14" priority="1" rank="2"/>
  </conditionalFormatting>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38CAA-FE7E-4BD9-8E97-4A992D878AA5}">
  <dimension ref="B2:M18"/>
  <sheetViews>
    <sheetView workbookViewId="0">
      <selection activeCell="G22" sqref="G22"/>
    </sheetView>
  </sheetViews>
  <sheetFormatPr defaultRowHeight="14.4" x14ac:dyDescent="0.3"/>
  <cols>
    <col min="2" max="2" width="13.5546875" bestFit="1" customWidth="1"/>
    <col min="3" max="3" width="18.21875" bestFit="1" customWidth="1"/>
    <col min="4" max="4" width="19.33203125" bestFit="1" customWidth="1"/>
    <col min="7" max="7" width="18.21875" bestFit="1" customWidth="1"/>
    <col min="8" max="8" width="19.33203125" bestFit="1" customWidth="1"/>
  </cols>
  <sheetData>
    <row r="2" spans="2:13" x14ac:dyDescent="0.3">
      <c r="B2" s="15" t="s">
        <v>45</v>
      </c>
      <c r="C2" s="14" t="s">
        <v>48</v>
      </c>
      <c r="D2" s="15"/>
      <c r="E2" s="15"/>
      <c r="F2" s="15"/>
      <c r="G2" s="15"/>
      <c r="H2" s="15"/>
      <c r="I2" s="15"/>
      <c r="J2" s="15"/>
      <c r="K2" s="15"/>
      <c r="L2" s="15"/>
      <c r="M2" s="15"/>
    </row>
    <row r="3" spans="2:13" x14ac:dyDescent="0.3">
      <c r="B3" s="15"/>
      <c r="C3" s="15"/>
      <c r="D3" s="15"/>
      <c r="E3" s="15"/>
      <c r="F3" s="15"/>
      <c r="G3" s="15"/>
      <c r="H3" s="15"/>
      <c r="I3" s="15"/>
      <c r="J3" s="15"/>
      <c r="K3" s="15"/>
      <c r="L3" s="15"/>
      <c r="M3" s="15"/>
    </row>
    <row r="4" spans="2:13" x14ac:dyDescent="0.3">
      <c r="B4" s="15"/>
      <c r="C4" s="15"/>
      <c r="D4" s="15"/>
      <c r="E4" s="15"/>
      <c r="F4" s="15"/>
      <c r="G4" s="15"/>
      <c r="H4" s="15"/>
      <c r="I4" s="15"/>
      <c r="J4" s="15"/>
      <c r="K4" s="15"/>
      <c r="L4" s="15"/>
      <c r="M4" s="15"/>
    </row>
    <row r="7" spans="2:13" x14ac:dyDescent="0.3">
      <c r="C7" s="7" t="s">
        <v>51</v>
      </c>
      <c r="D7" s="8" t="s">
        <v>53</v>
      </c>
      <c r="G7" s="7" t="s">
        <v>51</v>
      </c>
      <c r="H7" s="8" t="s">
        <v>53</v>
      </c>
    </row>
    <row r="8" spans="2:13" x14ac:dyDescent="0.3">
      <c r="C8" s="9" t="s">
        <v>29</v>
      </c>
      <c r="D8" s="8">
        <v>4000</v>
      </c>
      <c r="G8" s="9" t="s">
        <v>29</v>
      </c>
      <c r="H8" s="8">
        <v>4000</v>
      </c>
    </row>
    <row r="9" spans="2:13" x14ac:dyDescent="0.3">
      <c r="C9" s="9" t="s">
        <v>38</v>
      </c>
      <c r="D9" s="8">
        <v>12000</v>
      </c>
      <c r="G9" s="9" t="s">
        <v>38</v>
      </c>
      <c r="H9" s="8">
        <v>12000</v>
      </c>
    </row>
    <row r="10" spans="2:13" x14ac:dyDescent="0.3">
      <c r="C10" s="9" t="s">
        <v>35</v>
      </c>
      <c r="D10" s="8">
        <v>4940</v>
      </c>
      <c r="G10" s="9" t="s">
        <v>35</v>
      </c>
      <c r="H10" s="8">
        <v>4940</v>
      </c>
    </row>
    <row r="11" spans="2:13" x14ac:dyDescent="0.3">
      <c r="C11" s="9" t="s">
        <v>2</v>
      </c>
      <c r="D11" s="8">
        <v>30990</v>
      </c>
      <c r="G11" s="9" t="s">
        <v>2</v>
      </c>
      <c r="H11" s="8">
        <v>30990</v>
      </c>
    </row>
    <row r="12" spans="2:13" x14ac:dyDescent="0.3">
      <c r="C12" s="9" t="s">
        <v>18</v>
      </c>
      <c r="D12" s="8">
        <v>7720</v>
      </c>
      <c r="G12" s="9" t="s">
        <v>18</v>
      </c>
      <c r="H12" s="8">
        <v>7720</v>
      </c>
    </row>
    <row r="13" spans="2:13" x14ac:dyDescent="0.3">
      <c r="C13" s="9" t="s">
        <v>11</v>
      </c>
      <c r="D13" s="8">
        <v>8700</v>
      </c>
      <c r="G13" s="9" t="s">
        <v>11</v>
      </c>
      <c r="H13" s="8">
        <v>8700</v>
      </c>
    </row>
    <row r="14" spans="2:13" x14ac:dyDescent="0.3">
      <c r="C14" s="9" t="s">
        <v>34</v>
      </c>
      <c r="D14" s="8">
        <v>16040</v>
      </c>
      <c r="G14" s="9" t="s">
        <v>34</v>
      </c>
      <c r="H14" s="8">
        <v>16040</v>
      </c>
    </row>
    <row r="15" spans="2:13" x14ac:dyDescent="0.3">
      <c r="C15" s="6" t="s">
        <v>52</v>
      </c>
      <c r="D15">
        <v>84390</v>
      </c>
      <c r="G15" s="6" t="s">
        <v>52</v>
      </c>
      <c r="H15">
        <v>84390</v>
      </c>
    </row>
    <row r="17" spans="7:8" x14ac:dyDescent="0.3">
      <c r="G17" s="10" t="s">
        <v>54</v>
      </c>
      <c r="H17" s="11">
        <f>MIN(H8:H14)</f>
        <v>4000</v>
      </c>
    </row>
    <row r="18" spans="7:8" x14ac:dyDescent="0.3">
      <c r="G18" s="10" t="s">
        <v>55</v>
      </c>
      <c r="H18" s="11">
        <f>MAX(H8:H14)</f>
        <v>30990</v>
      </c>
    </row>
  </sheetData>
  <mergeCells count="2">
    <mergeCell ref="C2:M4"/>
    <mergeCell ref="B2:B4"/>
  </mergeCells>
  <conditionalFormatting pivot="1" sqref="H8:H14">
    <cfRule type="top10" dxfId="13" priority="2" rank="1"/>
  </conditionalFormatting>
  <conditionalFormatting pivot="1" sqref="H8:H14">
    <cfRule type="top10" dxfId="12" priority="1" bottom="1" rank="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546D4-F7CC-4BD8-BAF9-9FD4A95A9026}">
  <dimension ref="C2:N25"/>
  <sheetViews>
    <sheetView topLeftCell="A2" workbookViewId="0">
      <selection activeCell="M36" sqref="M36"/>
    </sheetView>
  </sheetViews>
  <sheetFormatPr defaultRowHeight="14.4" x14ac:dyDescent="0.3"/>
  <cols>
    <col min="3" max="3" width="19.33203125" bestFit="1" customWidth="1"/>
    <col min="4" max="4" width="18.77734375" bestFit="1" customWidth="1"/>
    <col min="5" max="5" width="13.21875" bestFit="1" customWidth="1"/>
    <col min="6" max="6" width="5.21875" bestFit="1" customWidth="1"/>
    <col min="7" max="7" width="7.5546875" bestFit="1" customWidth="1"/>
    <col min="8" max="8" width="12.88671875" bestFit="1" customWidth="1"/>
    <col min="9" max="9" width="9" bestFit="1" customWidth="1"/>
    <col min="10" max="10" width="13.44140625" bestFit="1" customWidth="1"/>
    <col min="11" max="11" width="10.77734375" bestFit="1" customWidth="1"/>
    <col min="12" max="12" width="18.77734375" bestFit="1" customWidth="1"/>
    <col min="13" max="13" width="13.21875" bestFit="1" customWidth="1"/>
    <col min="14" max="14" width="7.5546875" bestFit="1" customWidth="1"/>
    <col min="15" max="15" width="12.88671875" bestFit="1" customWidth="1"/>
    <col min="16" max="16" width="13.44140625" bestFit="1" customWidth="1"/>
    <col min="17" max="17" width="13.21875" bestFit="1" customWidth="1"/>
    <col min="18" max="18" width="18.77734375" bestFit="1" customWidth="1"/>
    <col min="19" max="19" width="13.21875" bestFit="1" customWidth="1"/>
    <col min="20" max="20" width="5.21875" bestFit="1" customWidth="1"/>
    <col min="21" max="21" width="7.5546875" bestFit="1" customWidth="1"/>
    <col min="22" max="22" width="12.88671875" bestFit="1" customWidth="1"/>
    <col min="23" max="23" width="9" bestFit="1" customWidth="1"/>
    <col min="24" max="24" width="13.44140625" bestFit="1" customWidth="1"/>
    <col min="25" max="25" width="11.109375" bestFit="1" customWidth="1"/>
    <col min="26" max="26" width="18.77734375" bestFit="1" customWidth="1"/>
    <col min="27" max="27" width="13.21875" bestFit="1" customWidth="1"/>
    <col min="28" max="28" width="5.21875" bestFit="1" customWidth="1"/>
    <col min="29" max="29" width="7.5546875" bestFit="1" customWidth="1"/>
    <col min="30" max="30" width="12.88671875" bestFit="1" customWidth="1"/>
    <col min="31" max="31" width="13.44140625" bestFit="1" customWidth="1"/>
    <col min="32" max="32" width="9.5546875" bestFit="1" customWidth="1"/>
    <col min="33" max="33" width="18.77734375" bestFit="1" customWidth="1"/>
    <col min="34" max="34" width="13.21875" bestFit="1" customWidth="1"/>
    <col min="35" max="35" width="7.5546875" bestFit="1" customWidth="1"/>
    <col min="36" max="36" width="12.88671875" bestFit="1" customWidth="1"/>
    <col min="37" max="37" width="9" bestFit="1" customWidth="1"/>
    <col min="38" max="38" width="13.44140625" bestFit="1" customWidth="1"/>
    <col min="39" max="39" width="9.44140625" bestFit="1" customWidth="1"/>
    <col min="40" max="40" width="18.77734375" bestFit="1" customWidth="1"/>
    <col min="41" max="41" width="13.21875" bestFit="1" customWidth="1"/>
    <col min="42" max="42" width="5.21875" bestFit="1" customWidth="1"/>
    <col min="43" max="43" width="7.5546875" bestFit="1" customWidth="1"/>
    <col min="44" max="44" width="12.88671875" bestFit="1" customWidth="1"/>
    <col min="45" max="45" width="9" bestFit="1" customWidth="1"/>
    <col min="46" max="46" width="13.44140625" bestFit="1" customWidth="1"/>
    <col min="47" max="47" width="9.5546875" bestFit="1" customWidth="1"/>
    <col min="48" max="48" width="10.77734375" bestFit="1" customWidth="1"/>
  </cols>
  <sheetData>
    <row r="2" spans="3:14" x14ac:dyDescent="0.3">
      <c r="C2" s="15" t="s">
        <v>46</v>
      </c>
      <c r="D2" s="16" t="s">
        <v>49</v>
      </c>
      <c r="E2" s="17"/>
      <c r="F2" s="17"/>
      <c r="G2" s="17"/>
      <c r="H2" s="17"/>
      <c r="I2" s="17"/>
      <c r="J2" s="17"/>
      <c r="K2" s="17"/>
      <c r="L2" s="17"/>
      <c r="M2" s="17"/>
      <c r="N2" s="17"/>
    </row>
    <row r="3" spans="3:14" x14ac:dyDescent="0.3">
      <c r="C3" s="15"/>
      <c r="D3" s="17"/>
      <c r="E3" s="17"/>
      <c r="F3" s="17"/>
      <c r="G3" s="17"/>
      <c r="H3" s="17"/>
      <c r="I3" s="17"/>
      <c r="J3" s="17"/>
      <c r="K3" s="17"/>
      <c r="L3" s="17"/>
      <c r="M3" s="17"/>
      <c r="N3" s="17"/>
    </row>
    <row r="4" spans="3:14" x14ac:dyDescent="0.3">
      <c r="C4" s="15"/>
      <c r="D4" s="17"/>
      <c r="E4" s="17"/>
      <c r="F4" s="17"/>
      <c r="G4" s="17"/>
      <c r="H4" s="17"/>
      <c r="I4" s="17"/>
      <c r="J4" s="17"/>
      <c r="K4" s="17"/>
      <c r="L4" s="17"/>
      <c r="M4" s="17"/>
      <c r="N4" s="17"/>
    </row>
    <row r="6" spans="3:14" x14ac:dyDescent="0.3">
      <c r="C6" s="5" t="s">
        <v>53</v>
      </c>
      <c r="D6" s="5" t="s">
        <v>56</v>
      </c>
    </row>
    <row r="7" spans="3:14" x14ac:dyDescent="0.3">
      <c r="C7" s="5" t="s">
        <v>51</v>
      </c>
      <c r="D7" t="s">
        <v>29</v>
      </c>
      <c r="E7" t="s">
        <v>38</v>
      </c>
      <c r="F7" t="s">
        <v>35</v>
      </c>
      <c r="G7" t="s">
        <v>2</v>
      </c>
      <c r="H7" t="s">
        <v>18</v>
      </c>
      <c r="I7" t="s">
        <v>11</v>
      </c>
      <c r="J7" t="s">
        <v>34</v>
      </c>
      <c r="K7" t="s">
        <v>52</v>
      </c>
    </row>
    <row r="8" spans="3:14" x14ac:dyDescent="0.3">
      <c r="C8" s="6" t="s">
        <v>13</v>
      </c>
      <c r="D8">
        <v>1750</v>
      </c>
      <c r="E8">
        <v>250</v>
      </c>
      <c r="F8">
        <v>1900</v>
      </c>
      <c r="G8">
        <v>4500</v>
      </c>
      <c r="H8">
        <v>850</v>
      </c>
      <c r="I8">
        <v>2000</v>
      </c>
      <c r="J8">
        <v>2650</v>
      </c>
      <c r="K8">
        <v>13900</v>
      </c>
    </row>
    <row r="9" spans="3:14" x14ac:dyDescent="0.3">
      <c r="C9" s="6" t="s">
        <v>19</v>
      </c>
      <c r="D9">
        <v>450</v>
      </c>
      <c r="E9">
        <v>7500</v>
      </c>
      <c r="G9">
        <v>4300</v>
      </c>
      <c r="H9">
        <v>720</v>
      </c>
      <c r="J9">
        <v>2650</v>
      </c>
      <c r="K9">
        <v>15620</v>
      </c>
    </row>
    <row r="10" spans="3:14" x14ac:dyDescent="0.3">
      <c r="C10" s="6" t="s">
        <v>21</v>
      </c>
      <c r="D10">
        <v>450</v>
      </c>
      <c r="E10">
        <v>500</v>
      </c>
      <c r="F10">
        <v>800</v>
      </c>
      <c r="G10">
        <v>6090</v>
      </c>
      <c r="H10">
        <v>850</v>
      </c>
      <c r="I10">
        <v>1700</v>
      </c>
      <c r="J10">
        <v>2750</v>
      </c>
      <c r="K10">
        <v>13140</v>
      </c>
    </row>
    <row r="11" spans="3:14" x14ac:dyDescent="0.3">
      <c r="C11" s="6" t="s">
        <v>22</v>
      </c>
      <c r="D11">
        <v>450</v>
      </c>
      <c r="E11">
        <v>1250</v>
      </c>
      <c r="F11">
        <v>1390</v>
      </c>
      <c r="G11">
        <v>5460</v>
      </c>
      <c r="H11">
        <v>3500</v>
      </c>
      <c r="J11">
        <v>2750</v>
      </c>
      <c r="K11">
        <v>14800</v>
      </c>
    </row>
    <row r="12" spans="3:14" x14ac:dyDescent="0.3">
      <c r="C12" s="6" t="s">
        <v>25</v>
      </c>
      <c r="D12">
        <v>450</v>
      </c>
      <c r="E12">
        <v>1500</v>
      </c>
      <c r="G12">
        <v>5950</v>
      </c>
      <c r="H12">
        <v>1300</v>
      </c>
      <c r="I12">
        <v>1500</v>
      </c>
      <c r="J12">
        <v>2670</v>
      </c>
      <c r="K12">
        <v>13370</v>
      </c>
    </row>
    <row r="13" spans="3:14" x14ac:dyDescent="0.3">
      <c r="C13" s="6" t="s">
        <v>26</v>
      </c>
      <c r="D13">
        <v>450</v>
      </c>
      <c r="E13">
        <v>1000</v>
      </c>
      <c r="F13">
        <v>850</v>
      </c>
      <c r="G13">
        <v>4690</v>
      </c>
      <c r="H13">
        <v>500</v>
      </c>
      <c r="I13">
        <v>3500</v>
      </c>
      <c r="J13">
        <v>2570</v>
      </c>
      <c r="K13">
        <v>13560</v>
      </c>
    </row>
    <row r="14" spans="3:14" x14ac:dyDescent="0.3">
      <c r="C14" s="6" t="s">
        <v>52</v>
      </c>
      <c r="D14">
        <v>4000</v>
      </c>
      <c r="E14">
        <v>12000</v>
      </c>
      <c r="F14">
        <v>4940</v>
      </c>
      <c r="G14">
        <v>30990</v>
      </c>
      <c r="H14">
        <v>7720</v>
      </c>
      <c r="I14">
        <v>8700</v>
      </c>
      <c r="J14">
        <v>16040</v>
      </c>
      <c r="K14">
        <v>84390</v>
      </c>
    </row>
    <row r="17" spans="3:11" x14ac:dyDescent="0.3">
      <c r="C17" s="5" t="s">
        <v>53</v>
      </c>
      <c r="D17" s="5" t="s">
        <v>56</v>
      </c>
    </row>
    <row r="18" spans="3:11" x14ac:dyDescent="0.3">
      <c r="C18" s="5" t="s">
        <v>51</v>
      </c>
      <c r="D18" t="s">
        <v>29</v>
      </c>
      <c r="E18" t="s">
        <v>38</v>
      </c>
      <c r="F18" t="s">
        <v>35</v>
      </c>
      <c r="G18" t="s">
        <v>2</v>
      </c>
      <c r="H18" t="s">
        <v>18</v>
      </c>
      <c r="I18" t="s">
        <v>11</v>
      </c>
      <c r="J18" t="s">
        <v>34</v>
      </c>
      <c r="K18" t="s">
        <v>52</v>
      </c>
    </row>
    <row r="19" spans="3:11" x14ac:dyDescent="0.3">
      <c r="C19" s="6" t="s">
        <v>13</v>
      </c>
      <c r="D19" s="18">
        <v>1750</v>
      </c>
      <c r="E19" s="18">
        <v>250</v>
      </c>
      <c r="F19" s="18">
        <v>1900</v>
      </c>
      <c r="G19" s="18">
        <v>4500</v>
      </c>
      <c r="H19" s="18">
        <v>850</v>
      </c>
      <c r="I19" s="18">
        <v>2000</v>
      </c>
      <c r="J19" s="18">
        <v>2650</v>
      </c>
      <c r="K19" s="18">
        <v>13900</v>
      </c>
    </row>
    <row r="20" spans="3:11" x14ac:dyDescent="0.3">
      <c r="C20" s="6" t="s">
        <v>19</v>
      </c>
      <c r="D20" s="18">
        <v>450</v>
      </c>
      <c r="E20" s="18">
        <v>7500</v>
      </c>
      <c r="F20" s="18"/>
      <c r="G20" s="18">
        <v>4300</v>
      </c>
      <c r="H20" s="18">
        <v>720</v>
      </c>
      <c r="I20" s="18"/>
      <c r="J20" s="18">
        <v>2650</v>
      </c>
      <c r="K20" s="18">
        <v>15620</v>
      </c>
    </row>
    <row r="21" spans="3:11" x14ac:dyDescent="0.3">
      <c r="C21" s="6" t="s">
        <v>21</v>
      </c>
      <c r="D21" s="18">
        <v>450</v>
      </c>
      <c r="E21" s="18">
        <v>500</v>
      </c>
      <c r="F21" s="18">
        <v>800</v>
      </c>
      <c r="G21" s="18">
        <v>6090</v>
      </c>
      <c r="H21" s="18">
        <v>850</v>
      </c>
      <c r="I21" s="18">
        <v>1700</v>
      </c>
      <c r="J21" s="18">
        <v>2750</v>
      </c>
      <c r="K21" s="18">
        <v>13140</v>
      </c>
    </row>
    <row r="22" spans="3:11" x14ac:dyDescent="0.3">
      <c r="C22" s="6" t="s">
        <v>22</v>
      </c>
      <c r="D22" s="18">
        <v>450</v>
      </c>
      <c r="E22" s="18">
        <v>1250</v>
      </c>
      <c r="F22" s="18">
        <v>1390</v>
      </c>
      <c r="G22" s="18">
        <v>5460</v>
      </c>
      <c r="H22" s="18">
        <v>3500</v>
      </c>
      <c r="I22" s="18"/>
      <c r="J22" s="18">
        <v>2750</v>
      </c>
      <c r="K22" s="18">
        <v>14800</v>
      </c>
    </row>
    <row r="23" spans="3:11" x14ac:dyDescent="0.3">
      <c r="C23" s="6" t="s">
        <v>25</v>
      </c>
      <c r="D23" s="18">
        <v>450</v>
      </c>
      <c r="E23" s="18">
        <v>1500</v>
      </c>
      <c r="F23" s="18"/>
      <c r="G23" s="18">
        <v>5950</v>
      </c>
      <c r="H23" s="18">
        <v>1300</v>
      </c>
      <c r="I23" s="18">
        <v>1500</v>
      </c>
      <c r="J23" s="18">
        <v>2670</v>
      </c>
      <c r="K23" s="18">
        <v>13370</v>
      </c>
    </row>
    <row r="24" spans="3:11" x14ac:dyDescent="0.3">
      <c r="C24" s="6" t="s">
        <v>26</v>
      </c>
      <c r="D24" s="18">
        <v>450</v>
      </c>
      <c r="E24" s="18">
        <v>1000</v>
      </c>
      <c r="F24" s="18">
        <v>850</v>
      </c>
      <c r="G24" s="18">
        <v>4690</v>
      </c>
      <c r="H24" s="18">
        <v>500</v>
      </c>
      <c r="I24" s="18">
        <v>3500</v>
      </c>
      <c r="J24" s="18">
        <v>2570</v>
      </c>
      <c r="K24" s="18">
        <v>13560</v>
      </c>
    </row>
    <row r="25" spans="3:11" x14ac:dyDescent="0.3">
      <c r="C25" s="6" t="s">
        <v>52</v>
      </c>
      <c r="D25" s="18">
        <v>4000</v>
      </c>
      <c r="E25" s="18">
        <v>12000</v>
      </c>
      <c r="F25" s="18">
        <v>4940</v>
      </c>
      <c r="G25" s="18">
        <v>30990</v>
      </c>
      <c r="H25" s="18">
        <v>7720</v>
      </c>
      <c r="I25" s="18">
        <v>8700</v>
      </c>
      <c r="J25" s="18">
        <v>16040</v>
      </c>
      <c r="K25" s="18">
        <v>84390</v>
      </c>
    </row>
  </sheetData>
  <mergeCells count="2">
    <mergeCell ref="C2:C4"/>
    <mergeCell ref="D2:N4"/>
  </mergeCells>
  <conditionalFormatting sqref="C19:J24">
    <cfRule type="top10" dxfId="3" priority="1" rank="2"/>
  </conditionalFormatting>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7512-9828-4543-9721-6FE2E39033A9}">
  <dimension ref="C2:N31"/>
  <sheetViews>
    <sheetView topLeftCell="C21" workbookViewId="0">
      <selection activeCell="S40" sqref="S40"/>
    </sheetView>
  </sheetViews>
  <sheetFormatPr defaultRowHeight="14.4" x14ac:dyDescent="0.3"/>
  <cols>
    <col min="3" max="3" width="13.5546875" bestFit="1" customWidth="1"/>
    <col min="4" max="4" width="19.33203125" bestFit="1" customWidth="1"/>
    <col min="5" max="5" width="15.5546875" bestFit="1" customWidth="1"/>
    <col min="6" max="6" width="6.33203125" bestFit="1" customWidth="1"/>
    <col min="7" max="7" width="10.77734375" bestFit="1" customWidth="1"/>
    <col min="8" max="8" width="13.33203125" bestFit="1" customWidth="1"/>
    <col min="9" max="9" width="9.6640625" bestFit="1" customWidth="1"/>
    <col min="10" max="10" width="12" bestFit="1" customWidth="1"/>
    <col min="11" max="11" width="20.33203125" bestFit="1" customWidth="1"/>
    <col min="12" max="13" width="5" bestFit="1" customWidth="1"/>
    <col min="14" max="14" width="10.33203125" bestFit="1" customWidth="1"/>
    <col min="15" max="15" width="12.88671875" bestFit="1" customWidth="1"/>
    <col min="16" max="16" width="18.5546875" bestFit="1" customWidth="1"/>
    <col min="17" max="17" width="16.77734375" bestFit="1" customWidth="1"/>
    <col min="18" max="18" width="6.33203125" bestFit="1" customWidth="1"/>
    <col min="19" max="19" width="15.77734375" bestFit="1" customWidth="1"/>
    <col min="20" max="20" width="12.33203125" bestFit="1" customWidth="1"/>
    <col min="21" max="21" width="16.21875" bestFit="1" customWidth="1"/>
    <col min="22" max="22" width="17.21875" bestFit="1" customWidth="1"/>
    <col min="23" max="23" width="20.77734375" bestFit="1" customWidth="1"/>
    <col min="24" max="24" width="5.6640625" bestFit="1" customWidth="1"/>
    <col min="25" max="25" width="6" bestFit="1" customWidth="1"/>
    <col min="26" max="26" width="17.77734375" bestFit="1" customWidth="1"/>
    <col min="27" max="27" width="6.77734375" bestFit="1" customWidth="1"/>
    <col min="28" max="28" width="14.44140625" bestFit="1" customWidth="1"/>
    <col min="29" max="29" width="10.21875" bestFit="1" customWidth="1"/>
    <col min="30" max="30" width="10.77734375" bestFit="1" customWidth="1"/>
    <col min="31" max="31" width="13.77734375" bestFit="1" customWidth="1"/>
    <col min="32" max="32" width="15.44140625" bestFit="1" customWidth="1"/>
    <col min="33" max="33" width="5" bestFit="1" customWidth="1"/>
    <col min="34" max="34" width="10.33203125" bestFit="1" customWidth="1"/>
    <col min="35" max="35" width="20.77734375" bestFit="1" customWidth="1"/>
    <col min="36" max="36" width="18.21875" bestFit="1" customWidth="1"/>
    <col min="37" max="37" width="10.77734375" bestFit="1" customWidth="1"/>
  </cols>
  <sheetData>
    <row r="2" spans="3:14" x14ac:dyDescent="0.3">
      <c r="C2" s="15" t="s">
        <v>47</v>
      </c>
      <c r="D2" s="14" t="s">
        <v>50</v>
      </c>
      <c r="E2" s="15"/>
      <c r="F2" s="15"/>
      <c r="G2" s="15"/>
      <c r="H2" s="15"/>
      <c r="I2" s="15"/>
      <c r="J2" s="15"/>
      <c r="K2" s="15"/>
      <c r="L2" s="15"/>
      <c r="M2" s="15"/>
      <c r="N2" s="15"/>
    </row>
    <row r="3" spans="3:14" x14ac:dyDescent="0.3">
      <c r="C3" s="15"/>
      <c r="D3" s="15"/>
      <c r="E3" s="15"/>
      <c r="F3" s="15"/>
      <c r="G3" s="15"/>
      <c r="H3" s="15"/>
      <c r="I3" s="15"/>
      <c r="J3" s="15"/>
      <c r="K3" s="15"/>
      <c r="L3" s="15"/>
      <c r="M3" s="15"/>
      <c r="N3" s="15"/>
    </row>
    <row r="4" spans="3:14" x14ac:dyDescent="0.3">
      <c r="C4" s="15"/>
      <c r="D4" s="15"/>
      <c r="E4" s="15"/>
      <c r="F4" s="15"/>
      <c r="G4" s="15"/>
      <c r="H4" s="15"/>
      <c r="I4" s="15"/>
      <c r="J4" s="15"/>
      <c r="K4" s="15"/>
      <c r="L4" s="15"/>
      <c r="M4" s="15"/>
      <c r="N4" s="15"/>
    </row>
    <row r="7" spans="3:14" x14ac:dyDescent="0.3">
      <c r="D7" s="5" t="s">
        <v>53</v>
      </c>
      <c r="E7" s="5" t="s">
        <v>56</v>
      </c>
    </row>
    <row r="8" spans="3:14" x14ac:dyDescent="0.3">
      <c r="D8" s="5" t="s">
        <v>51</v>
      </c>
      <c r="E8" t="s">
        <v>13</v>
      </c>
      <c r="F8" t="s">
        <v>19</v>
      </c>
      <c r="G8" t="s">
        <v>21</v>
      </c>
      <c r="H8" t="s">
        <v>22</v>
      </c>
      <c r="I8" t="s">
        <v>25</v>
      </c>
      <c r="J8" t="s">
        <v>26</v>
      </c>
      <c r="K8" t="s">
        <v>52</v>
      </c>
    </row>
    <row r="9" spans="3:14" x14ac:dyDescent="0.3">
      <c r="D9" s="6" t="s">
        <v>38</v>
      </c>
      <c r="E9" s="18">
        <v>250</v>
      </c>
      <c r="F9" s="18">
        <v>7500</v>
      </c>
      <c r="G9" s="18">
        <v>500</v>
      </c>
      <c r="H9" s="18">
        <v>1250</v>
      </c>
      <c r="I9" s="18">
        <v>1500</v>
      </c>
      <c r="J9" s="18">
        <v>1000</v>
      </c>
      <c r="K9" s="18">
        <v>12000</v>
      </c>
    </row>
    <row r="10" spans="3:14" x14ac:dyDescent="0.3">
      <c r="D10" s="19" t="s">
        <v>3</v>
      </c>
      <c r="E10" s="18">
        <v>250</v>
      </c>
      <c r="F10" s="18"/>
      <c r="G10" s="18">
        <v>500</v>
      </c>
      <c r="H10" s="18">
        <v>250</v>
      </c>
      <c r="I10" s="18">
        <v>500</v>
      </c>
      <c r="J10" s="18">
        <v>1000</v>
      </c>
      <c r="K10" s="18">
        <v>2500</v>
      </c>
    </row>
    <row r="11" spans="3:14" x14ac:dyDescent="0.3">
      <c r="D11" s="19" t="s">
        <v>20</v>
      </c>
      <c r="E11" s="18"/>
      <c r="F11" s="18">
        <v>7500</v>
      </c>
      <c r="G11" s="18"/>
      <c r="H11" s="18"/>
      <c r="I11" s="18"/>
      <c r="J11" s="18"/>
      <c r="K11" s="18">
        <v>7500</v>
      </c>
    </row>
    <row r="12" spans="3:14" x14ac:dyDescent="0.3">
      <c r="D12" s="19" t="s">
        <v>23</v>
      </c>
      <c r="E12" s="18"/>
      <c r="F12" s="18"/>
      <c r="G12" s="18"/>
      <c r="H12" s="18">
        <v>1000</v>
      </c>
      <c r="I12" s="18">
        <v>1000</v>
      </c>
      <c r="J12" s="18"/>
      <c r="K12" s="18">
        <v>2000</v>
      </c>
    </row>
    <row r="13" spans="3:14" x14ac:dyDescent="0.3">
      <c r="D13" s="6" t="s">
        <v>35</v>
      </c>
      <c r="E13" s="18">
        <v>1900</v>
      </c>
      <c r="F13" s="18"/>
      <c r="G13" s="18">
        <v>800</v>
      </c>
      <c r="H13" s="18">
        <v>1390</v>
      </c>
      <c r="I13" s="18"/>
      <c r="J13" s="18">
        <v>850</v>
      </c>
      <c r="K13" s="18">
        <v>4940</v>
      </c>
    </row>
    <row r="14" spans="3:14" x14ac:dyDescent="0.3">
      <c r="D14" s="19" t="s">
        <v>36</v>
      </c>
      <c r="E14" s="18">
        <v>260</v>
      </c>
      <c r="F14" s="18"/>
      <c r="G14" s="18"/>
      <c r="H14" s="18"/>
      <c r="I14" s="18"/>
      <c r="J14" s="18">
        <v>250</v>
      </c>
      <c r="K14" s="18">
        <v>510</v>
      </c>
    </row>
    <row r="15" spans="3:14" x14ac:dyDescent="0.3">
      <c r="D15" s="19" t="s">
        <v>14</v>
      </c>
      <c r="E15" s="18">
        <v>1000</v>
      </c>
      <c r="F15" s="18"/>
      <c r="G15" s="18">
        <v>800</v>
      </c>
      <c r="H15" s="18">
        <v>850</v>
      </c>
      <c r="I15" s="18"/>
      <c r="J15" s="18"/>
      <c r="K15" s="18">
        <v>2650</v>
      </c>
    </row>
    <row r="16" spans="3:14" x14ac:dyDescent="0.3">
      <c r="D16" s="19" t="s">
        <v>37</v>
      </c>
      <c r="E16" s="18">
        <v>640</v>
      </c>
      <c r="F16" s="18"/>
      <c r="G16" s="18"/>
      <c r="H16" s="18">
        <v>540</v>
      </c>
      <c r="I16" s="18"/>
      <c r="J16" s="18">
        <v>600</v>
      </c>
      <c r="K16" s="18">
        <v>1780</v>
      </c>
    </row>
    <row r="17" spans="4:11" x14ac:dyDescent="0.3">
      <c r="D17" s="6" t="s">
        <v>11</v>
      </c>
      <c r="E17" s="18">
        <v>2000</v>
      </c>
      <c r="F17" s="18"/>
      <c r="G17" s="18">
        <v>1700</v>
      </c>
      <c r="H17" s="18"/>
      <c r="I17" s="18">
        <v>1500</v>
      </c>
      <c r="J17" s="18">
        <v>3500</v>
      </c>
      <c r="K17" s="18">
        <v>8700</v>
      </c>
    </row>
    <row r="18" spans="4:11" x14ac:dyDescent="0.3">
      <c r="D18" s="19" t="s">
        <v>41</v>
      </c>
      <c r="E18" s="18">
        <v>2000</v>
      </c>
      <c r="F18" s="18"/>
      <c r="G18" s="18"/>
      <c r="H18" s="18"/>
      <c r="I18" s="18">
        <v>1500</v>
      </c>
      <c r="J18" s="18"/>
      <c r="K18" s="18">
        <v>3500</v>
      </c>
    </row>
    <row r="19" spans="4:11" x14ac:dyDescent="0.3">
      <c r="D19" s="19" t="s">
        <v>40</v>
      </c>
      <c r="E19" s="18"/>
      <c r="F19" s="18"/>
      <c r="G19" s="18">
        <v>1700</v>
      </c>
      <c r="H19" s="18"/>
      <c r="I19" s="18"/>
      <c r="J19" s="18">
        <v>1000</v>
      </c>
      <c r="K19" s="18">
        <v>2700</v>
      </c>
    </row>
    <row r="20" spans="4:11" x14ac:dyDescent="0.3">
      <c r="D20" s="19" t="s">
        <v>39</v>
      </c>
      <c r="E20" s="18"/>
      <c r="F20" s="18"/>
      <c r="G20" s="18"/>
      <c r="H20" s="18"/>
      <c r="I20" s="18"/>
      <c r="J20" s="18">
        <v>2500</v>
      </c>
      <c r="K20" s="18">
        <v>2500</v>
      </c>
    </row>
    <row r="21" spans="4:11" x14ac:dyDescent="0.3">
      <c r="D21" s="6" t="s">
        <v>52</v>
      </c>
      <c r="E21" s="18">
        <v>4150</v>
      </c>
      <c r="F21" s="18">
        <v>7500</v>
      </c>
      <c r="G21" s="18">
        <v>3000</v>
      </c>
      <c r="H21" s="18">
        <v>2640</v>
      </c>
      <c r="I21" s="18">
        <v>3000</v>
      </c>
      <c r="J21" s="18">
        <v>5350</v>
      </c>
      <c r="K21" s="18">
        <v>25640</v>
      </c>
    </row>
    <row r="24" spans="4:11" x14ac:dyDescent="0.3">
      <c r="D24" s="5" t="s">
        <v>53</v>
      </c>
      <c r="E24" s="5" t="s">
        <v>56</v>
      </c>
    </row>
    <row r="25" spans="4:11" x14ac:dyDescent="0.3">
      <c r="D25" s="5" t="s">
        <v>51</v>
      </c>
      <c r="E25" t="s">
        <v>14</v>
      </c>
      <c r="F25" t="s">
        <v>3</v>
      </c>
      <c r="G25" t="s">
        <v>52</v>
      </c>
    </row>
    <row r="26" spans="4:11" x14ac:dyDescent="0.3">
      <c r="D26" s="6" t="s">
        <v>13</v>
      </c>
      <c r="E26" s="18">
        <v>1000</v>
      </c>
      <c r="F26" s="18">
        <v>250</v>
      </c>
      <c r="G26" s="18">
        <v>1250</v>
      </c>
    </row>
    <row r="27" spans="4:11" x14ac:dyDescent="0.3">
      <c r="D27" s="6" t="s">
        <v>21</v>
      </c>
      <c r="E27" s="18">
        <v>800</v>
      </c>
      <c r="F27" s="18">
        <v>500</v>
      </c>
      <c r="G27" s="18">
        <v>1300</v>
      </c>
    </row>
    <row r="28" spans="4:11" x14ac:dyDescent="0.3">
      <c r="D28" s="6" t="s">
        <v>22</v>
      </c>
      <c r="E28" s="18">
        <v>850</v>
      </c>
      <c r="F28" s="18">
        <v>250</v>
      </c>
      <c r="G28" s="18">
        <v>1100</v>
      </c>
    </row>
    <row r="29" spans="4:11" x14ac:dyDescent="0.3">
      <c r="D29" s="6" t="s">
        <v>25</v>
      </c>
      <c r="E29" s="18"/>
      <c r="F29" s="18">
        <v>500</v>
      </c>
      <c r="G29" s="18">
        <v>500</v>
      </c>
    </row>
    <row r="30" spans="4:11" x14ac:dyDescent="0.3">
      <c r="D30" s="6" t="s">
        <v>26</v>
      </c>
      <c r="E30" s="18"/>
      <c r="F30" s="18">
        <v>1000</v>
      </c>
      <c r="G30" s="18">
        <v>1000</v>
      </c>
    </row>
    <row r="31" spans="4:11" x14ac:dyDescent="0.3">
      <c r="D31" s="6" t="s">
        <v>52</v>
      </c>
      <c r="E31" s="18">
        <v>2650</v>
      </c>
      <c r="F31" s="18">
        <v>2500</v>
      </c>
      <c r="G31" s="18">
        <v>5150</v>
      </c>
    </row>
  </sheetData>
  <mergeCells count="2">
    <mergeCell ref="C2:C4"/>
    <mergeCell ref="D2:N4"/>
  </mergeCells>
  <conditionalFormatting pivot="1" sqref="E26:E30">
    <cfRule type="top10" dxfId="2" priority="2" rank="1"/>
  </conditionalFormatting>
  <conditionalFormatting pivot="1" sqref="F26:F30">
    <cfRule type="top10" dxfId="0" priority="1" rank="1"/>
  </conditionalFormatting>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M1</vt:lpstr>
      <vt:lpstr>M2</vt:lpstr>
      <vt:lpstr>M3</vt:lpstr>
      <vt:lpstr>M4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Rahul Jaiswal</cp:lastModifiedBy>
  <dcterms:created xsi:type="dcterms:W3CDTF">2022-01-18T07:14:16Z</dcterms:created>
  <dcterms:modified xsi:type="dcterms:W3CDTF">2025-03-28T06:23:43Z</dcterms:modified>
</cp:coreProperties>
</file>