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520" yWindow="140" windowWidth="25360" windowHeight="15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E10" i="1"/>
  <c r="E18" i="1"/>
  <c r="E11" i="1"/>
  <c r="G2" i="1"/>
  <c r="G3" i="1"/>
  <c r="G4" i="1"/>
  <c r="G17" i="1"/>
  <c r="G5" i="1"/>
  <c r="G6" i="1"/>
  <c r="G7" i="1"/>
  <c r="G8" i="1"/>
  <c r="G9" i="1"/>
  <c r="G22" i="1"/>
  <c r="G10" i="1"/>
  <c r="G18" i="1"/>
  <c r="G11" i="1"/>
  <c r="G19" i="1"/>
  <c r="G12" i="1"/>
  <c r="G20" i="1"/>
  <c r="G13" i="1"/>
  <c r="G14" i="1"/>
  <c r="G15" i="1"/>
  <c r="G16" i="1"/>
  <c r="G21" i="1"/>
</calcChain>
</file>

<file path=xl/sharedStrings.xml><?xml version="1.0" encoding="utf-8"?>
<sst xmlns="http://schemas.openxmlformats.org/spreadsheetml/2006/main" count="53" uniqueCount="53">
  <si>
    <t>TUMOR_MAF</t>
  </si>
  <si>
    <t>TUMOR_SAMPLE</t>
  </si>
  <si>
    <t>BC01</t>
  </si>
  <si>
    <t>BRCA00423T</t>
  </si>
  <si>
    <t>BC02</t>
  </si>
  <si>
    <t>BRCA01183T</t>
  </si>
  <si>
    <t>BC03</t>
  </si>
  <si>
    <t>BRCA01440T</t>
  </si>
  <si>
    <t>BC04</t>
  </si>
  <si>
    <t>BRCA01635T</t>
  </si>
  <si>
    <t>BC05</t>
  </si>
  <si>
    <t>BRCA02531T</t>
  </si>
  <si>
    <t>BC06</t>
  </si>
  <si>
    <t>BRCA02593T</t>
  </si>
  <si>
    <t>BC07</t>
  </si>
  <si>
    <t>BRCA03647T</t>
  </si>
  <si>
    <t>BC08</t>
  </si>
  <si>
    <t>BRCA03816T</t>
  </si>
  <si>
    <t>BC09</t>
  </si>
  <si>
    <t>BRCA04753T</t>
  </si>
  <si>
    <t>BC10</t>
  </si>
  <si>
    <t>SP20</t>
  </si>
  <si>
    <t>BC12</t>
  </si>
  <si>
    <t>BRA13I</t>
  </si>
  <si>
    <t>BC14</t>
  </si>
  <si>
    <t>BRA16I</t>
  </si>
  <si>
    <t>BC15</t>
  </si>
  <si>
    <t>BRA18</t>
  </si>
  <si>
    <t>BC18</t>
  </si>
  <si>
    <t>BRA22</t>
  </si>
  <si>
    <t>BC28</t>
  </si>
  <si>
    <t>BRA8</t>
  </si>
  <si>
    <t>BC29</t>
  </si>
  <si>
    <t>JRFherebc001T</t>
  </si>
  <si>
    <t>BC32</t>
  </si>
  <si>
    <t>JRFherebc006T</t>
  </si>
  <si>
    <t>BC33</t>
  </si>
  <si>
    <t>JRFherebc007T</t>
  </si>
  <si>
    <t>BC35</t>
  </si>
  <si>
    <t>JRFherebc009T</t>
  </si>
  <si>
    <t>BC38</t>
  </si>
  <si>
    <t>JRFherebc012T</t>
  </si>
  <si>
    <t>BC39</t>
  </si>
  <si>
    <t>JRFherebc013T</t>
  </si>
  <si>
    <t>Purities</t>
  </si>
  <si>
    <t>tcn</t>
  </si>
  <si>
    <t>lcn</t>
  </si>
  <si>
    <t>ALT</t>
  </si>
  <si>
    <t>REF</t>
  </si>
  <si>
    <t>TUMOR_MAF1</t>
  </si>
  <si>
    <t>ID</t>
  </si>
  <si>
    <t>CCF_ALT</t>
  </si>
  <si>
    <t>CCF_REF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</si>
</sst>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L10" sqref="L10"/>
    </sheetView>
  </sheetViews>
  <sheetFormatPr baseColWidth="10" defaultRowHeight="15" x14ac:dyDescent="0"/>
  <cols>
    <col min="2" max="2" width="15.1640625" bestFit="1" customWidth="1"/>
    <col min="5" max="5" width="12.33203125" bestFit="1" customWidth="1"/>
    <col min="7" max="7" width="13.5" customWidth="1"/>
  </cols>
  <sheetData>
    <row r="1" spans="1:11">
      <c r="A1" t="s">
        <v>50</v>
      </c>
      <c r="B1" t="s">
        <v>1</v>
      </c>
      <c r="C1" t="s">
        <v>48</v>
      </c>
      <c r="D1" t="s">
        <v>47</v>
      </c>
      <c r="E1" t="s">
        <v>0</v>
      </c>
      <c r="F1" t="s">
        <v>44</v>
      </c>
      <c r="G1" t="s">
        <v>49</v>
      </c>
      <c r="H1" t="s">
        <v>45</v>
      </c>
      <c r="I1" t="s">
        <v>46</v>
      </c>
      <c r="J1" t="s">
        <v>51</v>
      </c>
      <c r="K1" t="s">
        <v>52</v>
      </c>
    </row>
    <row r="2" spans="1:11">
      <c r="A2" t="s">
        <v>4</v>
      </c>
      <c r="B2" t="s">
        <v>5</v>
      </c>
      <c r="C2">
        <v>26.22</v>
      </c>
      <c r="D2">
        <v>111.78</v>
      </c>
      <c r="E2">
        <v>0.81</v>
      </c>
      <c r="F2">
        <v>0.76511839999999998</v>
      </c>
      <c r="G2">
        <f>1-E2</f>
        <v>0.18999999999999995</v>
      </c>
      <c r="H2">
        <v>3</v>
      </c>
      <c r="I2">
        <v>0</v>
      </c>
      <c r="J2">
        <v>0.97577309999999995</v>
      </c>
      <c r="K2">
        <v>0.68665520000000002</v>
      </c>
    </row>
    <row r="3" spans="1:11">
      <c r="A3" t="s">
        <v>6</v>
      </c>
      <c r="B3" t="s">
        <v>7</v>
      </c>
      <c r="C3">
        <v>55.11</v>
      </c>
      <c r="D3">
        <v>111.89</v>
      </c>
      <c r="E3">
        <v>0.67</v>
      </c>
      <c r="F3">
        <v>0.5016467</v>
      </c>
      <c r="G3">
        <f>1-E3</f>
        <v>0.32999999999999996</v>
      </c>
      <c r="H3">
        <v>3</v>
      </c>
      <c r="I3">
        <v>0</v>
      </c>
      <c r="J3">
        <v>0.97577309999999995</v>
      </c>
      <c r="K3">
        <v>0.68665520000000002</v>
      </c>
    </row>
    <row r="4" spans="1:11">
      <c r="A4" t="s">
        <v>8</v>
      </c>
      <c r="B4" t="s">
        <v>9</v>
      </c>
      <c r="C4">
        <v>16.32</v>
      </c>
      <c r="D4">
        <v>34.68</v>
      </c>
      <c r="E4">
        <v>0.68</v>
      </c>
      <c r="F4">
        <v>0.62351520000000005</v>
      </c>
      <c r="G4">
        <f>1-E4</f>
        <v>0.31999999999999995</v>
      </c>
      <c r="H4">
        <v>1</v>
      </c>
      <c r="I4">
        <v>0</v>
      </c>
      <c r="J4">
        <v>1</v>
      </c>
      <c r="K4">
        <v>0.30665520000000002</v>
      </c>
    </row>
    <row r="5" spans="1:11">
      <c r="A5" t="s">
        <v>12</v>
      </c>
      <c r="B5" t="s">
        <v>13</v>
      </c>
      <c r="C5">
        <v>9.2800000000000011</v>
      </c>
      <c r="D5">
        <v>48.72</v>
      </c>
      <c r="E5">
        <v>0.84</v>
      </c>
      <c r="F5">
        <v>0.72829290000000002</v>
      </c>
      <c r="G5">
        <f>1-E5</f>
        <v>0.16000000000000003</v>
      </c>
      <c r="H5">
        <v>1</v>
      </c>
      <c r="I5">
        <v>0</v>
      </c>
      <c r="J5">
        <v>1</v>
      </c>
      <c r="K5">
        <v>0.30665520000000002</v>
      </c>
    </row>
    <row r="6" spans="1:11">
      <c r="A6" t="s">
        <v>14</v>
      </c>
      <c r="B6" t="s">
        <v>15</v>
      </c>
      <c r="C6">
        <v>48.599999999999994</v>
      </c>
      <c r="D6">
        <v>194.4</v>
      </c>
      <c r="E6">
        <v>0.8</v>
      </c>
      <c r="F6">
        <v>0.79335670000000003</v>
      </c>
      <c r="G6">
        <f>1-E6</f>
        <v>0.19999999999999996</v>
      </c>
      <c r="H6">
        <v>4</v>
      </c>
      <c r="I6">
        <v>0</v>
      </c>
      <c r="J6">
        <v>0.93432979999999999</v>
      </c>
      <c r="K6">
        <v>0.87665519999999997</v>
      </c>
    </row>
    <row r="7" spans="1:11">
      <c r="A7" t="s">
        <v>16</v>
      </c>
      <c r="B7" t="s">
        <v>17</v>
      </c>
      <c r="C7">
        <v>46.22999999999999</v>
      </c>
      <c r="D7">
        <v>154.77000000000001</v>
      </c>
      <c r="E7">
        <v>0.77</v>
      </c>
      <c r="F7">
        <v>0.59979590000000005</v>
      </c>
      <c r="G7">
        <f>1-E7</f>
        <v>0.22999999999999998</v>
      </c>
      <c r="H7">
        <v>3</v>
      </c>
      <c r="I7">
        <v>0</v>
      </c>
      <c r="J7">
        <v>0.97577309999999995</v>
      </c>
      <c r="K7">
        <v>0.68665520000000002</v>
      </c>
    </row>
    <row r="8" spans="1:11">
      <c r="A8" t="s">
        <v>18</v>
      </c>
      <c r="B8" t="s">
        <v>19</v>
      </c>
      <c r="C8">
        <v>15.950000000000003</v>
      </c>
      <c r="D8">
        <v>39.049999999999997</v>
      </c>
      <c r="E8">
        <v>0.71</v>
      </c>
      <c r="F8">
        <v>0.68182350000000003</v>
      </c>
      <c r="G8">
        <f>1-E8</f>
        <v>0.29000000000000004</v>
      </c>
      <c r="H8">
        <v>1</v>
      </c>
      <c r="I8">
        <v>0</v>
      </c>
      <c r="J8">
        <v>1</v>
      </c>
      <c r="K8">
        <v>0.30665520000000002</v>
      </c>
    </row>
    <row r="9" spans="1:11">
      <c r="A9" t="s">
        <v>20</v>
      </c>
      <c r="B9" t="s">
        <v>21</v>
      </c>
      <c r="C9">
        <v>35.36</v>
      </c>
      <c r="D9">
        <v>16.64</v>
      </c>
      <c r="E9">
        <v>0.32</v>
      </c>
      <c r="F9">
        <v>0.325685</v>
      </c>
      <c r="G9">
        <f>1-E9</f>
        <v>0.67999999999999994</v>
      </c>
      <c r="H9">
        <v>1</v>
      </c>
      <c r="I9">
        <v>0</v>
      </c>
      <c r="J9">
        <v>1</v>
      </c>
      <c r="K9">
        <v>0.30665520000000002</v>
      </c>
    </row>
    <row r="10" spans="1:11">
      <c r="A10" t="s">
        <v>24</v>
      </c>
      <c r="B10" t="s">
        <v>25</v>
      </c>
      <c r="C10">
        <v>8</v>
      </c>
      <c r="D10">
        <v>20</v>
      </c>
      <c r="E10" s="1">
        <f>20/28</f>
        <v>0.7142857142857143</v>
      </c>
      <c r="F10">
        <v>0.54864219999999997</v>
      </c>
      <c r="G10">
        <f>1-E10</f>
        <v>0.2857142857142857</v>
      </c>
      <c r="H10">
        <v>1</v>
      </c>
      <c r="I10">
        <v>0</v>
      </c>
      <c r="J10">
        <v>1</v>
      </c>
      <c r="K10">
        <v>0.30665520000000002</v>
      </c>
    </row>
    <row r="11" spans="1:11">
      <c r="A11" t="s">
        <v>28</v>
      </c>
      <c r="B11" t="s">
        <v>29</v>
      </c>
      <c r="C11">
        <v>8</v>
      </c>
      <c r="D11">
        <v>248</v>
      </c>
      <c r="E11" s="1">
        <f>248/256</f>
        <v>0.96875</v>
      </c>
      <c r="F11">
        <v>0.8965959</v>
      </c>
      <c r="G11">
        <f>1-E11</f>
        <v>3.125E-2</v>
      </c>
      <c r="H11">
        <v>4</v>
      </c>
      <c r="I11">
        <v>0</v>
      </c>
      <c r="J11">
        <v>0.93432979999999999</v>
      </c>
      <c r="K11">
        <v>0.87665519999999997</v>
      </c>
    </row>
    <row r="12" spans="1:11">
      <c r="A12" t="s">
        <v>32</v>
      </c>
      <c r="B12" t="s">
        <v>33</v>
      </c>
      <c r="C12">
        <v>40</v>
      </c>
      <c r="D12">
        <v>407</v>
      </c>
      <c r="E12">
        <v>0.91051454138702459</v>
      </c>
      <c r="F12">
        <v>0.89330529999999997</v>
      </c>
      <c r="G12">
        <f>1-E12</f>
        <v>8.948545861297541E-2</v>
      </c>
      <c r="H12">
        <v>1</v>
      </c>
      <c r="I12">
        <v>0</v>
      </c>
      <c r="J12">
        <v>1</v>
      </c>
      <c r="K12">
        <v>0.30665520000000002</v>
      </c>
    </row>
    <row r="13" spans="1:11">
      <c r="A13" t="s">
        <v>36</v>
      </c>
      <c r="B13" t="s">
        <v>37</v>
      </c>
      <c r="C13">
        <v>137</v>
      </c>
      <c r="D13">
        <v>219</v>
      </c>
      <c r="E13">
        <v>0.6151685393258427</v>
      </c>
      <c r="F13">
        <v>0.44019740000000002</v>
      </c>
      <c r="G13">
        <f>1-E13</f>
        <v>0.3848314606741573</v>
      </c>
      <c r="H13">
        <v>3</v>
      </c>
      <c r="I13">
        <v>0</v>
      </c>
      <c r="J13">
        <v>0.97577309999999995</v>
      </c>
      <c r="K13">
        <v>0.68665520000000002</v>
      </c>
    </row>
    <row r="14" spans="1:11">
      <c r="A14" t="s">
        <v>38</v>
      </c>
      <c r="B14" t="s">
        <v>39</v>
      </c>
      <c r="C14">
        <v>60</v>
      </c>
      <c r="D14">
        <v>367</v>
      </c>
      <c r="E14">
        <v>0.85948477751756436</v>
      </c>
      <c r="F14">
        <v>0.68598950000000003</v>
      </c>
      <c r="G14">
        <f>1-E14</f>
        <v>0.14051522248243564</v>
      </c>
      <c r="H14">
        <v>4</v>
      </c>
      <c r="I14">
        <v>0</v>
      </c>
      <c r="J14">
        <v>0.93432979999999999</v>
      </c>
      <c r="K14">
        <v>0.87665519999999997</v>
      </c>
    </row>
    <row r="15" spans="1:11">
      <c r="A15" t="s">
        <v>40</v>
      </c>
      <c r="B15" t="s">
        <v>41</v>
      </c>
      <c r="C15">
        <v>162</v>
      </c>
      <c r="D15">
        <v>285</v>
      </c>
      <c r="E15">
        <v>0.63758389261744963</v>
      </c>
      <c r="F15">
        <v>0.53559630000000003</v>
      </c>
      <c r="G15">
        <f>1-E15</f>
        <v>0.36241610738255037</v>
      </c>
      <c r="H15">
        <v>1</v>
      </c>
      <c r="I15">
        <v>0</v>
      </c>
      <c r="J15">
        <v>1</v>
      </c>
      <c r="K15">
        <v>0.30665520000000002</v>
      </c>
    </row>
    <row r="16" spans="1:11">
      <c r="A16" t="s">
        <v>42</v>
      </c>
      <c r="B16" t="s">
        <v>43</v>
      </c>
      <c r="C16">
        <v>119</v>
      </c>
      <c r="D16">
        <v>223</v>
      </c>
      <c r="E16">
        <v>0.65204678362573099</v>
      </c>
      <c r="F16">
        <v>0.7302864</v>
      </c>
      <c r="G16">
        <f>1-E16</f>
        <v>0.34795321637426901</v>
      </c>
      <c r="H16">
        <v>1</v>
      </c>
      <c r="I16">
        <v>0</v>
      </c>
      <c r="J16">
        <v>1</v>
      </c>
      <c r="K16">
        <v>0.30665520000000002</v>
      </c>
    </row>
    <row r="17" spans="1:11">
      <c r="A17" t="s">
        <v>10</v>
      </c>
      <c r="B17" t="s">
        <v>11</v>
      </c>
      <c r="C17">
        <v>148.4</v>
      </c>
      <c r="D17">
        <v>116.6</v>
      </c>
      <c r="E17">
        <v>0.44</v>
      </c>
      <c r="F17">
        <v>0.3538849</v>
      </c>
      <c r="G17">
        <f>1-E17</f>
        <v>0.56000000000000005</v>
      </c>
      <c r="H17">
        <v>2</v>
      </c>
      <c r="I17">
        <v>1</v>
      </c>
      <c r="J17">
        <v>1</v>
      </c>
      <c r="K17">
        <v>0.49665520000000002</v>
      </c>
    </row>
    <row r="18" spans="1:11">
      <c r="A18" t="s">
        <v>26</v>
      </c>
      <c r="B18" t="s">
        <v>27</v>
      </c>
      <c r="C18">
        <v>31</v>
      </c>
      <c r="D18">
        <v>69</v>
      </c>
      <c r="E18">
        <f>69/100</f>
        <v>0.69</v>
      </c>
      <c r="F18">
        <v>0.47126679999999999</v>
      </c>
      <c r="G18">
        <f>1-E18</f>
        <v>0.31000000000000005</v>
      </c>
      <c r="H18">
        <v>3</v>
      </c>
      <c r="I18">
        <v>1</v>
      </c>
      <c r="J18">
        <v>1</v>
      </c>
      <c r="K18">
        <v>0.68665520000000002</v>
      </c>
    </row>
    <row r="19" spans="1:11">
      <c r="A19" t="s">
        <v>30</v>
      </c>
      <c r="B19" t="s">
        <v>31</v>
      </c>
      <c r="C19">
        <v>48</v>
      </c>
      <c r="D19">
        <v>77</v>
      </c>
      <c r="E19">
        <v>0.61599999999999999</v>
      </c>
      <c r="F19">
        <v>0.32412920000000001</v>
      </c>
      <c r="G19">
        <f>1-E19</f>
        <v>0.38400000000000001</v>
      </c>
      <c r="H19">
        <v>2</v>
      </c>
      <c r="I19">
        <v>1</v>
      </c>
      <c r="J19">
        <v>1</v>
      </c>
      <c r="K19">
        <v>0.49665520000000002</v>
      </c>
    </row>
    <row r="20" spans="1:11">
      <c r="A20" t="s">
        <v>34</v>
      </c>
      <c r="B20" t="s">
        <v>35</v>
      </c>
      <c r="C20">
        <v>233</v>
      </c>
      <c r="D20">
        <v>171</v>
      </c>
      <c r="E20">
        <v>0.42326732673267325</v>
      </c>
      <c r="F20">
        <v>0.73596779999999995</v>
      </c>
      <c r="G20">
        <f>1-E20</f>
        <v>0.5767326732673268</v>
      </c>
      <c r="H20">
        <v>2</v>
      </c>
      <c r="I20">
        <v>1</v>
      </c>
      <c r="J20">
        <v>1</v>
      </c>
      <c r="K20">
        <v>0.49665520000000002</v>
      </c>
    </row>
    <row r="21" spans="1:11">
      <c r="A21" t="s">
        <v>2</v>
      </c>
      <c r="B21" t="s">
        <v>3</v>
      </c>
      <c r="C21">
        <v>63</v>
      </c>
      <c r="D21">
        <v>87</v>
      </c>
      <c r="E21">
        <v>0.57999999999999996</v>
      </c>
      <c r="F21">
        <v>0.49501119999999998</v>
      </c>
      <c r="G21">
        <f>1-E21</f>
        <v>0.42000000000000004</v>
      </c>
      <c r="H21">
        <v>4</v>
      </c>
      <c r="I21">
        <v>2</v>
      </c>
      <c r="J21">
        <v>1</v>
      </c>
      <c r="K21">
        <v>0.87665519999999997</v>
      </c>
    </row>
    <row r="22" spans="1:11">
      <c r="A22" t="s">
        <v>22</v>
      </c>
      <c r="B22" t="s">
        <v>23</v>
      </c>
      <c r="C22">
        <v>101.00000000000001</v>
      </c>
      <c r="D22">
        <v>113.99999999999999</v>
      </c>
      <c r="E22" s="1">
        <f>114/215</f>
        <v>0.53023255813953485</v>
      </c>
      <c r="F22">
        <v>0.55005000000000004</v>
      </c>
      <c r="G22">
        <f>1-E22</f>
        <v>0.46976744186046515</v>
      </c>
      <c r="H22">
        <v>4</v>
      </c>
      <c r="I22">
        <v>2</v>
      </c>
      <c r="J22">
        <v>1</v>
      </c>
      <c r="K22">
        <v>0.87665519999999997</v>
      </c>
    </row>
  </sheetData>
  <sortState ref="A2:I41">
    <sortCondition ref="I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MSKCC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Rahul/Sloan Kettering Institute</dc:creator>
  <cp:lastModifiedBy>Kumar, Rahul/Sloan Kettering Institute</cp:lastModifiedBy>
  <dcterms:created xsi:type="dcterms:W3CDTF">2017-05-24T19:11:30Z</dcterms:created>
  <dcterms:modified xsi:type="dcterms:W3CDTF">2017-05-24T19:56:14Z</dcterms:modified>
</cp:coreProperties>
</file>