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FIN-6322/Chapter 10/"/>
    </mc:Choice>
  </mc:AlternateContent>
  <xr:revisionPtr revIDLastSave="94" documentId="11_F25DC773A252ABDACC1048F6399F61A85BDE58EF" xr6:coauthVersionLast="47" xr6:coauthVersionMax="47" xr10:uidLastSave="{32C26DCB-5AC4-48BE-9886-9DE72E54B17B}"/>
  <bookViews>
    <workbookView xWindow="-110" yWindow="-110" windowWidth="19420" windowHeight="10300" activeTab="1" xr2:uid="{00000000-000D-0000-FFFF-FFFF00000000}"/>
  </bookViews>
  <sheets>
    <sheet name="Sheet1" sheetId="1" r:id="rId1"/>
    <sheet name="Ex 10-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J11" i="2"/>
  <c r="C11" i="2"/>
  <c r="D11" i="2"/>
  <c r="E11" i="2"/>
  <c r="F11" i="2"/>
  <c r="G11" i="2"/>
  <c r="H11" i="2"/>
  <c r="I11" i="2"/>
  <c r="B11" i="2"/>
  <c r="D22" i="1" l="1"/>
  <c r="D20" i="1"/>
  <c r="D11" i="1"/>
  <c r="E7" i="1"/>
  <c r="F7" i="1"/>
  <c r="D7" i="1"/>
</calcChain>
</file>

<file path=xl/sharedStrings.xml><?xml version="1.0" encoding="utf-8"?>
<sst xmlns="http://schemas.openxmlformats.org/spreadsheetml/2006/main" count="35" uniqueCount="25">
  <si>
    <t>GIM</t>
  </si>
  <si>
    <t>=</t>
  </si>
  <si>
    <t>Sales Price</t>
  </si>
  <si>
    <t>Gross Income</t>
  </si>
  <si>
    <t>Gross income</t>
  </si>
  <si>
    <t>X</t>
  </si>
  <si>
    <t>Value estimate</t>
  </si>
  <si>
    <t>Cap rate</t>
  </si>
  <si>
    <t>Value</t>
  </si>
  <si>
    <t>= R =</t>
  </si>
  <si>
    <t>NOI (Cash Flow)</t>
  </si>
  <si>
    <t xml:space="preserve">= </t>
  </si>
  <si>
    <t>R</t>
  </si>
  <si>
    <t>Subject NOI</t>
  </si>
  <si>
    <t>Exhibit 10-8</t>
  </si>
  <si>
    <t>r</t>
  </si>
  <si>
    <t xml:space="preserve">g(year 10) </t>
  </si>
  <si>
    <t>NOI</t>
  </si>
  <si>
    <t>Sale</t>
  </si>
  <si>
    <t>CF</t>
  </si>
  <si>
    <t>DCF factor</t>
  </si>
  <si>
    <t>PV by year</t>
  </si>
  <si>
    <t>Total PV</t>
  </si>
  <si>
    <t>Required return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</si>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</sst>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1" xfId="0" applyBorder="1"/>
    <xf numFmtId="44" fontId="0" fillId="0" borderId="0" xfId="1" applyFont="1" applyAlignment="1">
      <alignment vertical="center"/>
    </xf>
    <xf numFmtId="2" fontId="0" fillId="0" borderId="0" xfId="0" applyNumberFormat="1"/>
    <xf numFmtId="44" fontId="0" fillId="0" borderId="0" xfId="1" applyFont="1"/>
    <xf numFmtId="10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3" borderId="0" xfId="0" applyFill="1"/>
    <xf numFmtId="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2"/>
  <sheetViews>
    <sheetView workbookViewId="0">
      <selection activeCell="B23" sqref="B23"/>
    </sheetView>
  </sheetViews>
  <sheetFormatPr defaultRowHeight="14.5" x14ac:dyDescent="0.35"/>
  <cols>
    <col min="4" max="6" width="12.08984375" bestFit="1" customWidth="1"/>
  </cols>
  <sheetData>
    <row r="2" spans="2:6" x14ac:dyDescent="0.35">
      <c r="B2" t="s">
        <v>0</v>
      </c>
      <c r="C2" s="1" t="s">
        <v>1</v>
      </c>
      <c r="D2" s="2" t="s">
        <v>2</v>
      </c>
    </row>
    <row r="3" spans="2:6" x14ac:dyDescent="0.35">
      <c r="D3" t="s">
        <v>3</v>
      </c>
    </row>
    <row r="4" spans="2:6" x14ac:dyDescent="0.35">
      <c r="D4">
        <v>1</v>
      </c>
      <c r="E4">
        <v>2</v>
      </c>
      <c r="F4">
        <v>3</v>
      </c>
    </row>
    <row r="5" spans="2:6" x14ac:dyDescent="0.35">
      <c r="B5" s="2" t="s">
        <v>2</v>
      </c>
      <c r="D5" s="3">
        <v>600000</v>
      </c>
      <c r="E5" s="3">
        <v>750000</v>
      </c>
      <c r="F5" s="3">
        <v>450000</v>
      </c>
    </row>
    <row r="6" spans="2:6" x14ac:dyDescent="0.35">
      <c r="B6" t="s">
        <v>3</v>
      </c>
      <c r="D6" s="3">
        <v>100000</v>
      </c>
      <c r="E6" s="3">
        <v>128000</v>
      </c>
      <c r="F6" s="3">
        <v>74000</v>
      </c>
    </row>
    <row r="7" spans="2:6" x14ac:dyDescent="0.35">
      <c r="B7" t="s">
        <v>0</v>
      </c>
      <c r="D7" s="4">
        <f>D5/D6</f>
        <v>6</v>
      </c>
      <c r="E7" s="4">
        <f t="shared" ref="E7:F7" si="0">E5/E6</f>
        <v>5.859375</v>
      </c>
      <c r="F7" s="4">
        <f t="shared" si="0"/>
        <v>6.0810810810810807</v>
      </c>
    </row>
    <row r="9" spans="2:6" x14ac:dyDescent="0.35">
      <c r="B9" t="s">
        <v>4</v>
      </c>
      <c r="D9" s="5">
        <v>120000</v>
      </c>
    </row>
    <row r="10" spans="2:6" x14ac:dyDescent="0.35">
      <c r="B10" t="s">
        <v>0</v>
      </c>
      <c r="D10">
        <v>6</v>
      </c>
      <c r="E10" t="s">
        <v>5</v>
      </c>
    </row>
    <row r="11" spans="2:6" x14ac:dyDescent="0.35">
      <c r="B11" t="s">
        <v>6</v>
      </c>
      <c r="D11" s="5">
        <f>D10*D9</f>
        <v>720000</v>
      </c>
    </row>
    <row r="14" spans="2:6" x14ac:dyDescent="0.35">
      <c r="B14" t="s">
        <v>7</v>
      </c>
      <c r="C14" s="1" t="s">
        <v>9</v>
      </c>
      <c r="D14" s="2" t="s">
        <v>10</v>
      </c>
    </row>
    <row r="15" spans="2:6" x14ac:dyDescent="0.35">
      <c r="D15" t="s">
        <v>8</v>
      </c>
    </row>
    <row r="17" spans="2:4" x14ac:dyDescent="0.35">
      <c r="B17" t="s">
        <v>8</v>
      </c>
      <c r="C17" s="1" t="s">
        <v>11</v>
      </c>
      <c r="D17" s="2" t="s">
        <v>10</v>
      </c>
    </row>
    <row r="18" spans="2:4" x14ac:dyDescent="0.35">
      <c r="D18" t="s">
        <v>12</v>
      </c>
    </row>
    <row r="20" spans="2:4" x14ac:dyDescent="0.35">
      <c r="B20" t="s">
        <v>13</v>
      </c>
      <c r="D20" s="5">
        <f>58000</f>
        <v>58000</v>
      </c>
    </row>
    <row r="21" spans="2:4" x14ac:dyDescent="0.35">
      <c r="B21" t="s">
        <v>7</v>
      </c>
      <c r="D21" s="6">
        <v>0.13500000000000001</v>
      </c>
    </row>
    <row r="22" spans="2:4" x14ac:dyDescent="0.35">
      <c r="B22" t="s">
        <v>8</v>
      </c>
      <c r="D22" s="7">
        <f>D20/D21</f>
        <v>429629.62962962961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AF57-24D6-461C-A133-157B50BB460F}">
  <dimension ref="A1:K17"/>
  <sheetViews>
    <sheetView tabSelected="1" workbookViewId="0">
      <selection activeCell="B13" sqref="B13"/>
    </sheetView>
  </sheetViews>
  <sheetFormatPr defaultRowHeight="14.5" x14ac:dyDescent="0.35"/>
  <cols>
    <col min="1" max="1" width="14.1796875" bestFit="1" customWidth="1"/>
  </cols>
  <sheetData>
    <row r="1" spans="1:11" x14ac:dyDescent="0.35">
      <c r="A1" t="s">
        <v>14</v>
      </c>
    </row>
    <row r="3" spans="1:11" x14ac:dyDescent="0.35">
      <c r="A3" t="s">
        <v>23</v>
      </c>
      <c r="B3" t="s">
        <v>15</v>
      </c>
      <c r="C3" s="1" t="s">
        <v>1</v>
      </c>
      <c r="D3">
        <v>0.12</v>
      </c>
    </row>
    <row r="4" spans="1:11" x14ac:dyDescent="0.35">
      <c r="A4" t="s">
        <v>24</v>
      </c>
      <c r="B4" t="s">
        <v>16</v>
      </c>
      <c r="C4" s="1" t="s">
        <v>1</v>
      </c>
      <c r="D4">
        <v>0.02</v>
      </c>
    </row>
    <row r="6" spans="1:11" x14ac:dyDescent="0.35">
      <c r="B6" s="8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8">
        <v>8</v>
      </c>
      <c r="J6" s="8">
        <v>9</v>
      </c>
      <c r="K6" s="9">
        <v>10</v>
      </c>
    </row>
    <row r="7" spans="1:11" x14ac:dyDescent="0.35">
      <c r="A7" t="s">
        <v>17</v>
      </c>
      <c r="B7">
        <v>338800</v>
      </c>
      <c r="C7">
        <v>355740</v>
      </c>
      <c r="D7">
        <v>373527</v>
      </c>
      <c r="E7">
        <v>388468</v>
      </c>
      <c r="F7">
        <v>404007</v>
      </c>
      <c r="G7">
        <v>416127</v>
      </c>
      <c r="H7">
        <v>428611</v>
      </c>
      <c r="I7">
        <v>441469</v>
      </c>
      <c r="J7">
        <v>450299</v>
      </c>
      <c r="K7">
        <v>459304</v>
      </c>
    </row>
    <row r="9" spans="1:11" x14ac:dyDescent="0.35">
      <c r="A9" t="s">
        <v>18</v>
      </c>
      <c r="J9" s="10">
        <v>4593040</v>
      </c>
    </row>
    <row r="11" spans="1:11" x14ac:dyDescent="0.35">
      <c r="A11" t="s">
        <v>19</v>
      </c>
      <c r="B11">
        <f>B7</f>
        <v>338800</v>
      </c>
      <c r="C11">
        <f t="shared" ref="C11:J11" si="0">C7</f>
        <v>355740</v>
      </c>
      <c r="D11">
        <f t="shared" si="0"/>
        <v>373527</v>
      </c>
      <c r="E11">
        <f t="shared" si="0"/>
        <v>388468</v>
      </c>
      <c r="F11">
        <f t="shared" si="0"/>
        <v>404007</v>
      </c>
      <c r="G11">
        <f t="shared" si="0"/>
        <v>416127</v>
      </c>
      <c r="H11">
        <f t="shared" si="0"/>
        <v>428611</v>
      </c>
      <c r="I11">
        <f t="shared" si="0"/>
        <v>441469</v>
      </c>
      <c r="J11" s="10">
        <f>J7+J9</f>
        <v>5043339</v>
      </c>
    </row>
    <row r="13" spans="1:11" x14ac:dyDescent="0.35">
      <c r="A13" t="s">
        <v>20</v>
      </c>
      <c r="B13">
        <f>POWER(1+D3,B6)</f>
        <v>1.1200000000000001</v>
      </c>
    </row>
    <row r="15" spans="1:11" x14ac:dyDescent="0.35">
      <c r="A15" t="s">
        <v>21</v>
      </c>
    </row>
    <row r="17" spans="1:1" x14ac:dyDescent="0.35">
      <c r="A17" t="s">
        <v>22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 10-8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Kotian</dc:creator>
  <cp:lastModifiedBy>Rahul Kotian</cp:lastModifiedBy>
  <dcterms:created xsi:type="dcterms:W3CDTF">2015-06-05T18:17:20Z</dcterms:created>
  <dcterms:modified xsi:type="dcterms:W3CDTF">2024-07-09T03:41:36Z</dcterms:modified>
</cp:coreProperties>
</file>