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"/>
    </mc:Choice>
  </mc:AlternateContent>
  <xr:revisionPtr revIDLastSave="6" documentId="8_{75E8D29E-733F-4BBB-8B69-19AA55029B98}" xr6:coauthVersionLast="47" xr6:coauthVersionMax="47" xr10:uidLastSave="{02D90BE6-E8B9-446E-AD68-543CADEA25EE}"/>
  <bookViews>
    <workbookView minimized="1" xWindow="760" yWindow="760" windowWidth="14400" windowHeight="7270" tabRatio="911" firstSheet="10" activeTab="10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Revenue Waterfall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7" l="1"/>
  <c r="G3" i="7"/>
  <c r="G7" i="7"/>
  <c r="J2" i="7"/>
  <c r="G5" i="13"/>
  <c r="D9" i="13" s="1"/>
  <c r="D12" i="13" s="1"/>
  <c r="G4" i="13"/>
  <c r="C9" i="13" s="1"/>
  <c r="C12" i="13" s="1"/>
  <c r="G3" i="13"/>
  <c r="B9" i="13" s="1"/>
  <c r="B12" i="13" s="1"/>
  <c r="E3" i="13"/>
  <c r="E4" i="13"/>
  <c r="E5" i="13"/>
  <c r="E2" i="13"/>
  <c r="D3" i="13"/>
  <c r="D4" i="13"/>
  <c r="D5" i="13"/>
  <c r="D2" i="13"/>
  <c r="C5" i="13"/>
  <c r="B5" i="13"/>
  <c r="C4" i="13"/>
  <c r="B4" i="13"/>
  <c r="C3" i="13"/>
  <c r="B3" i="13"/>
  <c r="C2" i="13"/>
  <c r="B2" i="13"/>
  <c r="E9" i="13"/>
  <c r="E12" i="13" s="1"/>
  <c r="A9" i="13"/>
  <c r="A12" i="13" s="1"/>
  <c r="A14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B5" i="7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B2" i="7" s="1"/>
  <c r="A9" i="7" s="1"/>
  <c r="A12" i="7" s="1"/>
  <c r="A14" i="7" s="1"/>
  <c r="D32" i="2"/>
  <c r="C32" i="2"/>
  <c r="B32" i="2"/>
  <c r="B3" i="7" s="1"/>
  <c r="G32" i="1"/>
  <c r="F32" i="1"/>
  <c r="E32" i="1"/>
  <c r="C2" i="7" s="1"/>
  <c r="D32" i="1"/>
  <c r="C32" i="1"/>
  <c r="B32" i="1"/>
  <c r="C3" i="7" s="1"/>
  <c r="A15" i="13" l="1"/>
  <c r="B11" i="13" s="1"/>
  <c r="B14" i="13" s="1"/>
  <c r="B15" i="13" s="1"/>
  <c r="C11" i="13" s="1"/>
  <c r="D11" i="13" s="1"/>
  <c r="K32" i="9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I32" i="9"/>
  <c r="B4" i="7" s="1"/>
  <c r="J32" i="9"/>
  <c r="B9" i="7" l="1"/>
  <c r="B12" i="7" s="1"/>
  <c r="B11" i="7" s="1"/>
  <c r="B14" i="7" s="1"/>
  <c r="J32" i="11"/>
  <c r="J32" i="10"/>
  <c r="I32" i="11"/>
  <c r="I32" i="10"/>
  <c r="C4" i="7"/>
  <c r="L32" i="11"/>
  <c r="L32" i="10"/>
  <c r="C5" i="7"/>
  <c r="H32" i="11"/>
  <c r="H32" i="10"/>
  <c r="K32" i="10"/>
  <c r="K32" i="11"/>
  <c r="E5" i="7" l="1"/>
  <c r="D5" i="7"/>
  <c r="E4" i="7"/>
  <c r="D4" i="7"/>
  <c r="G5" i="7" l="1"/>
  <c r="D9" i="7" s="1"/>
  <c r="D12" i="7" s="1"/>
  <c r="G4" i="7"/>
  <c r="C9" i="7" s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<sst xmlns="http://schemas.openxmlformats.org/spreadsheetml/2006/main" count="140" uniqueCount="25">
  <si>
    <t>Visits</t>
  </si>
  <si>
    <t>Product Views</t>
  </si>
  <si>
    <t>Cart Additions</t>
  </si>
  <si>
    <t>Revenue</t>
  </si>
  <si>
    <t>Units</t>
  </si>
  <si>
    <t>Orders</t>
  </si>
  <si>
    <t>Day</t>
  </si>
  <si>
    <t>Conversion (Visit)</t>
  </si>
  <si>
    <t>AOV</t>
  </si>
  <si>
    <t>RPV</t>
  </si>
  <si>
    <t>AUR</t>
  </si>
  <si>
    <t>UPT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</si>
  <si>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</si>
  <si>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</si>
  <si>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</si>
  <si>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</si>
  <si>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</si>
  <si>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</si>
  <si>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Conversion</t>
  </si>
  <si>
    <t>TY</t>
  </si>
  <si>
    <t>LY</t>
  </si>
  <si>
    <t>% vs LY</t>
  </si>
  <si>
    <t>Metric Chg
Impact on Demand</t>
  </si>
  <si>
    <t># vs 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</si>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</sst>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6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19" fillId="0" borderId="10" xfId="2" applyNumberFormat="1" applyFont="1" applyFill="1" applyBorder="1" applyAlignment="1">
      <alignment horizontal="center" vertical="center"/>
    </xf>
    <xf numFmtId="164" fontId="19" fillId="0" borderId="11" xfId="2" applyNumberFormat="1" applyFont="1" applyFill="1" applyBorder="1" applyAlignment="1">
      <alignment horizontal="center" vertical="center"/>
    </xf>
    <xf numFmtId="164" fontId="19" fillId="0" borderId="12" xfId="2" applyNumberFormat="1" applyFont="1" applyFill="1" applyBorder="1" applyAlignment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4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5" fontId="0" fillId="0" borderId="16" xfId="1" applyNumberFormat="1" applyFont="1" applyBorder="1"/>
    <xf numFmtId="165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44" fontId="0" fillId="0" borderId="16" xfId="2" applyFont="1" applyBorder="1"/>
    <xf numFmtId="164" fontId="0" fillId="0" borderId="16" xfId="0" applyNumberFormat="1" applyBorder="1"/>
    <xf numFmtId="166" fontId="0" fillId="0" borderId="16" xfId="3" applyNumberFormat="1" applyFont="1" applyBorder="1"/>
    <xf numFmtId="164" fontId="18" fillId="0" borderId="0" xfId="0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D8-429D-899D-E55EFCC530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D8-429D-899D-E55EFCC530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3D8-429D-899D-E55EFCC530EA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3D8-429D-899D-E55EFCC530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3D8-429D-899D-E55EFCC5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2256"/>
        <c:axId val="192833792"/>
      </c:barChart>
      <c:catAx>
        <c:axId val="192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833792"/>
        <c:crosses val="autoZero"/>
        <c:auto val="1"/>
        <c:lblAlgn val="ctr"/>
        <c:lblOffset val="100"/>
        <c:noMultiLvlLbl val="0"/>
      </c:catAx>
      <c:valAx>
        <c:axId val="192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3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4-43B9-9893-05A3AB480E3B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CA4-43B9-9893-05A3AB480E3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CCA4-43B9-9893-05A3AB480E3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A4-43B9-9893-05A3AB48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92859520"/>
      </c:barChart>
      <c:catAx>
        <c:axId val="192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59520"/>
        <c:crosses val="autoZero"/>
        <c:auto val="1"/>
        <c:lblAlgn val="ctr"/>
        <c:lblOffset val="100"/>
        <c:noMultiLvlLbl val="0"/>
      </c:catAx>
      <c:valAx>
        <c:axId val="1928595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19DE-4265-9250-7DF2C7C1F2D3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9DE-4265-9250-7DF2C7C1F2D3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9DE-4265-9250-7DF2C7C1F2D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19DE-4265-9250-7DF2C7C1F2D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9DE-4265-9250-7DF2C7C1F2D3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9DE-4265-9250-7DF2C7C1F2D3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9DE-4265-9250-7DF2C7C1F2D3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9DE-4265-9250-7DF2C7C1F2D3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9DE-4265-9250-7DF2C7C1F2D3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9DE-4265-9250-7DF2C7C1F2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19DE-4265-9250-7DF2C7C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9616"/>
        <c:axId val="191441152"/>
      </c:barChart>
      <c:catAx>
        <c:axId val="191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1152"/>
        <c:crosses val="autoZero"/>
        <c:auto val="1"/>
        <c:lblAlgn val="ctr"/>
        <c:lblOffset val="100"/>
        <c:noMultiLvlLbl val="0"/>
      </c:catAx>
      <c:valAx>
        <c:axId val="19144115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B1A9-4986-94CB-8BB1088A197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B1A9-4986-94CB-8BB1088A197D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1A9-4986-94CB-8BB1088A197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B1A9-4986-94CB-8BB1088A197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B1A9-4986-94CB-8BB1088A197D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1A9-4986-94CB-8BB1088A197D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1A9-4986-94CB-8BB1088A197D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1A9-4986-94CB-8BB1088A197D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1A9-4986-94CB-8BB1088A19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1A9-4986-94CB-8BB1088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1728"/>
        <c:axId val="191483264"/>
      </c:barChart>
      <c:catAx>
        <c:axId val="191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3264"/>
        <c:crosses val="autoZero"/>
        <c:auto val="1"/>
        <c:lblAlgn val="ctr"/>
        <c:lblOffset val="100"/>
        <c:noMultiLvlLbl val="0"/>
      </c:catAx>
      <c:valAx>
        <c:axId val="19148326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  <col min="9" max="9" width="9.54296875" bestFit="1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 x14ac:dyDescent="0.35">
      <c r="A32" s="4" t="s">
        <v>24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tabSelected="1" zoomScale="85" zoomScaleNormal="85" workbookViewId="0">
      <selection activeCell="G14" sqref="G14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  <c r="J2" s="13">
        <f>B2-C2</f>
        <v>21111769</v>
      </c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3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25">
        <f t="shared" si="0"/>
        <v>-3.2864515947419459E-3</v>
      </c>
      <c r="E4" s="41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E5*B3*B4</f>
        <v>586463.8885208742</v>
      </c>
      <c r="I5" s="23"/>
      <c r="S5" s="13"/>
    </row>
    <row r="6" spans="1:19" x14ac:dyDescent="0.35">
      <c r="S6" s="13"/>
    </row>
    <row r="7" spans="1:19" x14ac:dyDescent="0.35">
      <c r="G7" s="13">
        <f>SUM(G3:G5)</f>
        <v>-20887117.966453806</v>
      </c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showGridLines="0" zoomScale="85" zoomScaleNormal="85" workbookViewId="0">
      <selection activeCell="E4" sqref="E4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0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43">
        <f t="shared" si="0"/>
        <v>-3.2864515947419459E-3</v>
      </c>
      <c r="E4" s="41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E5*B4*B3</f>
        <v>586463.8885208742</v>
      </c>
      <c r="I5" s="23"/>
      <c r="S5" s="13"/>
    </row>
    <row r="6" spans="1:19" x14ac:dyDescent="0.35">
      <c r="S6" s="13"/>
    </row>
    <row r="7" spans="1:19" x14ac:dyDescent="0.35">
      <c r="I7" s="44"/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 x14ac:dyDescent="0.35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  <col min="9" max="9" width="9.54296875" bestFit="1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 x14ac:dyDescent="0.35">
      <c r="A32" s="4" t="s">
        <v>24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 x14ac:dyDescent="0.35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 x14ac:dyDescent="0.35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 x14ac:dyDescent="0.35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 x14ac:dyDescent="0.35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 x14ac:dyDescent="0.35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 x14ac:dyDescent="0.35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 x14ac:dyDescent="0.35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 x14ac:dyDescent="0.35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 x14ac:dyDescent="0.35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 x14ac:dyDescent="0.35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 x14ac:dyDescent="0.35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 x14ac:dyDescent="0.35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 x14ac:dyDescent="0.35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 x14ac:dyDescent="0.35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 x14ac:dyDescent="0.35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 x14ac:dyDescent="0.35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 x14ac:dyDescent="0.35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 x14ac:dyDescent="0.35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 x14ac:dyDescent="0.35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 x14ac:dyDescent="0.35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 x14ac:dyDescent="0.35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 x14ac:dyDescent="0.35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 x14ac:dyDescent="0.35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 x14ac:dyDescent="0.35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 x14ac:dyDescent="0.35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 x14ac:dyDescent="0.35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 x14ac:dyDescent="0.35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 x14ac:dyDescent="0.35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 x14ac:dyDescent="0.35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 x14ac:dyDescent="0.35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 x14ac:dyDescent="0.35">
      <c r="A32" t="s">
        <v>24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2" max="2" width="9.1796875" bestFit="1" customWidth="1"/>
    <col min="5" max="5" width="12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 x14ac:dyDescent="0.35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 x14ac:dyDescent="0.35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 x14ac:dyDescent="0.35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 x14ac:dyDescent="0.35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 x14ac:dyDescent="0.35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 x14ac:dyDescent="0.35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 x14ac:dyDescent="0.35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 x14ac:dyDescent="0.35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 x14ac:dyDescent="0.35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 x14ac:dyDescent="0.35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 x14ac:dyDescent="0.35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 x14ac:dyDescent="0.35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 x14ac:dyDescent="0.35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 x14ac:dyDescent="0.35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 x14ac:dyDescent="0.35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 x14ac:dyDescent="0.35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 x14ac:dyDescent="0.35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 x14ac:dyDescent="0.35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 x14ac:dyDescent="0.35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 x14ac:dyDescent="0.35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 x14ac:dyDescent="0.35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 x14ac:dyDescent="0.35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 x14ac:dyDescent="0.35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 x14ac:dyDescent="0.35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 x14ac:dyDescent="0.35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 x14ac:dyDescent="0.35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 x14ac:dyDescent="0.35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 x14ac:dyDescent="0.35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 x14ac:dyDescent="0.35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 x14ac:dyDescent="0.35">
      <c r="A32" t="s">
        <v>24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TY (solution)</vt:lpstr>
      <vt:lpstr>TY</vt:lpstr>
      <vt:lpstr>LY (solution)</vt:lpstr>
      <vt:lpstr>LY</vt:lpstr>
      <vt:lpstr>% vs LY (solution)</vt:lpstr>
      <vt:lpstr>% vs LY</vt:lpstr>
      <vt:lpstr># vs LY (solution)</vt:lpstr>
      <vt:lpstr># vs LY</vt:lpstr>
      <vt:lpstr>Charts (solution)</vt:lpstr>
      <vt:lpstr>Charts</vt:lpstr>
      <vt:lpstr>Revenue Waterfall (solution)</vt:lpstr>
      <vt:lpstr>Revenue 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Tirone</dc:creator>
  <cp:lastModifiedBy>Rahul Kotian</cp:lastModifiedBy>
  <dcterms:created xsi:type="dcterms:W3CDTF">2018-02-10T20:50:07Z</dcterms:created>
  <dcterms:modified xsi:type="dcterms:W3CDTF">2024-07-22T00:29:49Z</dcterms:modified>
</cp:coreProperties>
</file>