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Admin\Downloads\"/>
    </mc:Choice>
  </mc:AlternateContent>
  <xr:revisionPtr revIDLastSave="0" documentId="13_ncr:1_{7E2A30DC-0009-4EFF-BF0A-6D67D71D7F18}" xr6:coauthVersionLast="47" xr6:coauthVersionMax="47" xr10:uidLastSave="{00000000-0000-0000-0000-000000000000}"/>
  <bookViews>
    <workbookView xWindow="-108" yWindow="-108" windowWidth="23256" windowHeight="12576" activeTab="1" xr2:uid="{191758D6-1D5C-4CD5-B2B5-3683E1AC4F10}"/>
  </bookViews>
  <sheets>
    <sheet name="Sheet1" sheetId="2" r:id="rId1"/>
    <sheet name="Sheet2" sheetId="3" r:id="rId2"/>
    <sheet name="NetflixOriginals Dashboard Assi" sheetId="1" r:id="rId3"/>
  </sheets>
  <definedNames>
    <definedName name="Slicer_Months__Premiere">#N/A</definedName>
    <definedName name="Slicer_Years__Premiere">#N/A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4" i="2" l="1"/>
  <c r="AL3" i="2"/>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2" i="1"/>
</calcChain>
</file>

<file path=xl/sharedStrings.xml><?xml version="1.0" encoding="utf-8"?>
<sst xmlns="http://schemas.openxmlformats.org/spreadsheetml/2006/main" count="2440" uniqueCount="758">
  <si>
    <t>Title</t>
  </si>
  <si>
    <t>Genre</t>
  </si>
  <si>
    <t>Premiere</t>
  </si>
  <si>
    <t>Runtime</t>
  </si>
  <si>
    <t>IMDB Score</t>
  </si>
  <si>
    <t>Language</t>
  </si>
  <si>
    <t>Enter the Anime</t>
  </si>
  <si>
    <t>Documentary</t>
  </si>
  <si>
    <t>Dark Forces</t>
  </si>
  <si>
    <t>Thriller</t>
  </si>
  <si>
    <t>Spanish</t>
  </si>
  <si>
    <t>The App</t>
  </si>
  <si>
    <t>Science fiction/Drama</t>
  </si>
  <si>
    <t>Italian</t>
  </si>
  <si>
    <t>The Open House</t>
  </si>
  <si>
    <t>Horror thriller</t>
  </si>
  <si>
    <t>English</t>
  </si>
  <si>
    <t>Kaali Khuhi</t>
  </si>
  <si>
    <t>Mystery</t>
  </si>
  <si>
    <t>Hindi</t>
  </si>
  <si>
    <t>Drive</t>
  </si>
  <si>
    <t>Action</t>
  </si>
  <si>
    <t>Turkish</t>
  </si>
  <si>
    <t>Leyla Everlasting</t>
  </si>
  <si>
    <t>Comedy</t>
  </si>
  <si>
    <t>Korean</t>
  </si>
  <si>
    <t>The Last Days of American Crime</t>
  </si>
  <si>
    <t>Heist film/Thriller</t>
  </si>
  <si>
    <t>Indonesian</t>
  </si>
  <si>
    <t>Paradox</t>
  </si>
  <si>
    <t>Musical/Western/Fantasy</t>
  </si>
  <si>
    <t>Malay</t>
  </si>
  <si>
    <t>Sardar Ka Grandson</t>
  </si>
  <si>
    <t>Dutch</t>
  </si>
  <si>
    <t>Searching for Sheela</t>
  </si>
  <si>
    <t>French</t>
  </si>
  <si>
    <t>The Call</t>
  </si>
  <si>
    <t>Drama</t>
  </si>
  <si>
    <t>Whipped</t>
  </si>
  <si>
    <t>Romantic comedy</t>
  </si>
  <si>
    <t>Portuguese</t>
  </si>
  <si>
    <t>All Because of You</t>
  </si>
  <si>
    <t>Action comedy</t>
  </si>
  <si>
    <t>Filipino</t>
  </si>
  <si>
    <t>Mercy</t>
  </si>
  <si>
    <t>German</t>
  </si>
  <si>
    <t>After the Raid</t>
  </si>
  <si>
    <t>Polish</t>
  </si>
  <si>
    <t>Ghost Stories</t>
  </si>
  <si>
    <t>Horror anthology</t>
  </si>
  <si>
    <t>Norwegian</t>
  </si>
  <si>
    <t>The Last Thing He Wanted</t>
  </si>
  <si>
    <t>Political thriller</t>
  </si>
  <si>
    <t>Marathi</t>
  </si>
  <si>
    <t>What Happened to Mr. Cha?</t>
  </si>
  <si>
    <t>Thai</t>
  </si>
  <si>
    <t>Death Note</t>
  </si>
  <si>
    <t>Swedish</t>
  </si>
  <si>
    <t>Hello Privilege. It's Me, Chelsea</t>
  </si>
  <si>
    <t>Japanese</t>
  </si>
  <si>
    <t>Secret Obsession</t>
  </si>
  <si>
    <t>Sextuplets</t>
  </si>
  <si>
    <t>The Girl on the Train</t>
  </si>
  <si>
    <t>Thunder Force</t>
  </si>
  <si>
    <t>Superhero-Comedy</t>
  </si>
  <si>
    <t>Fatal Affair</t>
  </si>
  <si>
    <t>Just Say Yes</t>
  </si>
  <si>
    <t>Seriously Single</t>
  </si>
  <si>
    <t>Georgian</t>
  </si>
  <si>
    <t>The Misadventures of Hedi and Cokeman</t>
  </si>
  <si>
    <t>Bengali</t>
  </si>
  <si>
    <t>5 Star Christmas</t>
  </si>
  <si>
    <t>After Maria</t>
  </si>
  <si>
    <t>I Am the Pretty Thing That Lives in the House</t>
  </si>
  <si>
    <t>Horror</t>
  </si>
  <si>
    <t>Tamil</t>
  </si>
  <si>
    <t>Paris Is Us</t>
  </si>
  <si>
    <t>Romance drama</t>
  </si>
  <si>
    <t>Porta dos Fundos: The First Temptation of Christ</t>
  </si>
  <si>
    <t>Rattlesnake</t>
  </si>
  <si>
    <t>The Players</t>
  </si>
  <si>
    <t>We Are One</t>
  </si>
  <si>
    <t>Finding Agnes</t>
  </si>
  <si>
    <t>IO</t>
  </si>
  <si>
    <t>Sentinelle</t>
  </si>
  <si>
    <t>Sol Levante</t>
  </si>
  <si>
    <t>Anime / Short</t>
  </si>
  <si>
    <t>The Binding</t>
  </si>
  <si>
    <t>We Can Be Heroes</t>
  </si>
  <si>
    <t>Superhero</t>
  </si>
  <si>
    <t>Christmas Crossfire</t>
  </si>
  <si>
    <t>Coin Heist</t>
  </si>
  <si>
    <t>Heist</t>
  </si>
  <si>
    <t>Mrs. Serial Killer</t>
  </si>
  <si>
    <t>Nobody Sleeps in the Woods Tonight</t>
  </si>
  <si>
    <t>Take the 10</t>
  </si>
  <si>
    <t>The Main Event</t>
  </si>
  <si>
    <t>The Ridiculous 6</t>
  </si>
  <si>
    <t>Western</t>
  </si>
  <si>
    <t>Earth and Blood</t>
  </si>
  <si>
    <t>Fearless</t>
  </si>
  <si>
    <t>Animation/Superhero</t>
  </si>
  <si>
    <t>Holiday Rush</t>
  </si>
  <si>
    <t>Family film</t>
  </si>
  <si>
    <t>The Day of the Lord</t>
  </si>
  <si>
    <t>Airplane Mode</t>
  </si>
  <si>
    <t>How It Ends</t>
  </si>
  <si>
    <t>Action-thriller</t>
  </si>
  <si>
    <t>Love Like the Falling Rain</t>
  </si>
  <si>
    <t>Rebirth</t>
  </si>
  <si>
    <t>Squared Love</t>
  </si>
  <si>
    <t>Cadaver</t>
  </si>
  <si>
    <t>Clinical</t>
  </si>
  <si>
    <t>Coffee &amp; Kareem</t>
  </si>
  <si>
    <t>Dude</t>
  </si>
  <si>
    <t>Teen comedy-drama</t>
  </si>
  <si>
    <t>Geez &amp; Ann</t>
  </si>
  <si>
    <t>Romantic drama</t>
  </si>
  <si>
    <t>The Larva Island Movie</t>
  </si>
  <si>
    <t>Animation</t>
  </si>
  <si>
    <t>#REALITYHIGH</t>
  </si>
  <si>
    <t xml:space="preserve">American Factory: A Conversation with the Obamas </t>
  </si>
  <si>
    <t>Aftershow / Interview</t>
  </si>
  <si>
    <t>Desperados</t>
  </si>
  <si>
    <t>Dolly Parton's Christmas on the Square</t>
  </si>
  <si>
    <t>Christmas musical</t>
  </si>
  <si>
    <t>Father of the Year</t>
  </si>
  <si>
    <t>Firebrand</t>
  </si>
  <si>
    <t>Ghost Lab</t>
  </si>
  <si>
    <t>Girlfriend's Day</t>
  </si>
  <si>
    <t>Handsome: A Netflix Mystery Movie</t>
  </si>
  <si>
    <t>Hubie Halloween</t>
  </si>
  <si>
    <t>Ibiza</t>
  </si>
  <si>
    <t>Rim of the World</t>
  </si>
  <si>
    <t>Science fiction adventure</t>
  </si>
  <si>
    <t>Sandy Wexler</t>
  </si>
  <si>
    <t>See You Yesterday</t>
  </si>
  <si>
    <t>Science fiction</t>
  </si>
  <si>
    <t>Still Laugh-In: The Stars Celebrate</t>
  </si>
  <si>
    <t>Variety show</t>
  </si>
  <si>
    <t>Strip Down, Rise Up</t>
  </si>
  <si>
    <t>Tall Girl</t>
  </si>
  <si>
    <t>Comedy-drama</t>
  </si>
  <si>
    <t>The Beast</t>
  </si>
  <si>
    <t>The Week Of</t>
  </si>
  <si>
    <t>A Christmas Prince: The Royal Wedding</t>
  </si>
  <si>
    <t>Back to School</t>
  </si>
  <si>
    <t>Dangerous Lies</t>
  </si>
  <si>
    <t>Gunjan Saxena: The Kargil Girl</t>
  </si>
  <si>
    <t>Intuition</t>
  </si>
  <si>
    <t>The Most Assassinated Woman in the World</t>
  </si>
  <si>
    <t>Things Heard &amp; Seen</t>
  </si>
  <si>
    <t>To Each, Her Own</t>
  </si>
  <si>
    <t>Who Would You Take to a Deserted Island?</t>
  </si>
  <si>
    <t>XOXO</t>
  </si>
  <si>
    <t>A Babysitter's Guide to Monster Hunting</t>
  </si>
  <si>
    <t>Comedy/Fantasy/Family</t>
  </si>
  <si>
    <t>A Christmas Prince: The Royal Baby</t>
  </si>
  <si>
    <t>Despite Everything</t>
  </si>
  <si>
    <t>Dolly Kitty and Those Twinkling Stars</t>
  </si>
  <si>
    <t>Freaks: You're One of Us</t>
  </si>
  <si>
    <t>Supernatural drama</t>
  </si>
  <si>
    <t>Game Over, Man!</t>
  </si>
  <si>
    <t>Action/Comedy</t>
  </si>
  <si>
    <t>Guilty</t>
  </si>
  <si>
    <t>In the Tall Grass</t>
  </si>
  <si>
    <t>Madame Claude</t>
  </si>
  <si>
    <t>Naked</t>
  </si>
  <si>
    <t>Outside the Wire</t>
  </si>
  <si>
    <t>Action/Science fiction</t>
  </si>
  <si>
    <t>The Princess Switch: Switched Again</t>
  </si>
  <si>
    <t>Under the Riccione Sun</t>
  </si>
  <si>
    <t>Romantic teenage drama</t>
  </si>
  <si>
    <t>A Very Murray Christmas</t>
  </si>
  <si>
    <t>Comedy / Musical</t>
  </si>
  <si>
    <t>Been So Long</t>
  </si>
  <si>
    <t>Musical</t>
  </si>
  <si>
    <t>Dead Kids</t>
  </si>
  <si>
    <t>Get the Grift</t>
  </si>
  <si>
    <t>Ghosts of Sugar Land</t>
  </si>
  <si>
    <t>House Arrest</t>
  </si>
  <si>
    <t>Kevin Hart's Guide to Black History</t>
  </si>
  <si>
    <t>Love Wedding Repeat</t>
  </si>
  <si>
    <t>Mute</t>
  </si>
  <si>
    <t>Science fiction/Mystery</t>
  </si>
  <si>
    <t>Òlòt?ré</t>
  </si>
  <si>
    <t>Crime drama</t>
  </si>
  <si>
    <t>Red Dot</t>
  </si>
  <si>
    <t>Ride or Die</t>
  </si>
  <si>
    <t>Psychological thriller drama</t>
  </si>
  <si>
    <t>Step Sisters</t>
  </si>
  <si>
    <t>The Cloverfield Paradox</t>
  </si>
  <si>
    <t>The Knight Before Christmas</t>
  </si>
  <si>
    <t>The Legacy of a Whitetail Deer Hunter</t>
  </si>
  <si>
    <t>Adventure/Comedy</t>
  </si>
  <si>
    <t>The Package</t>
  </si>
  <si>
    <t>Black comedy</t>
  </si>
  <si>
    <t>Unicorn Store</t>
  </si>
  <si>
    <t>Wine Country</t>
  </si>
  <si>
    <t>Bomb Scared</t>
  </si>
  <si>
    <t>Brahman Naman</t>
  </si>
  <si>
    <t>Double Dad</t>
  </si>
  <si>
    <t>Falling Inn Love</t>
  </si>
  <si>
    <t>Hold the Dark</t>
  </si>
  <si>
    <t>Love, Guaranteed</t>
  </si>
  <si>
    <t>One-Way to Tomorrow</t>
  </si>
  <si>
    <t>Romance</t>
  </si>
  <si>
    <t>Sarah Cooper: Everything's Fine</t>
  </si>
  <si>
    <t>The Last Laugh</t>
  </si>
  <si>
    <t>The Last Paradiso</t>
  </si>
  <si>
    <t>The Midnight Sky</t>
  </si>
  <si>
    <t>The Paramedic</t>
  </si>
  <si>
    <t>The Sleepover</t>
  </si>
  <si>
    <t>Vampires vs. the Bronx</t>
  </si>
  <si>
    <t>Horror comedy</t>
  </si>
  <si>
    <t>Why Did You Kill Me?</t>
  </si>
  <si>
    <t>A Week Away</t>
  </si>
  <si>
    <t>Christian musical</t>
  </si>
  <si>
    <t>Caught by a Wave</t>
  </si>
  <si>
    <t>Romantic teen drama</t>
  </si>
  <si>
    <t>Christmas Inheritance</t>
  </si>
  <si>
    <t>Dad Wanted</t>
  </si>
  <si>
    <t>Family</t>
  </si>
  <si>
    <t>El Camino Christmas</t>
  </si>
  <si>
    <t>Dark comedy</t>
  </si>
  <si>
    <t>Eli</t>
  </si>
  <si>
    <t>Ginny Weds Sunny</t>
  </si>
  <si>
    <t>Good Sam</t>
  </si>
  <si>
    <t>Lionheart</t>
  </si>
  <si>
    <t>Little Evil</t>
  </si>
  <si>
    <t>Comedy horror</t>
  </si>
  <si>
    <t>One Take</t>
  </si>
  <si>
    <t>Out of Many, One</t>
  </si>
  <si>
    <t>Point Blank</t>
  </si>
  <si>
    <t>Prime Time</t>
  </si>
  <si>
    <t>The Do-Over</t>
  </si>
  <si>
    <t>The Holiday Calendar</t>
  </si>
  <si>
    <t>The Woman in the Window</t>
  </si>
  <si>
    <t>Psychological thriller</t>
  </si>
  <si>
    <t>The Wrong Missy</t>
  </si>
  <si>
    <t>Velvet Buzzsaw</t>
  </si>
  <si>
    <t>Yes Day</t>
  </si>
  <si>
    <t>A California Christmas</t>
  </si>
  <si>
    <t>A Christmas Prince</t>
  </si>
  <si>
    <t>All Day and a Night</t>
  </si>
  <si>
    <t>American Son</t>
  </si>
  <si>
    <t>Barry</t>
  </si>
  <si>
    <t>Biopic</t>
  </si>
  <si>
    <t>Candy Jar</t>
  </si>
  <si>
    <t>Choked: Paisa Bolta Hai</t>
  </si>
  <si>
    <t>Class of '83</t>
  </si>
  <si>
    <t>Extinction</t>
  </si>
  <si>
    <t>Science fiction/Thriller</t>
  </si>
  <si>
    <t>Happy Anniversary</t>
  </si>
  <si>
    <t>I Am All Girls</t>
  </si>
  <si>
    <t>Let It Snow</t>
  </si>
  <si>
    <t>Mascots</t>
  </si>
  <si>
    <t>Mockumentary</t>
  </si>
  <si>
    <t>Operation Christmas Drop</t>
  </si>
  <si>
    <t>Rajma Chawal</t>
  </si>
  <si>
    <t>Rich in Love</t>
  </si>
  <si>
    <t>Rising High</t>
  </si>
  <si>
    <t>Satire</t>
  </si>
  <si>
    <t>Rodney King</t>
  </si>
  <si>
    <t>One-man show</t>
  </si>
  <si>
    <t>Sierra Burgess Is a Loser</t>
  </si>
  <si>
    <t>Romantic comedy-drama</t>
  </si>
  <si>
    <t>Small Crimes</t>
  </si>
  <si>
    <t>Special Correspondents</t>
  </si>
  <si>
    <t>TAU</t>
  </si>
  <si>
    <t>The After Party</t>
  </si>
  <si>
    <t>The Babysitter: Killer Queen</t>
  </si>
  <si>
    <t>Comedy/Horror</t>
  </si>
  <si>
    <t>The Claus Family</t>
  </si>
  <si>
    <t>Fantasy</t>
  </si>
  <si>
    <t>The Kissing Booth 2</t>
  </si>
  <si>
    <t>The Perfect Date</t>
  </si>
  <si>
    <t>What We Wanted</t>
  </si>
  <si>
    <t>You've Got This</t>
  </si>
  <si>
    <t>6 Balloons</t>
  </si>
  <si>
    <t>A Fall from Grace</t>
  </si>
  <si>
    <t>Amateur</t>
  </si>
  <si>
    <t>Sports-drama</t>
  </si>
  <si>
    <t>Army of the Dead</t>
  </si>
  <si>
    <t>Zombie/Heist</t>
  </si>
  <si>
    <t>Cam</t>
  </si>
  <si>
    <t>Psychological horror</t>
  </si>
  <si>
    <t>Earthquake Bird</t>
  </si>
  <si>
    <t>Frankenstein's Monster's Monster, Frankenstein</t>
  </si>
  <si>
    <t>Horse Girl</t>
  </si>
  <si>
    <t>Notes from Dunblane: Lesson from a School Shooting</t>
  </si>
  <si>
    <t>Maska</t>
  </si>
  <si>
    <t>The Decline</t>
  </si>
  <si>
    <t>The Minimalists: Less Is Now</t>
  </si>
  <si>
    <t>The Polka King</t>
  </si>
  <si>
    <t>The Prom</t>
  </si>
  <si>
    <t>True Memoirs of an International Assassin</t>
  </si>
  <si>
    <t>Ultras</t>
  </si>
  <si>
    <t>Sports film</t>
  </si>
  <si>
    <t>Come Sunday</t>
  </si>
  <si>
    <t>Forgive Us Our Debts</t>
  </si>
  <si>
    <t>iBoy</t>
  </si>
  <si>
    <t>Lovefucked</t>
  </si>
  <si>
    <t>Juanita</t>
  </si>
  <si>
    <t>Murder Mystery</t>
  </si>
  <si>
    <t>Comedy mystery</t>
  </si>
  <si>
    <t>Project Power</t>
  </si>
  <si>
    <t>Rebecca</t>
  </si>
  <si>
    <t>Romantic thriller</t>
  </si>
  <si>
    <t>The Christmas Chronicles: Part Two</t>
  </si>
  <si>
    <t>Christmas comedy</t>
  </si>
  <si>
    <t>The Kissing Booth</t>
  </si>
  <si>
    <t>The Princess Switch</t>
  </si>
  <si>
    <t>To All the Boys: P.S. I Still Love You</t>
  </si>
  <si>
    <t>War Machine</t>
  </si>
  <si>
    <t>War-Comedy</t>
  </si>
  <si>
    <t>6 Underground</t>
  </si>
  <si>
    <t>Between Two Ferns: The Movie</t>
  </si>
  <si>
    <t>Burning Sands</t>
  </si>
  <si>
    <t>Casting JonBenet</t>
  </si>
  <si>
    <t>Deidra &amp; Laney Rob a Train</t>
  </si>
  <si>
    <t>Finding 'Ohana</t>
  </si>
  <si>
    <t>Holidate</t>
  </si>
  <si>
    <t>Romantic comedy/Holiday</t>
  </si>
  <si>
    <t>Holiday in the Wild</t>
  </si>
  <si>
    <t>Adventure-romance</t>
  </si>
  <si>
    <t>Hot Girls Wanted</t>
  </si>
  <si>
    <t>Like Father</t>
  </si>
  <si>
    <t>Lost Girls</t>
  </si>
  <si>
    <t>Otherhood</t>
  </si>
  <si>
    <t>Pee-wee's Big Holiday</t>
  </si>
  <si>
    <t>Adventure</t>
  </si>
  <si>
    <t>Rogue City</t>
  </si>
  <si>
    <t>Sergio</t>
  </si>
  <si>
    <t>Stuck Apart</t>
  </si>
  <si>
    <t>Tersanjung the Movie</t>
  </si>
  <si>
    <t>The Killer</t>
  </si>
  <si>
    <t>The Lovebirds</t>
  </si>
  <si>
    <t>The Most Hated Woman in America</t>
  </si>
  <si>
    <t>The Perfection</t>
  </si>
  <si>
    <t>Horror-thriller</t>
  </si>
  <si>
    <t>Tribhanga – Tedhi Medhi Crazy</t>
  </si>
  <si>
    <t>Unknown Origins</t>
  </si>
  <si>
    <t>Work It</t>
  </si>
  <si>
    <t>Dance comedy</t>
  </si>
  <si>
    <t>Alien Xmas</t>
  </si>
  <si>
    <t>Stop Motion</t>
  </si>
  <si>
    <t>Baggio: The Divine Ponytail</t>
  </si>
  <si>
    <t>Below Zero</t>
  </si>
  <si>
    <t>Citation</t>
  </si>
  <si>
    <t>Crazy Awesome Teachers</t>
  </si>
  <si>
    <t>Have You Ever Seen Fireflies?</t>
  </si>
  <si>
    <t>High Flying Bird</t>
  </si>
  <si>
    <t>In the Shadow of the Moon</t>
  </si>
  <si>
    <t>Lost Bullet</t>
  </si>
  <si>
    <t>Octonauts &amp; the Caves of Sac Actun</t>
  </si>
  <si>
    <t>Offering to the Storm</t>
  </si>
  <si>
    <t>Roxanne Roxanne</t>
  </si>
  <si>
    <t>Someone Great</t>
  </si>
  <si>
    <t>Spenser Confidential</t>
  </si>
  <si>
    <t>The Land of Steady Habits</t>
  </si>
  <si>
    <t>The Rachel Divide</t>
  </si>
  <si>
    <t xml:space="preserve">Voyuer </t>
  </si>
  <si>
    <t>Win It All</t>
  </si>
  <si>
    <t>Horror/Crime drama</t>
  </si>
  <si>
    <t>A Tale of Two Kitchens</t>
  </si>
  <si>
    <t>Alex Strangelove</t>
  </si>
  <si>
    <t>Apostle</t>
  </si>
  <si>
    <t>Benji</t>
  </si>
  <si>
    <t>Bright</t>
  </si>
  <si>
    <t>Urban fantasy</t>
  </si>
  <si>
    <t>Cargo</t>
  </si>
  <si>
    <t>Drama/Horror</t>
  </si>
  <si>
    <t>Concrete Cowboy</t>
  </si>
  <si>
    <t>Feel the Beat</t>
  </si>
  <si>
    <t>Family/Comedy-drama</t>
  </si>
  <si>
    <t>Get the Goat</t>
  </si>
  <si>
    <t>I Am Not an Easy Man</t>
  </si>
  <si>
    <t>June &amp; Kopi</t>
  </si>
  <si>
    <t>Music Teacher</t>
  </si>
  <si>
    <t>Nail Bomber: Manhunt</t>
  </si>
  <si>
    <t>Notes for My Son</t>
  </si>
  <si>
    <t>Polar</t>
  </si>
  <si>
    <t>Porta dos Fundos: The Last Hangover</t>
  </si>
  <si>
    <t>Sand Castle</t>
  </si>
  <si>
    <t>War</t>
  </si>
  <si>
    <t>Shimmer Lake</t>
  </si>
  <si>
    <t>Crime thriller</t>
  </si>
  <si>
    <t>Spectral</t>
  </si>
  <si>
    <t>Science fiction/Action</t>
  </si>
  <si>
    <t>The Babysitter</t>
  </si>
  <si>
    <t>Teen comedy horror</t>
  </si>
  <si>
    <t>The Discovery</t>
  </si>
  <si>
    <t>The Forest of Love</t>
  </si>
  <si>
    <t>The Laundromat</t>
  </si>
  <si>
    <t>The Legend of Cocaine Island</t>
  </si>
  <si>
    <t>The Outsider</t>
  </si>
  <si>
    <t>Time to Hunt</t>
  </si>
  <si>
    <t>To All the Boys: Always and Forever</t>
  </si>
  <si>
    <t>Travis Scott: Look Mom I Can Fly</t>
  </si>
  <si>
    <t>Uncorked</t>
  </si>
  <si>
    <t>Anelka: Misunderstood</t>
  </si>
  <si>
    <t>Ariana Grande: Excuse Me, I Love You</t>
  </si>
  <si>
    <t>Concert Film</t>
  </si>
  <si>
    <t>ARQ</t>
  </si>
  <si>
    <t>Birders</t>
  </si>
  <si>
    <t>Como Caído del Cielo</t>
  </si>
  <si>
    <t>Musical comedy</t>
  </si>
  <si>
    <t>First Match</t>
  </si>
  <si>
    <t>Fractured</t>
  </si>
  <si>
    <t>Irreplaceable You</t>
  </si>
  <si>
    <t>Isi &amp; Ossi</t>
  </si>
  <si>
    <t>John Was Trying to Contact Aliens</t>
  </si>
  <si>
    <t>Layla Majnun</t>
  </si>
  <si>
    <t>Murder to Mercy: The Cyntoia Brown Story</t>
  </si>
  <si>
    <t>My Own Man</t>
  </si>
  <si>
    <t>Nappily Ever After</t>
  </si>
  <si>
    <t>Over the Moon</t>
  </si>
  <si>
    <t>Animation/Musical/Adventure</t>
  </si>
  <si>
    <t>Street Flow</t>
  </si>
  <si>
    <t>Strong Island</t>
  </si>
  <si>
    <t>Sturgill Simpson Presents: Sound &amp; Fury</t>
  </si>
  <si>
    <t>Animation / Musicial</t>
  </si>
  <si>
    <t>Take Your Pills</t>
  </si>
  <si>
    <t>The Heartbreak Club</t>
  </si>
  <si>
    <t>The Mars Generation</t>
  </si>
  <si>
    <t>The Occupant</t>
  </si>
  <si>
    <t>The Willoughbys</t>
  </si>
  <si>
    <t>Animation/Comedy/Adventure</t>
  </si>
  <si>
    <t>Triple Frontier</t>
  </si>
  <si>
    <t>Two Catalonias</t>
  </si>
  <si>
    <t>Walk. Ride. Rodeo.</t>
  </si>
  <si>
    <t>Wheelman</t>
  </si>
  <si>
    <t>Action thriller</t>
  </si>
  <si>
    <t>When We First Met</t>
  </si>
  <si>
    <t>A 3 Minute Hug</t>
  </si>
  <si>
    <t>All the Bright Places</t>
  </si>
  <si>
    <t>All Together Now</t>
  </si>
  <si>
    <t>Altered Carbon: Resleeved</t>
  </si>
  <si>
    <t>Anime/Science fiction</t>
  </si>
  <si>
    <t>Antoine Griezmann: The Making of a Legend</t>
  </si>
  <si>
    <t xml:space="preserve">Canvas </t>
  </si>
  <si>
    <t>Animation / Short</t>
  </si>
  <si>
    <t>Chadwick Boseman: Portrait of an Artist</t>
  </si>
  <si>
    <t>Chopsticks</t>
  </si>
  <si>
    <t>Da 5 Bloods</t>
  </si>
  <si>
    <t>War drama</t>
  </si>
  <si>
    <t>Dolly Parton: A MusiCares Tribute</t>
  </si>
  <si>
    <t>Eurovision Song Contest: The Story of Fire Saga</t>
  </si>
  <si>
    <t>Gerald's Game</t>
  </si>
  <si>
    <t>His House</t>
  </si>
  <si>
    <t>Jingle Jangle: A Christmas Journey</t>
  </si>
  <si>
    <t>Family/Christmas musical</t>
  </si>
  <si>
    <t>Life Overtakes Me</t>
  </si>
  <si>
    <t>Lust Stories</t>
  </si>
  <si>
    <t>Monster</t>
  </si>
  <si>
    <t>Mowgli: Legend of the Jungle</t>
  </si>
  <si>
    <t>Nobody Knows I'm Here</t>
  </si>
  <si>
    <t>Nobody Speak: Trials of the Free Press</t>
  </si>
  <si>
    <t>Oxygen</t>
  </si>
  <si>
    <t>Science fiction thriller</t>
  </si>
  <si>
    <t>Set It Up</t>
  </si>
  <si>
    <t>The Incredible Jessica James</t>
  </si>
  <si>
    <t>Tigertail</t>
  </si>
  <si>
    <t>Tramps</t>
  </si>
  <si>
    <t>What Did Jack Do?</t>
  </si>
  <si>
    <t>Drama / Short</t>
  </si>
  <si>
    <t>Bad Trip</t>
  </si>
  <si>
    <t>Hidden-camera prank comedy</t>
  </si>
  <si>
    <t>Bird Box</t>
  </si>
  <si>
    <t>Bulbbul</t>
  </si>
  <si>
    <t>Crazy About Her</t>
  </si>
  <si>
    <t>Elisa &amp; Marcela</t>
  </si>
  <si>
    <t>I'll Sleep When I'm Dead</t>
  </si>
  <si>
    <t>I'm Thinking of Ending Things</t>
  </si>
  <si>
    <t>It Takes a Lunatic</t>
  </si>
  <si>
    <t>Milestone</t>
  </si>
  <si>
    <t>Recovery Boys</t>
  </si>
  <si>
    <t>ReMastered: Who Killed Jam Master Jay?</t>
  </si>
  <si>
    <t>Shawn Mendes: In Wonder</t>
  </si>
  <si>
    <t>Space Sweepers</t>
  </si>
  <si>
    <t>The American Meme</t>
  </si>
  <si>
    <t>The Angel</t>
  </si>
  <si>
    <t>Spy thriller</t>
  </si>
  <si>
    <t>The Crimes That Bind</t>
  </si>
  <si>
    <t>The Red Sea Diving Resort</t>
  </si>
  <si>
    <t>What Would Sophia Loren Do?</t>
  </si>
  <si>
    <t>A Whisker Away</t>
  </si>
  <si>
    <t>Anime/Fantasy</t>
  </si>
  <si>
    <t>Ajeeb Daastaans</t>
  </si>
  <si>
    <t>Arlo the Alligator Boy</t>
  </si>
  <si>
    <t>Animated musical comedy</t>
  </si>
  <si>
    <t>Bikram: Yogi, Guru, Predator</t>
  </si>
  <si>
    <t>Blame!</t>
  </si>
  <si>
    <t>Blue Miracle</t>
  </si>
  <si>
    <t xml:space="preserve">CounterPunch </t>
  </si>
  <si>
    <t>Crack: Cocaine, Corruption &amp; Conspiracy</t>
  </si>
  <si>
    <t>Extraction</t>
  </si>
  <si>
    <t>Giving Voice</t>
  </si>
  <si>
    <t>Hillbilly Elegy</t>
  </si>
  <si>
    <t>Hope Frozen: A Quest to Live Twice</t>
  </si>
  <si>
    <t>Imperial Dreams</t>
  </si>
  <si>
    <t>Just Another Christmas</t>
  </si>
  <si>
    <t>Little Miss Sumo</t>
  </si>
  <si>
    <t>Malcolm &amp; Marie</t>
  </si>
  <si>
    <t>Michael Bolton's Big, Sexy, Valentine's Day Special</t>
  </si>
  <si>
    <t>Variety Show</t>
  </si>
  <si>
    <t>Moxie</t>
  </si>
  <si>
    <t>Night in Paradise</t>
  </si>
  <si>
    <t>Paper Lives</t>
  </si>
  <si>
    <t>Parchis: The Documentary</t>
  </si>
  <si>
    <t>Tallulah</t>
  </si>
  <si>
    <t>The Old Guard</t>
  </si>
  <si>
    <t>Superhero/Action</t>
  </si>
  <si>
    <t>Tony Robbins: I Am Not Your Guru</t>
  </si>
  <si>
    <t>Upstarts</t>
  </si>
  <si>
    <t>7 años</t>
  </si>
  <si>
    <t>A Futile and Stupid Gesture</t>
  </si>
  <si>
    <t>Biographical/Comedy</t>
  </si>
  <si>
    <t>A Life of Speed: The Juan Manuel Fangio Story</t>
  </si>
  <si>
    <t>A Love Song for Latasha</t>
  </si>
  <si>
    <t>All in My Family</t>
  </si>
  <si>
    <t>Always Be My Maybe</t>
  </si>
  <si>
    <t>Becoming</t>
  </si>
  <si>
    <t>Long Live Brij Mohan</t>
  </si>
  <si>
    <t>Calibre</t>
  </si>
  <si>
    <t>Death to 2020</t>
  </si>
  <si>
    <t>GIMS: On the Record</t>
  </si>
  <si>
    <t>Have a Good Trip: Adventures in Psychedelics</t>
  </si>
  <si>
    <t xml:space="preserve">Heroin(e) </t>
  </si>
  <si>
    <t>Mercury 13</t>
  </si>
  <si>
    <t>Saving Capitalism</t>
  </si>
  <si>
    <t>Serious Men</t>
  </si>
  <si>
    <t>The Boys in the Band</t>
  </si>
  <si>
    <t>The Boys in the Band: Something Personal</t>
  </si>
  <si>
    <t>The Life Ahead</t>
  </si>
  <si>
    <t>The Other Side of the Wind</t>
  </si>
  <si>
    <t>The Trader</t>
  </si>
  <si>
    <t>To the Bone</t>
  </si>
  <si>
    <t>Tony Parker: The Final Shot</t>
  </si>
  <si>
    <t>AK vs AK</t>
  </si>
  <si>
    <t>Amanda Knox</t>
  </si>
  <si>
    <t>Bigflo &amp; Oil: Hip Hop Frenzy</t>
  </si>
  <si>
    <t>Biggie: I Got a Story to Tell</t>
  </si>
  <si>
    <t>Cops and Robbers</t>
  </si>
  <si>
    <t>I Don't Feel at Home in This World Anymore</t>
  </si>
  <si>
    <t>Laerte-se</t>
  </si>
  <si>
    <t>Mank</t>
  </si>
  <si>
    <t>Our Souls at Night</t>
  </si>
  <si>
    <t>Outlaw King</t>
  </si>
  <si>
    <t>Historical-epic</t>
  </si>
  <si>
    <t>Pagglait</t>
  </si>
  <si>
    <t>ReMastered: Who Shot the Sheriff?</t>
  </si>
  <si>
    <t>Seeing Allred</t>
  </si>
  <si>
    <t>Spelling the Dream</t>
  </si>
  <si>
    <t>The Claudia Kishi Club</t>
  </si>
  <si>
    <t>The Half of It</t>
  </si>
  <si>
    <t>The Highwaymen</t>
  </si>
  <si>
    <t>The Lonely Island Presents: The Unauthorized Bash Brothers Experience</t>
  </si>
  <si>
    <t>The Meyerowitz Stories (New and Selected)</t>
  </si>
  <si>
    <t>Feminists: What Were They Thinking?</t>
  </si>
  <si>
    <t>Gaga: Five Foot Two</t>
  </si>
  <si>
    <t>I'm No Longer Here: A Discussion with Guillermo del Toro and Alfonso Cuaron</t>
  </si>
  <si>
    <t>Kingdom of Us</t>
  </si>
  <si>
    <t>Lorena, Light-Footed Woman</t>
  </si>
  <si>
    <t>Los Tigres del Norte at Folsom Prison</t>
  </si>
  <si>
    <t>Ma Rainey's Black Bottom</t>
  </si>
  <si>
    <t>Ma Rainey's Black Bottom: A Legacy Brought to Screen</t>
  </si>
  <si>
    <t>Operation Varsity Blues: The College Admissions Scandal</t>
  </si>
  <si>
    <t>Pele</t>
  </si>
  <si>
    <t>ReMastered: Devil at the Crossroads</t>
  </si>
  <si>
    <t>ReMastered: The Lion's Share</t>
  </si>
  <si>
    <t>ReMastered: The Miami Showband Massacre</t>
  </si>
  <si>
    <t>Resurface</t>
  </si>
  <si>
    <t>Rocko's Modern Life: Static Cling</t>
  </si>
  <si>
    <t>Animation / Comedy</t>
  </si>
  <si>
    <t>Rose Island</t>
  </si>
  <si>
    <t>The Christmas Chronicles</t>
  </si>
  <si>
    <t>Christmas/Fantasy/Adventure/Comedy</t>
  </si>
  <si>
    <t>The Dirt</t>
  </si>
  <si>
    <t>The Night Comes for Us</t>
  </si>
  <si>
    <t>13th: A Conversation with Oprah Winfrey &amp; Ava DuVernay</t>
  </si>
  <si>
    <t>Angela's Christmas</t>
  </si>
  <si>
    <t>Angela's Christmas Wish</t>
  </si>
  <si>
    <t>Beats</t>
  </si>
  <si>
    <t>Circus of Books</t>
  </si>
  <si>
    <t>Dance Dreams: Hot Chocolate Nutcracker</t>
  </si>
  <si>
    <t>Derren Brown: Sacrifice</t>
  </si>
  <si>
    <t>Mentalism special</t>
  </si>
  <si>
    <t>El Pepe: A Supreme Life</t>
  </si>
  <si>
    <t>End Game</t>
  </si>
  <si>
    <t>Evelyn</t>
  </si>
  <si>
    <t>Ferry</t>
  </si>
  <si>
    <t>Grass Is Greener</t>
  </si>
  <si>
    <t>Guillermo Vilas: Settling the Score</t>
  </si>
  <si>
    <t>Joshua: Teenager vs. Superpower</t>
  </si>
  <si>
    <t>Keith Richards: Under the Influence</t>
  </si>
  <si>
    <t>Knock Down the House</t>
  </si>
  <si>
    <t>Loudon Wainwright III: Surviving Twin</t>
  </si>
  <si>
    <t>My Beautiful Broken Brain</t>
  </si>
  <si>
    <t>One of Us</t>
  </si>
  <si>
    <t>Pieces of a Woman</t>
  </si>
  <si>
    <t>Ram Dass, Going Home</t>
  </si>
  <si>
    <t>ReMastered: Tricky Dick &amp; the Man in Black</t>
  </si>
  <si>
    <t>Rooting for Roona</t>
  </si>
  <si>
    <t>The Devil All the Time</t>
  </si>
  <si>
    <t>The Dig</t>
  </si>
  <si>
    <t>The Great Hack</t>
  </si>
  <si>
    <t>The White Tiger</t>
  </si>
  <si>
    <t>To All the Boys I've Loved Before</t>
  </si>
  <si>
    <t>American Murder: The Family Next Door</t>
  </si>
  <si>
    <t>Audrie &amp; Daisy</t>
  </si>
  <si>
    <t>First They Killed My Father</t>
  </si>
  <si>
    <t>Fyre: The Greatest Party That Never Happened</t>
  </si>
  <si>
    <t>Into the Inferno</t>
  </si>
  <si>
    <t>LA Originals</t>
  </si>
  <si>
    <t>Ladies First</t>
  </si>
  <si>
    <t>Love per Square Foot</t>
  </si>
  <si>
    <t>Paddleton</t>
  </si>
  <si>
    <t>Drama-Comedy</t>
  </si>
  <si>
    <t>Private Life</t>
  </si>
  <si>
    <t>Seventeen</t>
  </si>
  <si>
    <t>Coming-of-age comedy-drama</t>
  </si>
  <si>
    <t>Sometimes</t>
  </si>
  <si>
    <t>Soni</t>
  </si>
  <si>
    <t>The 40-Year-Old Version</t>
  </si>
  <si>
    <t>The Disciple</t>
  </si>
  <si>
    <t>The Edge of Democracy</t>
  </si>
  <si>
    <t>The King</t>
  </si>
  <si>
    <t>Historical drama</t>
  </si>
  <si>
    <t>The Road to El Camino: A Breaking Bad Movie</t>
  </si>
  <si>
    <t>Making-of</t>
  </si>
  <si>
    <t>The Siege of Jadotville</t>
  </si>
  <si>
    <t xml:space="preserve">Zion </t>
  </si>
  <si>
    <t>Dolemite Is My Name</t>
  </si>
  <si>
    <t>El Camino: A Breaking Bad Movie</t>
  </si>
  <si>
    <t>Extremis</t>
  </si>
  <si>
    <t>Father Soldier Son</t>
  </si>
  <si>
    <t>Get Me Roger Stone</t>
  </si>
  <si>
    <t>I'm No Longer Here</t>
  </si>
  <si>
    <t xml:space="preserve">Mucho Mucho Amor: The Legend of Walter Mercado </t>
  </si>
  <si>
    <t>Octonauts &amp; the Great Barrier Reef</t>
  </si>
  <si>
    <t>Okja</t>
  </si>
  <si>
    <t>Action-adventure</t>
  </si>
  <si>
    <t>On My Skin</t>
  </si>
  <si>
    <t>Raat Akeli Hai</t>
  </si>
  <si>
    <t>ReMastered: Massacre at the Stadium</t>
  </si>
  <si>
    <t>ReMastered: The Two Killings of Sam Cooke</t>
  </si>
  <si>
    <t>Secrets of the Saqqara Tomb</t>
  </si>
  <si>
    <t>Sitara: Let Girls Dream</t>
  </si>
  <si>
    <t>Sky Ladder: The Art of Cai Guo-Qiang</t>
  </si>
  <si>
    <t>Team Foxcatcher</t>
  </si>
  <si>
    <t>The Ballad of Buster Scruggs</t>
  </si>
  <si>
    <t>The Death and Life of Marsha P. Johnson</t>
  </si>
  <si>
    <t>The Fundamentals of Caring</t>
  </si>
  <si>
    <t>The Other One: The Long Strange Trip of Bob Weir</t>
  </si>
  <si>
    <t>American Factory</t>
  </si>
  <si>
    <t>Fire in Paradise</t>
  </si>
  <si>
    <t>Long Shot</t>
  </si>
  <si>
    <t>Miss Americana</t>
  </si>
  <si>
    <t>Period. End of Sentence.</t>
  </si>
  <si>
    <t>Shawn Mendes: Live in Concert</t>
  </si>
  <si>
    <t>Shirkers</t>
  </si>
  <si>
    <t>The Black Godfather</t>
  </si>
  <si>
    <t>The Irishman: In Conversation</t>
  </si>
  <si>
    <t>The Speed Cubers</t>
  </si>
  <si>
    <t>They'll Love Me When I'm Dead</t>
  </si>
  <si>
    <t>Tig</t>
  </si>
  <si>
    <t>Barbra: The Music, The Mem'ries, The Magic!</t>
  </si>
  <si>
    <t>Blackpink: Light Up the Sky</t>
  </si>
  <si>
    <t>City of Joy</t>
  </si>
  <si>
    <t>Dick Johnson Is Dead</t>
  </si>
  <si>
    <t xml:space="preserve">Homecoming: A Film by Beyonce </t>
  </si>
  <si>
    <t>Invader Zim: Enter the Florpus</t>
  </si>
  <si>
    <t>Animation / Science Fiction</t>
  </si>
  <si>
    <t>Joan Didion: The Center Will Not Hold</t>
  </si>
  <si>
    <t>John Mulaney &amp; the Sack Lunch Bunch</t>
  </si>
  <si>
    <t>Reversing Roe</t>
  </si>
  <si>
    <t>The White Helmets</t>
  </si>
  <si>
    <t>Athlete A</t>
  </si>
  <si>
    <t>Ludo</t>
  </si>
  <si>
    <t>Anthology/Dark comedy</t>
  </si>
  <si>
    <t>Quincy</t>
  </si>
  <si>
    <t>Rolling Thunder Revue: A bob Dylan Story by Martin Scorsere</t>
  </si>
  <si>
    <t>Tell Me Who I Am</t>
  </si>
  <si>
    <t>The Bleeding Edge</t>
  </si>
  <si>
    <t>The Social Dilemma</t>
  </si>
  <si>
    <t>The Two Popes</t>
  </si>
  <si>
    <t>What Happened, Miss Simone?</t>
  </si>
  <si>
    <t>Yeh Ballet</t>
  </si>
  <si>
    <t>Anima</t>
  </si>
  <si>
    <t>Musical / Short</t>
  </si>
  <si>
    <t>Beasts of No Nation</t>
  </si>
  <si>
    <t>Brene Brown: The Call to Courage</t>
  </si>
  <si>
    <t>Crip Camp: A Disability Revolution</t>
  </si>
  <si>
    <t xml:space="preserve">Jim &amp; Andy: The Great Beyond - Featuring a Very Special, Contractually Obligated Mention of Tony Cliffton </t>
  </si>
  <si>
    <t>Justin Timberlake + The Tennessee Kids</t>
  </si>
  <si>
    <t>Road to Roma</t>
  </si>
  <si>
    <t>Roma</t>
  </si>
  <si>
    <t>If Anything Happens I Love You</t>
  </si>
  <si>
    <t>The Irishman</t>
  </si>
  <si>
    <t>The Trial of the Chicago 7</t>
  </si>
  <si>
    <t>A Secret Love</t>
  </si>
  <si>
    <t>Icarus</t>
  </si>
  <si>
    <t>Marriage Story</t>
  </si>
  <si>
    <t>The Ivory Game</t>
  </si>
  <si>
    <t>Struggle: The Life and Lost Art of Szukaiski</t>
  </si>
  <si>
    <t xml:space="preserve">Chasing Coral </t>
  </si>
  <si>
    <t>My Octopus Teacher</t>
  </si>
  <si>
    <t>Rising Phoenix</t>
  </si>
  <si>
    <t>13th</t>
  </si>
  <si>
    <t>Disclosure: Trans Lives on Screen</t>
  </si>
  <si>
    <t>Klaus</t>
  </si>
  <si>
    <t>Animation/Christmas/Comedy/Adventure</t>
  </si>
  <si>
    <t>Seaspiracy</t>
  </si>
  <si>
    <t>The Three Deaths of Marisela Escobedo</t>
  </si>
  <si>
    <t xml:space="preserve">Cuba and the Cameraman </t>
  </si>
  <si>
    <t>Dancing with the Birds</t>
  </si>
  <si>
    <t>Ben Platt: Live from Radio City Music Hall</t>
  </si>
  <si>
    <t>Taylor Swift: Reputation Stadium Tour</t>
  </si>
  <si>
    <t>Winter on Fire: Ukraine's Fight for Freedom</t>
  </si>
  <si>
    <t>Springsteen on Broadway</t>
  </si>
  <si>
    <t>Emicida: AmarElo - It's All For Yesterday</t>
  </si>
  <si>
    <t>David Attenborough: A Life on Our Planet</t>
  </si>
  <si>
    <t>Sum of IMDB Score</t>
  </si>
  <si>
    <t>Sum of Runtime</t>
  </si>
  <si>
    <t>Row Labels</t>
  </si>
  <si>
    <t>Grand Total</t>
  </si>
  <si>
    <t>2014</t>
  </si>
  <si>
    <t>2019</t>
  </si>
  <si>
    <t>Qtr4</t>
  </si>
  <si>
    <t>Dec</t>
  </si>
  <si>
    <t>day</t>
  </si>
  <si>
    <t>Jan</t>
  </si>
  <si>
    <t>Feb</t>
  </si>
  <si>
    <t>Mar</t>
  </si>
  <si>
    <t>Apr</t>
  </si>
  <si>
    <t>May</t>
  </si>
  <si>
    <t>Jun</t>
  </si>
  <si>
    <t>Jul</t>
  </si>
  <si>
    <t>Aug</t>
  </si>
  <si>
    <t>Sep</t>
  </si>
  <si>
    <t>Oct</t>
  </si>
  <si>
    <t>Nov</t>
  </si>
  <si>
    <t>Qtr2</t>
  </si>
  <si>
    <t>Qtr3</t>
  </si>
  <si>
    <t>Qtr1</t>
  </si>
  <si>
    <t>Average of IMDB Score</t>
  </si>
  <si>
    <t>Average of Runtime</t>
  </si>
  <si>
    <t>Count of Genre</t>
  </si>
  <si>
    <t>Thia</t>
  </si>
  <si>
    <t>Khmer</t>
  </si>
  <si>
    <t>2015</t>
  </si>
  <si>
    <t>2016</t>
  </si>
  <si>
    <t>2017</t>
  </si>
  <si>
    <t>2021</t>
  </si>
  <si>
    <t>2018</t>
  </si>
  <si>
    <t>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</si>
</sst>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orbel"/>
      <family val="2"/>
      <scheme val="minor"/>
    </font>
    <font>
      <sz val="11"/>
      <color theme="1"/>
      <name val="Corbel"/>
      <family val="2"/>
      <scheme val="minor"/>
    </font>
    <font>
      <sz val="18"/>
      <color theme="3"/>
      <name val="Corbel"/>
      <family val="2"/>
      <scheme val="major"/>
    </font>
    <font>
      <b/>
      <sz val="15"/>
      <color theme="3"/>
      <name val="Corbel"/>
      <family val="2"/>
      <scheme val="minor"/>
    </font>
    <font>
      <b/>
      <sz val="13"/>
      <color theme="3"/>
      <name val="Corbel"/>
      <family val="2"/>
      <scheme val="minor"/>
    </font>
    <font>
      <b/>
      <sz val="11"/>
      <color theme="3"/>
      <name val="Corbel"/>
      <family val="2"/>
      <scheme val="minor"/>
    </font>
    <font>
      <sz val="11"/>
      <color rgb="FF006100"/>
      <name val="Corbel"/>
      <family val="2"/>
      <scheme val="minor"/>
    </font>
    <font>
      <sz val="11"/>
      <color rgb="FF9C0006"/>
      <name val="Corbel"/>
      <family val="2"/>
      <scheme val="minor"/>
    </font>
    <font>
      <sz val="11"/>
      <color rgb="FF9C5700"/>
      <name val="Corbel"/>
      <family val="2"/>
      <scheme val="minor"/>
    </font>
    <font>
      <sz val="11"/>
      <color rgb="FF3F3F76"/>
      <name val="Corbel"/>
      <family val="2"/>
      <scheme val="minor"/>
    </font>
    <font>
      <b/>
      <sz val="11"/>
      <color rgb="FF3F3F3F"/>
      <name val="Corbel"/>
      <family val="2"/>
      <scheme val="minor"/>
    </font>
    <font>
      <b/>
      <sz val="11"/>
      <color rgb="FFFA7D00"/>
      <name val="Corbel"/>
      <family val="2"/>
      <scheme val="minor"/>
    </font>
    <font>
      <sz val="11"/>
      <color rgb="FFFA7D00"/>
      <name val="Corbel"/>
      <family val="2"/>
      <scheme val="minor"/>
    </font>
    <font>
      <b/>
      <sz val="11"/>
      <color theme="0"/>
      <name val="Corbel"/>
      <family val="2"/>
      <scheme val="minor"/>
    </font>
    <font>
      <sz val="11"/>
      <color rgb="FFFF0000"/>
      <name val="Corbel"/>
      <family val="2"/>
      <scheme val="minor"/>
    </font>
    <font>
      <i/>
      <sz val="11"/>
      <color rgb="FF7F7F7F"/>
      <name val="Corbel"/>
      <family val="2"/>
      <scheme val="minor"/>
    </font>
    <font>
      <b/>
      <sz val="11"/>
      <color theme="1"/>
      <name val="Corbel"/>
      <family val="2"/>
      <scheme val="minor"/>
    </font>
    <font>
      <sz val="11"/>
      <color theme="0"/>
      <name val="Corbe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5" fontId="0" fillId="0" borderId="0" xfId="0" applyNumberFormat="1"/>
    <xf numFmtId="16" fontId="0" fillId="0" borderId="0" xfId="0" applyNumberFormat="1"/>
    <xf numFmtId="0" fontId="0" fillId="0" borderId="0" xfId="0" pivotButton="1"/>
    <xf numFmtId="0" fontId="0" fillId="0" borderId="0" xfId="0" applyAlignment="1">
      <alignment horizontal="left"/>
    </xf>
    <xf numFmtId="2" fontId="0" fillId="0" borderId="0" xfId="0" applyNumberFormat="1"/>
    <xf numFmtId="14" fontId="0" fillId="0" borderId="0" xfId="0" applyNumberFormat="1" applyAlignment="1">
      <alignment horizontal="left"/>
    </xf>
    <xf numFmtId="0" fontId="0" fillId="33" borderId="0" xfId="0" applyFill="1"/>
    <xf numFmtId="0" fontId="0" fillId="33" borderId="10" xfId="0" applyFill="1" applyBorder="1"/>
    <xf numFmtId="0" fontId="0" fillId="33" borderId="11" xfId="0" applyFill="1" applyBorder="1"/>
    <xf numFmtId="0" fontId="0" fillId="33" borderId="12" xfId="0" applyFill="1" applyBorder="1"/>
    <xf numFmtId="0" fontId="0" fillId="33" borderId="13" xfId="0" applyFill="1" applyBorder="1"/>
    <xf numFmtId="0" fontId="0" fillId="33" borderId="14" xfId="0" applyFill="1" applyBorder="1"/>
    <xf numFmtId="0" fontId="0" fillId="33" borderId="15" xfId="0" applyFill="1" applyBorder="1"/>
    <xf numFmtId="0" fontId="0" fillId="33" borderId="16" xfId="0" applyFill="1" applyBorder="1"/>
    <xf numFmtId="0" fontId="0" fillId="33" borderId="17"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2" formatCode="0.00"/>
    </dxf>
    <dxf>
      <numFmt numFmtId="2" formatCode="0.00"/>
    </dxf>
    <dxf>
      <numFmt numFmtId="2" formatCode="0.00"/>
    </dxf>
    <dxf>
      <numFmt numFmtId="2" formatCode="0.00"/>
    </dxf>
    <dxf>
      <numFmt numFmtId="2" formatCode="0.00"/>
    </dxf>
  </dxfs>
  <tableStyles count="1" defaultTableStyle="TableStyleMedium2" defaultPivotStyle="PivotStyleLight16">
    <tableStyle name="Invisible" pivot="0" table="0" count="0" xr9:uid="{8E832D78-807F-4A60-90EC-B79239CFDDCC}"/>
  </tableStyles>
  <colors>
    <mruColors>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[NetflixOriginals Dashboard Assignment.xlsx]Sheet1!PivotTable3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movie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Sheet1!$H$4</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Sheet1!$G$5:$G$15</c:f>
              <c:strCache>
                <c:ptCount val="10"/>
                <c:pt idx="0">
                  <c:v>Army of the Dead</c:v>
                </c:pt>
                <c:pt idx="1">
                  <c:v>Citation</c:v>
                </c:pt>
                <c:pt idx="2">
                  <c:v>Da 5 Bloods</c:v>
                </c:pt>
                <c:pt idx="3">
                  <c:v>Drive</c:v>
                </c:pt>
                <c:pt idx="4">
                  <c:v>Ludo</c:v>
                </c:pt>
                <c:pt idx="5">
                  <c:v>Raat Akeli Hai</c:v>
                </c:pt>
                <c:pt idx="6">
                  <c:v>Springsteen on Broadway</c:v>
                </c:pt>
                <c:pt idx="7">
                  <c:v>The Forest of Love</c:v>
                </c:pt>
                <c:pt idx="8">
                  <c:v>The Irishman</c:v>
                </c:pt>
                <c:pt idx="9">
                  <c:v>The Last Days of American Crime</c:v>
                </c:pt>
              </c:strCache>
            </c:strRef>
          </c:cat>
          <c:val>
            <c:numRef>
              <c:f>Sheet1!$H$5:$H$15</c:f>
              <c:numCache>
                <c:formatCode>General</c:formatCode>
                <c:ptCount val="10"/>
                <c:pt idx="0">
                  <c:v>148</c:v>
                </c:pt>
                <c:pt idx="1">
                  <c:v>151</c:v>
                </c:pt>
                <c:pt idx="2">
                  <c:v>155</c:v>
                </c:pt>
                <c:pt idx="3">
                  <c:v>147</c:v>
                </c:pt>
                <c:pt idx="4">
                  <c:v>149</c:v>
                </c:pt>
                <c:pt idx="5">
                  <c:v>149</c:v>
                </c:pt>
                <c:pt idx="6">
                  <c:v>153</c:v>
                </c:pt>
                <c:pt idx="7">
                  <c:v>151</c:v>
                </c:pt>
                <c:pt idx="8">
                  <c:v>209</c:v>
                </c:pt>
                <c:pt idx="9">
                  <c:v>149</c:v>
                </c:pt>
              </c:numCache>
            </c:numRef>
          </c:val>
          <c:extLst>
            <c:ext xmlns:c16="http://schemas.microsoft.com/office/drawing/2014/chart" uri="{C3380CC4-5D6E-409C-BE32-E72D297353CC}">
              <c16:uniqueId val="{00000000-BE00-4743-867C-07430426D24C}"/>
            </c:ext>
          </c:extLst>
        </c:ser>
        <c:dLbls>
          <c:dLblPos val="outEnd"/>
          <c:showLegendKey val="0"/>
          <c:showVal val="1"/>
          <c:showCatName val="0"/>
          <c:showSerName val="0"/>
          <c:showPercent val="0"/>
          <c:showBubbleSize val="0"/>
        </c:dLbls>
        <c:gapWidth val="219"/>
        <c:overlap val="-27"/>
        <c:axId val="2095541759"/>
        <c:axId val="2095544159"/>
      </c:barChart>
      <c:catAx>
        <c:axId val="209554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544159"/>
        <c:crosses val="autoZero"/>
        <c:auto val="1"/>
        <c:lblAlgn val="ctr"/>
        <c:lblOffset val="100"/>
        <c:noMultiLvlLbl val="0"/>
      </c:catAx>
      <c:valAx>
        <c:axId val="2095544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541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[NetflixOriginals Dashboard Assignment.xlsx]Sheet1!PivotTable11</c:name>
    <c:fmtId val="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languages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0472899049836429"/>
          <c:y val="0.12820303024469129"/>
          <c:w val="0.71960154241645247"/>
          <c:h val="0.87476562499999999"/>
        </c:manualLayout>
      </c:layout>
      <c:pieChart>
        <c:varyColors val="1"/>
        <c:ser>
          <c:idx val="0"/>
          <c:order val="0"/>
          <c:tx>
            <c:strRef>
              <c:f>Sheet1!$AT$8</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360-42E3-885C-D175EC92A3A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360-42E3-885C-D175EC92A3A9}"/>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8360-42E3-885C-D175EC92A3A9}"/>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8360-42E3-885C-D175EC92A3A9}"/>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8360-42E3-885C-D175EC92A3A9}"/>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8360-42E3-885C-D175EC92A3A9}"/>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8360-42E3-885C-D175EC92A3A9}"/>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8360-42E3-885C-D175EC92A3A9}"/>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8360-42E3-885C-D175EC92A3A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Sheet1!$AS$9:$AS$14</c:f>
              <c:strCache>
                <c:ptCount val="5"/>
                <c:pt idx="0">
                  <c:v>English</c:v>
                </c:pt>
                <c:pt idx="1">
                  <c:v>French</c:v>
                </c:pt>
                <c:pt idx="2">
                  <c:v>Hindi</c:v>
                </c:pt>
                <c:pt idx="3">
                  <c:v>Italian</c:v>
                </c:pt>
                <c:pt idx="4">
                  <c:v>Spanish</c:v>
                </c:pt>
              </c:strCache>
            </c:strRef>
          </c:cat>
          <c:val>
            <c:numRef>
              <c:f>Sheet1!$AT$9:$AT$14</c:f>
              <c:numCache>
                <c:formatCode>0.00</c:formatCode>
                <c:ptCount val="5"/>
                <c:pt idx="0">
                  <c:v>38059</c:v>
                </c:pt>
                <c:pt idx="1">
                  <c:v>1854</c:v>
                </c:pt>
                <c:pt idx="2">
                  <c:v>3821</c:v>
                </c:pt>
                <c:pt idx="3">
                  <c:v>1377</c:v>
                </c:pt>
                <c:pt idx="4">
                  <c:v>3196</c:v>
                </c:pt>
              </c:numCache>
            </c:numRef>
          </c:val>
          <c:extLst>
            <c:ext xmlns:c16="http://schemas.microsoft.com/office/drawing/2014/chart" uri="{C3380CC4-5D6E-409C-BE32-E72D297353CC}">
              <c16:uniqueId val="{00000012-8360-42E3-885C-D175EC92A3A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[NetflixOriginals Dashboard Assignment.xlsx]Sheet1!PivotTable5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Sheet1!$O$8</c:f>
              <c:strCache>
                <c:ptCount val="1"/>
                <c:pt idx="0">
                  <c:v>Total</c:v>
                </c:pt>
              </c:strCache>
            </c:strRef>
          </c:tx>
          <c:spPr>
            <a:solidFill>
              <a:schemeClr val="accent1"/>
            </a:solidFill>
            <a:ln>
              <a:noFill/>
            </a:ln>
            <a:effectLst/>
          </c:spPr>
          <c:invertIfNegative val="0"/>
          <c:cat>
            <c:strRef>
              <c:f>Sheet1!$N$9:$N$19</c:f>
              <c:strCache>
                <c:ptCount val="10"/>
                <c:pt idx="0">
                  <c:v>Action</c:v>
                </c:pt>
                <c:pt idx="1">
                  <c:v>Biopic</c:v>
                </c:pt>
                <c:pt idx="2">
                  <c:v>Comedy</c:v>
                </c:pt>
                <c:pt idx="3">
                  <c:v>Comedy-drama</c:v>
                </c:pt>
                <c:pt idx="4">
                  <c:v>Crime drama</c:v>
                </c:pt>
                <c:pt idx="5">
                  <c:v>Documentary</c:v>
                </c:pt>
                <c:pt idx="6">
                  <c:v>Drama</c:v>
                </c:pt>
                <c:pt idx="7">
                  <c:v>Horror</c:v>
                </c:pt>
                <c:pt idx="8">
                  <c:v>Romantic comedy</c:v>
                </c:pt>
                <c:pt idx="9">
                  <c:v>Thriller</c:v>
                </c:pt>
              </c:strCache>
            </c:strRef>
          </c:cat>
          <c:val>
            <c:numRef>
              <c:f>Sheet1!$O$9:$O$19</c:f>
              <c:numCache>
                <c:formatCode>General</c:formatCode>
                <c:ptCount val="10"/>
                <c:pt idx="0">
                  <c:v>756</c:v>
                </c:pt>
                <c:pt idx="1">
                  <c:v>968</c:v>
                </c:pt>
                <c:pt idx="2">
                  <c:v>4687</c:v>
                </c:pt>
                <c:pt idx="3">
                  <c:v>1472</c:v>
                </c:pt>
                <c:pt idx="4">
                  <c:v>1300</c:v>
                </c:pt>
                <c:pt idx="5">
                  <c:v>12555</c:v>
                </c:pt>
                <c:pt idx="6">
                  <c:v>8263</c:v>
                </c:pt>
                <c:pt idx="7">
                  <c:v>894</c:v>
                </c:pt>
                <c:pt idx="8">
                  <c:v>3927</c:v>
                </c:pt>
                <c:pt idx="9">
                  <c:v>3469</c:v>
                </c:pt>
              </c:numCache>
            </c:numRef>
          </c:val>
          <c:extLst>
            <c:ext xmlns:c16="http://schemas.microsoft.com/office/drawing/2014/chart" uri="{C3380CC4-5D6E-409C-BE32-E72D297353CC}">
              <c16:uniqueId val="{00000000-7169-4806-B4D2-A0226753CA4C}"/>
            </c:ext>
          </c:extLst>
        </c:ser>
        <c:dLbls>
          <c:showLegendKey val="0"/>
          <c:showVal val="0"/>
          <c:showCatName val="0"/>
          <c:showSerName val="0"/>
          <c:showPercent val="0"/>
          <c:showBubbleSize val="0"/>
        </c:dLbls>
        <c:gapWidth val="182"/>
        <c:axId val="321684655"/>
        <c:axId val="321687055"/>
      </c:barChart>
      <c:catAx>
        <c:axId val="321684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687055"/>
        <c:crosses val="autoZero"/>
        <c:auto val="1"/>
        <c:lblAlgn val="ctr"/>
        <c:lblOffset val="100"/>
        <c:noMultiLvlLbl val="0"/>
      </c:catAx>
      <c:valAx>
        <c:axId val="3216870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684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07/relationships/hdphoto" Target="../media/hdphoto1.wdp"/><Relationship Id="rId1" Type="http://schemas.openxmlformats.org/officeDocument/2006/relationships/image" Target="../media/image1.png"/><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45720</xdr:colOff>
      <xdr:row>2</xdr:row>
      <xdr:rowOff>53340</xdr:rowOff>
    </xdr:from>
    <xdr:to>
      <xdr:col>4</xdr:col>
      <xdr:colOff>335280</xdr:colOff>
      <xdr:row>6</xdr:row>
      <xdr:rowOff>30480</xdr:rowOff>
    </xdr:to>
    <xdr:sp macro="" textlink="">
      <xdr:nvSpPr>
        <xdr:cNvPr id="3" name="Rectangle: Rounded Corners 2">
          <a:extLst>
            <a:ext uri="{FF2B5EF4-FFF2-40B4-BE49-F238E27FC236}">
              <a16:creationId xmlns:a16="http://schemas.microsoft.com/office/drawing/2014/main" id="{D5880CEB-29CE-F1A6-05EC-C4FA69506B98}"/>
            </a:ext>
          </a:extLst>
        </xdr:cNvPr>
        <xdr:cNvSpPr/>
      </xdr:nvSpPr>
      <xdr:spPr>
        <a:xfrm>
          <a:off x="655320" y="426720"/>
          <a:ext cx="2118360" cy="708660"/>
        </a:xfrm>
        <a:prstGeom prst="round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lumMod val="85000"/>
                <a:lumOff val="15000"/>
              </a:schemeClr>
            </a:solidFill>
          </a:endParaRPr>
        </a:p>
      </xdr:txBody>
    </xdr:sp>
    <xdr:clientData/>
  </xdr:twoCellAnchor>
  <xdr:twoCellAnchor>
    <xdr:from>
      <xdr:col>7</xdr:col>
      <xdr:colOff>253654</xdr:colOff>
      <xdr:row>2</xdr:row>
      <xdr:rowOff>35559</xdr:rowOff>
    </xdr:from>
    <xdr:to>
      <xdr:col>10</xdr:col>
      <xdr:colOff>186261</xdr:colOff>
      <xdr:row>7</xdr:row>
      <xdr:rowOff>66039</xdr:rowOff>
    </xdr:to>
    <xdr:grpSp>
      <xdr:nvGrpSpPr>
        <xdr:cNvPr id="16" name="Group 15">
          <a:extLst>
            <a:ext uri="{FF2B5EF4-FFF2-40B4-BE49-F238E27FC236}">
              <a16:creationId xmlns:a16="http://schemas.microsoft.com/office/drawing/2014/main" id="{0E4163C8-2736-F70D-78DE-B44A9144CFEC}"/>
            </a:ext>
          </a:extLst>
        </xdr:cNvPr>
        <xdr:cNvGrpSpPr/>
      </xdr:nvGrpSpPr>
      <xdr:grpSpPr>
        <a:xfrm>
          <a:off x="5232054" y="416559"/>
          <a:ext cx="2108540" cy="961813"/>
          <a:chOff x="7325868" y="434340"/>
          <a:chExt cx="2118360" cy="944879"/>
        </a:xfrm>
        <a:solidFill>
          <a:schemeClr val="accent5">
            <a:lumMod val="75000"/>
          </a:schemeClr>
        </a:solidFill>
      </xdr:grpSpPr>
      <xdr:sp macro="" textlink="">
        <xdr:nvSpPr>
          <xdr:cNvPr id="7" name="Rectangle: Rounded Corners 6">
            <a:extLst>
              <a:ext uri="{FF2B5EF4-FFF2-40B4-BE49-F238E27FC236}">
                <a16:creationId xmlns:a16="http://schemas.microsoft.com/office/drawing/2014/main" id="{0F1FBBDA-854C-E2F6-5FAE-7847F97580DB}"/>
              </a:ext>
            </a:extLst>
          </xdr:cNvPr>
          <xdr:cNvSpPr/>
        </xdr:nvSpPr>
        <xdr:spPr>
          <a:xfrm>
            <a:off x="7325868" y="434340"/>
            <a:ext cx="2118360" cy="70866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Sheet1!$A$4">
        <xdr:nvSpPr>
          <xdr:cNvPr id="15" name="TextBox 14">
            <a:extLst>
              <a:ext uri="{FF2B5EF4-FFF2-40B4-BE49-F238E27FC236}">
                <a16:creationId xmlns:a16="http://schemas.microsoft.com/office/drawing/2014/main" id="{894946AC-FFBE-0331-9300-FAFD9380971A}"/>
              </a:ext>
            </a:extLst>
          </xdr:cNvPr>
          <xdr:cNvSpPr txBox="1"/>
        </xdr:nvSpPr>
        <xdr:spPr>
          <a:xfrm>
            <a:off x="7551420" y="457200"/>
            <a:ext cx="1737360" cy="4495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3661A88-8A92-46FF-9F88-07F960B5C9A4}" type="TxLink">
              <a:rPr lang="en-US" sz="2000" b="0" i="0" u="none" strike="noStrike">
                <a:ln>
                  <a:solidFill>
                    <a:schemeClr val="bg1"/>
                  </a:solidFill>
                </a:ln>
                <a:solidFill>
                  <a:schemeClr val="bg1"/>
                </a:solidFill>
                <a:latin typeface="Aptos Narrow"/>
              </a:rPr>
              <a:pPr algn="ctr"/>
              <a:t>6.27</a:t>
            </a:fld>
            <a:endParaRPr lang="en-US" sz="2000">
              <a:ln>
                <a:solidFill>
                  <a:schemeClr val="bg1"/>
                </a:solidFill>
              </a:ln>
              <a:solidFill>
                <a:schemeClr val="bg1"/>
              </a:solidFill>
            </a:endParaRPr>
          </a:p>
        </xdr:txBody>
      </xdr:sp>
      <xdr:sp macro="" textlink="">
        <xdr:nvSpPr>
          <xdr:cNvPr id="12" name="TextBox 11">
            <a:extLst>
              <a:ext uri="{FF2B5EF4-FFF2-40B4-BE49-F238E27FC236}">
                <a16:creationId xmlns:a16="http://schemas.microsoft.com/office/drawing/2014/main" id="{DAD8AC1E-A4B5-DF5B-9C57-865139482DE1}"/>
              </a:ext>
            </a:extLst>
          </xdr:cNvPr>
          <xdr:cNvSpPr txBox="1"/>
        </xdr:nvSpPr>
        <xdr:spPr>
          <a:xfrm>
            <a:off x="7665720" y="746760"/>
            <a:ext cx="1516380" cy="632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ln>
                  <a:solidFill>
                    <a:schemeClr val="bg1"/>
                  </a:solidFill>
                </a:ln>
                <a:solidFill>
                  <a:schemeClr val="bg1"/>
                </a:solidFill>
              </a:rPr>
              <a:t>Ave</a:t>
            </a:r>
            <a:r>
              <a:rPr lang="en-US" sz="1800" baseline="0">
                <a:ln>
                  <a:solidFill>
                    <a:schemeClr val="bg1"/>
                  </a:solidFill>
                </a:ln>
                <a:solidFill>
                  <a:schemeClr val="bg1"/>
                </a:solidFill>
              </a:rPr>
              <a:t>. IMDB</a:t>
            </a:r>
          </a:p>
        </xdr:txBody>
      </xdr:sp>
    </xdr:grpSp>
    <xdr:clientData/>
  </xdr:twoCellAnchor>
  <xdr:twoCellAnchor>
    <xdr:from>
      <xdr:col>4</xdr:col>
      <xdr:colOff>449580</xdr:colOff>
      <xdr:row>2</xdr:row>
      <xdr:rowOff>50800</xdr:rowOff>
    </xdr:from>
    <xdr:to>
      <xdr:col>7</xdr:col>
      <xdr:colOff>177800</xdr:colOff>
      <xdr:row>6</xdr:row>
      <xdr:rowOff>22860</xdr:rowOff>
    </xdr:to>
    <xdr:grpSp>
      <xdr:nvGrpSpPr>
        <xdr:cNvPr id="45" name="Group 44">
          <a:extLst>
            <a:ext uri="{FF2B5EF4-FFF2-40B4-BE49-F238E27FC236}">
              <a16:creationId xmlns:a16="http://schemas.microsoft.com/office/drawing/2014/main" id="{A8CCEE63-E6DA-C71A-094C-97221CCDB629}"/>
            </a:ext>
          </a:extLst>
        </xdr:cNvPr>
        <xdr:cNvGrpSpPr/>
      </xdr:nvGrpSpPr>
      <xdr:grpSpPr>
        <a:xfrm>
          <a:off x="3108113" y="431800"/>
          <a:ext cx="2048087" cy="717127"/>
          <a:chOff x="3108960" y="441960"/>
          <a:chExt cx="2567940" cy="685800"/>
        </a:xfrm>
        <a:solidFill>
          <a:schemeClr val="accent5">
            <a:lumMod val="75000"/>
          </a:schemeClr>
        </a:solidFill>
      </xdr:grpSpPr>
      <xdr:sp macro="" textlink="">
        <xdr:nvSpPr>
          <xdr:cNvPr id="25" name="Rectangle: Rounded Corners 24">
            <a:extLst>
              <a:ext uri="{FF2B5EF4-FFF2-40B4-BE49-F238E27FC236}">
                <a16:creationId xmlns:a16="http://schemas.microsoft.com/office/drawing/2014/main" id="{31496A81-FFC3-B16B-906B-59AE9B4F0486}"/>
              </a:ext>
            </a:extLst>
          </xdr:cNvPr>
          <xdr:cNvSpPr/>
        </xdr:nvSpPr>
        <xdr:spPr>
          <a:xfrm>
            <a:off x="3108960" y="441960"/>
            <a:ext cx="2567940" cy="68580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9" name="TextBox 28">
            <a:extLst>
              <a:ext uri="{FF2B5EF4-FFF2-40B4-BE49-F238E27FC236}">
                <a16:creationId xmlns:a16="http://schemas.microsoft.com/office/drawing/2014/main" id="{7DF3DF31-BEC4-FC87-AC85-4CBF93D873E0}"/>
              </a:ext>
            </a:extLst>
          </xdr:cNvPr>
          <xdr:cNvSpPr txBox="1"/>
        </xdr:nvSpPr>
        <xdr:spPr>
          <a:xfrm>
            <a:off x="3329940" y="754380"/>
            <a:ext cx="2110740" cy="35814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ln>
                  <a:solidFill>
                    <a:schemeClr val="bg1"/>
                  </a:solidFill>
                </a:ln>
                <a:solidFill>
                  <a:schemeClr val="bg1"/>
                </a:solidFill>
              </a:rPr>
              <a:t>Ave.</a:t>
            </a:r>
            <a:r>
              <a:rPr lang="en-US" sz="1800" baseline="0">
                <a:ln>
                  <a:solidFill>
                    <a:schemeClr val="bg1"/>
                  </a:solidFill>
                </a:ln>
                <a:solidFill>
                  <a:schemeClr val="bg1"/>
                </a:solidFill>
              </a:rPr>
              <a:t> Runtime</a:t>
            </a:r>
            <a:endParaRPr lang="en-US" sz="1800">
              <a:ln>
                <a:solidFill>
                  <a:schemeClr val="bg1"/>
                </a:solidFill>
              </a:ln>
              <a:solidFill>
                <a:schemeClr val="bg1"/>
              </a:solidFill>
            </a:endParaRPr>
          </a:p>
        </xdr:txBody>
      </xdr:sp>
      <xdr:sp macro="" textlink="Sheet1!$D$4">
        <xdr:nvSpPr>
          <xdr:cNvPr id="30" name="TextBox 29">
            <a:extLst>
              <a:ext uri="{FF2B5EF4-FFF2-40B4-BE49-F238E27FC236}">
                <a16:creationId xmlns:a16="http://schemas.microsoft.com/office/drawing/2014/main" id="{248D00F7-8552-9ED6-8B82-1BC098BEC530}"/>
              </a:ext>
            </a:extLst>
          </xdr:cNvPr>
          <xdr:cNvSpPr txBox="1"/>
        </xdr:nvSpPr>
        <xdr:spPr>
          <a:xfrm>
            <a:off x="3421380" y="441960"/>
            <a:ext cx="1920240" cy="40386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6FE005B-FAC1-4767-9F29-DBE94F40F045}" type="TxLink">
              <a:rPr lang="en-US" sz="2000" b="0" i="0" u="none" strike="noStrike">
                <a:ln>
                  <a:solidFill>
                    <a:schemeClr val="bg1"/>
                  </a:solidFill>
                </a:ln>
                <a:solidFill>
                  <a:schemeClr val="bg1"/>
                </a:solidFill>
                <a:latin typeface="Aptos Narrow"/>
              </a:rPr>
              <a:pPr algn="ctr"/>
              <a:t>93.58</a:t>
            </a:fld>
            <a:endParaRPr lang="en-US" sz="2000">
              <a:ln>
                <a:solidFill>
                  <a:schemeClr val="bg1"/>
                </a:solidFill>
              </a:ln>
              <a:solidFill>
                <a:schemeClr val="bg1"/>
              </a:solidFill>
            </a:endParaRPr>
          </a:p>
        </xdr:txBody>
      </xdr:sp>
    </xdr:grpSp>
    <xdr:clientData/>
  </xdr:twoCellAnchor>
  <xdr:twoCellAnchor>
    <xdr:from>
      <xdr:col>0</xdr:col>
      <xdr:colOff>579120</xdr:colOff>
      <xdr:row>1</xdr:row>
      <xdr:rowOff>45721</xdr:rowOff>
    </xdr:from>
    <xdr:to>
      <xdr:col>4</xdr:col>
      <xdr:colOff>533400</xdr:colOff>
      <xdr:row>6</xdr:row>
      <xdr:rowOff>140607</xdr:rowOff>
    </xdr:to>
    <xdr:grpSp>
      <xdr:nvGrpSpPr>
        <xdr:cNvPr id="33" name="Group 32">
          <a:extLst>
            <a:ext uri="{FF2B5EF4-FFF2-40B4-BE49-F238E27FC236}">
              <a16:creationId xmlns:a16="http://schemas.microsoft.com/office/drawing/2014/main" id="{A921FB3C-B86C-F355-333A-BFCDF33F8524}"/>
            </a:ext>
          </a:extLst>
        </xdr:cNvPr>
        <xdr:cNvGrpSpPr/>
      </xdr:nvGrpSpPr>
      <xdr:grpSpPr>
        <a:xfrm>
          <a:off x="579120" y="231988"/>
          <a:ext cx="2612813" cy="1034686"/>
          <a:chOff x="579120" y="228601"/>
          <a:chExt cx="2225040" cy="1016906"/>
        </a:xfrm>
      </xdr:grpSpPr>
      <xdr:sp macro="" textlink="">
        <xdr:nvSpPr>
          <xdr:cNvPr id="11" name="TextBox 10">
            <a:extLst>
              <a:ext uri="{FF2B5EF4-FFF2-40B4-BE49-F238E27FC236}">
                <a16:creationId xmlns:a16="http://schemas.microsoft.com/office/drawing/2014/main" id="{B1A5B447-B16C-3D16-7030-3B12993E098E}"/>
              </a:ext>
            </a:extLst>
          </xdr:cNvPr>
          <xdr:cNvSpPr txBox="1"/>
        </xdr:nvSpPr>
        <xdr:spPr>
          <a:xfrm>
            <a:off x="579120" y="441960"/>
            <a:ext cx="2225040" cy="693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b="1" i="0">
                <a:solidFill>
                  <a:srgbClr val="990000"/>
                </a:solidFill>
              </a:rPr>
              <a:t>NETFLIX</a:t>
            </a:r>
          </a:p>
          <a:p>
            <a:pPr algn="ctr"/>
            <a:endParaRPr lang="en-US" sz="3600" b="1" i="0">
              <a:solidFill>
                <a:srgbClr val="990000"/>
              </a:solidFill>
            </a:endParaRPr>
          </a:p>
        </xdr:txBody>
      </xdr:sp>
      <xdr:pic>
        <xdr:nvPicPr>
          <xdr:cNvPr id="32" name="Picture 31">
            <a:extLst>
              <a:ext uri="{FF2B5EF4-FFF2-40B4-BE49-F238E27FC236}">
                <a16:creationId xmlns:a16="http://schemas.microsoft.com/office/drawing/2014/main" id="{7B5E0D11-1D95-820A-7F24-6BB6D35A51FF}"/>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10000" b="90000" l="9556" r="90000">
                        <a14:foregroundMark x1="31000" y1="34808" x2="24667" y2="35962"/>
                        <a14:foregroundMark x1="24667" y1="35962" x2="24778" y2="54615"/>
                        <a14:foregroundMark x1="38222" y1="35385" x2="43556" y2="34615"/>
                        <a14:foregroundMark x1="49444" y1="35577" x2="49556" y2="44423"/>
                        <a14:foregroundMark x1="61222" y1="36538" x2="62111" y2="49808"/>
                        <a14:foregroundMark x1="75000" y1="39038" x2="74556" y2="54615"/>
                        <a14:foregroundMark x1="80333" y1="35385" x2="84222" y2="45385"/>
                        <a14:foregroundMark x1="84222" y1="45385" x2="84222" y2="45385"/>
                        <a14:foregroundMark x1="9556" y1="37885" x2="10222" y2="42115"/>
                      </a14:backgroundRemoval>
                    </a14:imgEffect>
                  </a14:imgLayer>
                </a14:imgProps>
              </a:ext>
              <a:ext uri="{28A0092B-C50C-407E-A947-70E740481C1C}">
                <a14:useLocalDpi xmlns:a14="http://schemas.microsoft.com/office/drawing/2010/main" val="0"/>
              </a:ext>
            </a:extLst>
          </a:blip>
          <a:stretch>
            <a:fillRect/>
          </a:stretch>
        </xdr:blipFill>
        <xdr:spPr>
          <a:xfrm>
            <a:off x="850046" y="228601"/>
            <a:ext cx="1760030" cy="1016906"/>
          </a:xfrm>
          <a:prstGeom prst="rect">
            <a:avLst/>
          </a:prstGeom>
        </xdr:spPr>
      </xdr:pic>
    </xdr:grpSp>
    <xdr:clientData/>
  </xdr:twoCellAnchor>
  <xdr:twoCellAnchor>
    <xdr:from>
      <xdr:col>2</xdr:col>
      <xdr:colOff>135467</xdr:colOff>
      <xdr:row>8</xdr:row>
      <xdr:rowOff>152400</xdr:rowOff>
    </xdr:from>
    <xdr:to>
      <xdr:col>11</xdr:col>
      <xdr:colOff>211667</xdr:colOff>
      <xdr:row>26</xdr:row>
      <xdr:rowOff>21166</xdr:rowOff>
    </xdr:to>
    <xdr:graphicFrame macro="">
      <xdr:nvGraphicFramePr>
        <xdr:cNvPr id="35" name="Chart 34">
          <a:extLst>
            <a:ext uri="{FF2B5EF4-FFF2-40B4-BE49-F238E27FC236}">
              <a16:creationId xmlns:a16="http://schemas.microsoft.com/office/drawing/2014/main" id="{1A6FFFB1-39CC-4964-8570-08F9B859E1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7620</xdr:colOff>
      <xdr:row>8</xdr:row>
      <xdr:rowOff>152400</xdr:rowOff>
    </xdr:from>
    <xdr:to>
      <xdr:col>2</xdr:col>
      <xdr:colOff>129540</xdr:colOff>
      <xdr:row>26</xdr:row>
      <xdr:rowOff>44027</xdr:rowOff>
    </xdr:to>
    <mc:AlternateContent xmlns:mc="http://schemas.openxmlformats.org/markup-compatibility/2006" xmlns:a14="http://schemas.microsoft.com/office/drawing/2010/main">
      <mc:Choice Requires="a14">
        <xdr:graphicFrame macro="">
          <xdr:nvGraphicFramePr>
            <xdr:cNvPr id="36" name="Years (Premiere)">
              <a:extLst>
                <a:ext uri="{FF2B5EF4-FFF2-40B4-BE49-F238E27FC236}">
                  <a16:creationId xmlns:a16="http://schemas.microsoft.com/office/drawing/2014/main" id="{71EEC73F-AA1D-4E1F-9BC1-6B3DC0B6DCA6}"/>
                </a:ext>
              </a:extLst>
            </xdr:cNvPr>
            <xdr:cNvGraphicFramePr/>
          </xdr:nvGraphicFramePr>
          <xdr:xfrm>
            <a:off x="0" y="0"/>
            <a:ext cx="0" cy="0"/>
          </xdr:xfrm>
          <a:graphic>
            <a:graphicData uri="http://schemas.microsoft.com/office/drawing/2010/slicer">
              <sle:slicer xmlns:sle="http://schemas.microsoft.com/office/drawing/2010/slicer" name="Years (Premiere)"/>
            </a:graphicData>
          </a:graphic>
        </xdr:graphicFrame>
      </mc:Choice>
      <mc:Fallback xmlns="">
        <xdr:sp macro="" textlink="">
          <xdr:nvSpPr>
            <xdr:cNvPr id="0" name=""/>
            <xdr:cNvSpPr>
              <a:spLocks noTextEdit="1"/>
            </xdr:cNvSpPr>
          </xdr:nvSpPr>
          <xdr:spPr>
            <a:xfrm>
              <a:off x="617220" y="1651000"/>
              <a:ext cx="731520" cy="32528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253992</xdr:colOff>
      <xdr:row>6</xdr:row>
      <xdr:rowOff>42333</xdr:rowOff>
    </xdr:from>
    <xdr:to>
      <xdr:col>15</xdr:col>
      <xdr:colOff>457200</xdr:colOff>
      <xdr:row>10</xdr:row>
      <xdr:rowOff>84667</xdr:rowOff>
    </xdr:to>
    <xdr:grpSp>
      <xdr:nvGrpSpPr>
        <xdr:cNvPr id="43" name="Group 42">
          <a:extLst>
            <a:ext uri="{FF2B5EF4-FFF2-40B4-BE49-F238E27FC236}">
              <a16:creationId xmlns:a16="http://schemas.microsoft.com/office/drawing/2014/main" id="{5A3E9DF2-1AD6-8258-88BF-83F893401DF7}"/>
            </a:ext>
          </a:extLst>
        </xdr:cNvPr>
        <xdr:cNvGrpSpPr/>
      </xdr:nvGrpSpPr>
      <xdr:grpSpPr>
        <a:xfrm>
          <a:off x="8322725" y="1168400"/>
          <a:ext cx="2946408" cy="787400"/>
          <a:chOff x="9602724" y="457200"/>
          <a:chExt cx="4311050" cy="906780"/>
        </a:xfrm>
      </xdr:grpSpPr>
      <xdr:sp macro="" textlink="Sheet1!$X$4">
        <xdr:nvSpPr>
          <xdr:cNvPr id="8" name="Rectangle: Rounded Corners 7">
            <a:extLst>
              <a:ext uri="{FF2B5EF4-FFF2-40B4-BE49-F238E27FC236}">
                <a16:creationId xmlns:a16="http://schemas.microsoft.com/office/drawing/2014/main" id="{B5B10365-65D6-247E-B6AE-08D6BB213ABC}"/>
              </a:ext>
            </a:extLst>
          </xdr:cNvPr>
          <xdr:cNvSpPr/>
        </xdr:nvSpPr>
        <xdr:spPr>
          <a:xfrm>
            <a:off x="9602724" y="458724"/>
            <a:ext cx="2118360" cy="7086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u="none" strike="noStrike">
              <a:solidFill>
                <a:srgbClr val="000000"/>
              </a:solidFill>
              <a:latin typeface="Aptos Narrow"/>
            </a:endParaRPr>
          </a:p>
        </xdr:txBody>
      </xdr:sp>
      <xdr:sp macro="" textlink="">
        <xdr:nvSpPr>
          <xdr:cNvPr id="13" name="TextBox 12">
            <a:extLst>
              <a:ext uri="{FF2B5EF4-FFF2-40B4-BE49-F238E27FC236}">
                <a16:creationId xmlns:a16="http://schemas.microsoft.com/office/drawing/2014/main" id="{6D8F0C10-F901-0478-A48C-79CE6ADD55AC}"/>
              </a:ext>
            </a:extLst>
          </xdr:cNvPr>
          <xdr:cNvSpPr txBox="1"/>
        </xdr:nvSpPr>
        <xdr:spPr>
          <a:xfrm>
            <a:off x="9826329" y="731521"/>
            <a:ext cx="1829672" cy="632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n>
                  <a:solidFill>
                    <a:schemeClr val="bg1"/>
                  </a:solidFill>
                </a:ln>
                <a:solidFill>
                  <a:schemeClr val="bg1"/>
                </a:solidFill>
              </a:rPr>
              <a:t>Total</a:t>
            </a:r>
            <a:r>
              <a:rPr lang="en-US" sz="1800" baseline="0">
                <a:ln>
                  <a:solidFill>
                    <a:schemeClr val="bg1"/>
                  </a:solidFill>
                </a:ln>
                <a:solidFill>
                  <a:schemeClr val="bg1"/>
                </a:solidFill>
              </a:rPr>
              <a:t> Year</a:t>
            </a:r>
            <a:endParaRPr lang="en-US" sz="1800">
              <a:ln>
                <a:solidFill>
                  <a:schemeClr val="bg1"/>
                </a:solidFill>
              </a:ln>
              <a:solidFill>
                <a:schemeClr val="bg1"/>
              </a:solidFill>
            </a:endParaRPr>
          </a:p>
        </xdr:txBody>
      </xdr:sp>
      <xdr:sp macro="" textlink="Sheet1!X4">
        <xdr:nvSpPr>
          <xdr:cNvPr id="39" name="TextBox 38">
            <a:extLst>
              <a:ext uri="{FF2B5EF4-FFF2-40B4-BE49-F238E27FC236}">
                <a16:creationId xmlns:a16="http://schemas.microsoft.com/office/drawing/2014/main" id="{80273B4E-8DFC-AAF1-D3A8-47FBF799BAE0}"/>
              </a:ext>
            </a:extLst>
          </xdr:cNvPr>
          <xdr:cNvSpPr txBox="1"/>
        </xdr:nvSpPr>
        <xdr:spPr>
          <a:xfrm>
            <a:off x="9875520" y="457200"/>
            <a:ext cx="144018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DA3CE68-36EB-46D2-AA8D-D9BB00CFC40C}" type="TxLink">
              <a:rPr lang="en-US" sz="2000" b="0" i="0" u="none" strike="noStrike">
                <a:ln>
                  <a:solidFill>
                    <a:schemeClr val="bg1"/>
                  </a:solidFill>
                </a:ln>
                <a:solidFill>
                  <a:schemeClr val="bg1"/>
                </a:solidFill>
                <a:latin typeface="Aptos Narrow"/>
              </a:rPr>
              <a:pPr algn="ctr"/>
              <a:t>8</a:t>
            </a:fld>
            <a:endParaRPr lang="en-US" sz="2000">
              <a:ln>
                <a:solidFill>
                  <a:schemeClr val="bg1"/>
                </a:solidFill>
              </a:ln>
              <a:solidFill>
                <a:schemeClr val="bg1"/>
              </a:solidFill>
            </a:endParaRPr>
          </a:p>
        </xdr:txBody>
      </xdr:sp>
      <xdr:sp macro="" textlink="Sheet1!$X$4">
        <xdr:nvSpPr>
          <xdr:cNvPr id="28" name="Rectangle: Rounded Corners 27">
            <a:extLst>
              <a:ext uri="{FF2B5EF4-FFF2-40B4-BE49-F238E27FC236}">
                <a16:creationId xmlns:a16="http://schemas.microsoft.com/office/drawing/2014/main" id="{2F73B134-5DDB-B2AA-EEAC-24D5E15AB37D}"/>
              </a:ext>
            </a:extLst>
          </xdr:cNvPr>
          <xdr:cNvSpPr/>
        </xdr:nvSpPr>
        <xdr:spPr>
          <a:xfrm>
            <a:off x="11795413" y="458720"/>
            <a:ext cx="2118361" cy="7086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u="none" strike="noStrike">
              <a:solidFill>
                <a:srgbClr val="000000"/>
              </a:solidFill>
              <a:latin typeface="Aptos Narrow"/>
            </a:endParaRPr>
          </a:p>
        </xdr:txBody>
      </xdr:sp>
    </xdr:grpSp>
    <xdr:clientData/>
  </xdr:twoCellAnchor>
  <xdr:twoCellAnchor>
    <xdr:from>
      <xdr:col>10</xdr:col>
      <xdr:colOff>245511</xdr:colOff>
      <xdr:row>2</xdr:row>
      <xdr:rowOff>31328</xdr:rowOff>
    </xdr:from>
    <xdr:to>
      <xdr:col>13</xdr:col>
      <xdr:colOff>567244</xdr:colOff>
      <xdr:row>6</xdr:row>
      <xdr:rowOff>9306</xdr:rowOff>
    </xdr:to>
    <xdr:grpSp>
      <xdr:nvGrpSpPr>
        <xdr:cNvPr id="2" name="Group 1">
          <a:extLst>
            <a:ext uri="{FF2B5EF4-FFF2-40B4-BE49-F238E27FC236}">
              <a16:creationId xmlns:a16="http://schemas.microsoft.com/office/drawing/2014/main" id="{BFBC58A7-454F-7244-FF5E-74617DE61137}"/>
            </a:ext>
          </a:extLst>
        </xdr:cNvPr>
        <xdr:cNvGrpSpPr/>
      </xdr:nvGrpSpPr>
      <xdr:grpSpPr>
        <a:xfrm>
          <a:off x="7399844" y="412328"/>
          <a:ext cx="2455333" cy="723045"/>
          <a:chOff x="8551341" y="403860"/>
          <a:chExt cx="3914044" cy="776152"/>
        </a:xfrm>
        <a:solidFill>
          <a:schemeClr val="accent5">
            <a:lumMod val="75000"/>
          </a:schemeClr>
        </a:solidFill>
      </xdr:grpSpPr>
      <xdr:grpSp>
        <xdr:nvGrpSpPr>
          <xdr:cNvPr id="17" name="Group 16">
            <a:extLst>
              <a:ext uri="{FF2B5EF4-FFF2-40B4-BE49-F238E27FC236}">
                <a16:creationId xmlns:a16="http://schemas.microsoft.com/office/drawing/2014/main" id="{7CF6056D-83A8-EB51-7657-F605A25B6FD4}"/>
              </a:ext>
            </a:extLst>
          </xdr:cNvPr>
          <xdr:cNvGrpSpPr/>
        </xdr:nvGrpSpPr>
        <xdr:grpSpPr>
          <a:xfrm>
            <a:off x="8551341" y="417578"/>
            <a:ext cx="3914044" cy="762434"/>
            <a:chOff x="5125212" y="455676"/>
            <a:chExt cx="3061110" cy="710184"/>
          </a:xfrm>
          <a:grpFill/>
        </xdr:grpSpPr>
        <xdr:sp macro="" textlink="Sheet1!AO18">
          <xdr:nvSpPr>
            <xdr:cNvPr id="37" name="TextBox 36">
              <a:extLst>
                <a:ext uri="{FF2B5EF4-FFF2-40B4-BE49-F238E27FC236}">
                  <a16:creationId xmlns:a16="http://schemas.microsoft.com/office/drawing/2014/main" id="{608CC23C-165E-F39C-3FBF-57E7152F0AFA}"/>
                </a:ext>
              </a:extLst>
            </xdr:cNvPr>
            <xdr:cNvSpPr txBox="1"/>
          </xdr:nvSpPr>
          <xdr:spPr>
            <a:xfrm>
              <a:off x="5600700" y="670560"/>
              <a:ext cx="150876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294A05A-F95B-400C-89F7-96F02672355C}" type="TxLink">
                <a:rPr lang="en-US" sz="1800" b="0" i="0" u="none" strike="noStrike">
                  <a:ln>
                    <a:solidFill>
                      <a:schemeClr val="bg1"/>
                    </a:solidFill>
                  </a:ln>
                  <a:solidFill>
                    <a:schemeClr val="bg1"/>
                  </a:solidFill>
                  <a:latin typeface="Aptos Narrow"/>
                </a:rPr>
                <a:pPr algn="ctr"/>
                <a:t> </a:t>
              </a:fld>
              <a:endParaRPr lang="en-US" sz="1800">
                <a:ln>
                  <a:solidFill>
                    <a:schemeClr val="bg1"/>
                  </a:solidFill>
                </a:ln>
                <a:solidFill>
                  <a:schemeClr val="bg1"/>
                </a:solidFill>
              </a:endParaRPr>
            </a:p>
          </xdr:txBody>
        </xdr:sp>
        <xdr:sp macro="" textlink="">
          <xdr:nvSpPr>
            <xdr:cNvPr id="6" name="Rectangle: Rounded Corners 5">
              <a:extLst>
                <a:ext uri="{FF2B5EF4-FFF2-40B4-BE49-F238E27FC236}">
                  <a16:creationId xmlns:a16="http://schemas.microsoft.com/office/drawing/2014/main" id="{1C9B9840-164A-6222-8E17-E8667D963DBA}"/>
                </a:ext>
              </a:extLst>
            </xdr:cNvPr>
            <xdr:cNvSpPr/>
          </xdr:nvSpPr>
          <xdr:spPr>
            <a:xfrm>
              <a:off x="5125212" y="455676"/>
              <a:ext cx="2118360" cy="70866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solidFill>
                    <a:schemeClr val="bg1"/>
                  </a:solidFill>
                </a:ln>
                <a:solidFill>
                  <a:schemeClr val="bg1"/>
                </a:solidFill>
              </a:endParaRPr>
            </a:p>
          </xdr:txBody>
        </xdr:sp>
        <xdr:sp macro="" textlink="">
          <xdr:nvSpPr>
            <xdr:cNvPr id="26" name="TextBox 25">
              <a:extLst>
                <a:ext uri="{FF2B5EF4-FFF2-40B4-BE49-F238E27FC236}">
                  <a16:creationId xmlns:a16="http://schemas.microsoft.com/office/drawing/2014/main" id="{FE46F15A-E6D7-CEF1-4F65-3B2A53333D92}"/>
                </a:ext>
              </a:extLst>
            </xdr:cNvPr>
            <xdr:cNvSpPr txBox="1"/>
          </xdr:nvSpPr>
          <xdr:spPr>
            <a:xfrm>
              <a:off x="5303520" y="716280"/>
              <a:ext cx="1790700" cy="4495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aseline="0">
                  <a:ln>
                    <a:solidFill>
                      <a:schemeClr val="bg1"/>
                    </a:solidFill>
                  </a:ln>
                  <a:solidFill>
                    <a:schemeClr val="bg1"/>
                  </a:solidFill>
                </a:rPr>
                <a:t>Total movie</a:t>
              </a:r>
            </a:p>
            <a:p>
              <a:pPr algn="ctr"/>
              <a:r>
                <a:rPr lang="en-US" sz="1800" baseline="0">
                  <a:ln>
                    <a:solidFill>
                      <a:schemeClr val="bg1"/>
                    </a:solidFill>
                  </a:ln>
                  <a:solidFill>
                    <a:schemeClr val="bg1"/>
                  </a:solidFill>
                </a:rPr>
                <a:t>s</a:t>
              </a:r>
            </a:p>
          </xdr:txBody>
        </xdr:sp>
        <xdr:sp macro="" textlink="Sheet1!AO18">
          <xdr:nvSpPr>
            <xdr:cNvPr id="27" name="TextBox 26">
              <a:extLst>
                <a:ext uri="{FF2B5EF4-FFF2-40B4-BE49-F238E27FC236}">
                  <a16:creationId xmlns:a16="http://schemas.microsoft.com/office/drawing/2014/main" id="{82D293EF-5761-F206-D462-162F8CB3805F}"/>
                </a:ext>
              </a:extLst>
            </xdr:cNvPr>
            <xdr:cNvSpPr txBox="1"/>
          </xdr:nvSpPr>
          <xdr:spPr>
            <a:xfrm>
              <a:off x="5448300" y="518160"/>
              <a:ext cx="150876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294A05A-F95B-400C-89F7-96F02672355C}" type="TxLink">
                <a:rPr lang="en-US" sz="1800" b="0" i="0" u="none" strike="noStrike">
                  <a:ln>
                    <a:solidFill>
                      <a:schemeClr val="bg1"/>
                    </a:solidFill>
                  </a:ln>
                  <a:solidFill>
                    <a:schemeClr val="bg1"/>
                  </a:solidFill>
                  <a:latin typeface="Aptos Narrow"/>
                </a:rPr>
                <a:pPr algn="ctr"/>
                <a:t> </a:t>
              </a:fld>
              <a:endParaRPr lang="en-US" sz="1800">
                <a:ln>
                  <a:solidFill>
                    <a:schemeClr val="bg1"/>
                  </a:solidFill>
                </a:ln>
                <a:solidFill>
                  <a:schemeClr val="bg1"/>
                </a:solidFill>
              </a:endParaRPr>
            </a:p>
          </xdr:txBody>
        </xdr:sp>
        <xdr:sp macro="" textlink="Sheet1!AO18">
          <xdr:nvSpPr>
            <xdr:cNvPr id="38" name="TextBox 37">
              <a:extLst>
                <a:ext uri="{FF2B5EF4-FFF2-40B4-BE49-F238E27FC236}">
                  <a16:creationId xmlns:a16="http://schemas.microsoft.com/office/drawing/2014/main" id="{28DED1EF-9453-1DD5-2205-8E63FB288C61}"/>
                </a:ext>
              </a:extLst>
            </xdr:cNvPr>
            <xdr:cNvSpPr txBox="1"/>
          </xdr:nvSpPr>
          <xdr:spPr>
            <a:xfrm>
              <a:off x="6677560" y="726454"/>
              <a:ext cx="1508762"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294A05A-F95B-400C-89F7-96F02672355C}" type="TxLink">
                <a:rPr lang="en-US" sz="1800" b="0" i="0" u="none" strike="noStrike">
                  <a:ln>
                    <a:solidFill>
                      <a:schemeClr val="bg1"/>
                    </a:solidFill>
                  </a:ln>
                  <a:solidFill>
                    <a:schemeClr val="bg1"/>
                  </a:solidFill>
                  <a:latin typeface="Aptos Narrow"/>
                </a:rPr>
                <a:pPr algn="ctr"/>
                <a:t> </a:t>
              </a:fld>
              <a:endParaRPr lang="en-US" sz="1800">
                <a:ln>
                  <a:solidFill>
                    <a:schemeClr val="bg1"/>
                  </a:solidFill>
                </a:ln>
                <a:solidFill>
                  <a:schemeClr val="bg1"/>
                </a:solidFill>
              </a:endParaRPr>
            </a:p>
          </xdr:txBody>
        </xdr:sp>
      </xdr:grpSp>
      <xdr:sp macro="" textlink="Sheet1!AL3">
        <xdr:nvSpPr>
          <xdr:cNvPr id="40" name="TextBox 39">
            <a:extLst>
              <a:ext uri="{FF2B5EF4-FFF2-40B4-BE49-F238E27FC236}">
                <a16:creationId xmlns:a16="http://schemas.microsoft.com/office/drawing/2014/main" id="{F6C812C1-BFF1-96A3-6F91-88368C687857}"/>
              </a:ext>
            </a:extLst>
          </xdr:cNvPr>
          <xdr:cNvSpPr txBox="1"/>
        </xdr:nvSpPr>
        <xdr:spPr>
          <a:xfrm>
            <a:off x="9021233" y="403860"/>
            <a:ext cx="1744980" cy="364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5EE6DCE-1EDA-4252-B7AF-36BF3D9D9533}" type="TxLink">
              <a:rPr lang="en-US" sz="2000" b="0" i="0" u="none" strike="noStrike">
                <a:ln>
                  <a:solidFill>
                    <a:schemeClr val="bg1"/>
                  </a:solidFill>
                </a:ln>
                <a:solidFill>
                  <a:schemeClr val="bg1"/>
                </a:solidFill>
                <a:latin typeface="Aptos Narrow"/>
              </a:rPr>
              <a:pPr algn="ctr"/>
              <a:t>584</a:t>
            </a:fld>
            <a:endParaRPr lang="en-US" sz="2000">
              <a:ln>
                <a:solidFill>
                  <a:schemeClr val="bg1"/>
                </a:solidFill>
              </a:ln>
              <a:solidFill>
                <a:schemeClr val="bg1"/>
              </a:solidFill>
            </a:endParaRPr>
          </a:p>
        </xdr:txBody>
      </xdr:sp>
    </xdr:grpSp>
    <xdr:clientData/>
  </xdr:twoCellAnchor>
  <xdr:twoCellAnchor editAs="oneCell">
    <xdr:from>
      <xdr:col>1</xdr:col>
      <xdr:colOff>7620</xdr:colOff>
      <xdr:row>6</xdr:row>
      <xdr:rowOff>53340</xdr:rowOff>
    </xdr:from>
    <xdr:to>
      <xdr:col>11</xdr:col>
      <xdr:colOff>220134</xdr:colOff>
      <xdr:row>8</xdr:row>
      <xdr:rowOff>160867</xdr:rowOff>
    </xdr:to>
    <mc:AlternateContent xmlns:mc="http://schemas.openxmlformats.org/markup-compatibility/2006" xmlns:a14="http://schemas.microsoft.com/office/drawing/2010/main">
      <mc:Choice Requires="a14">
        <xdr:graphicFrame macro="">
          <xdr:nvGraphicFramePr>
            <xdr:cNvPr id="41" name="Months (Premiere)">
              <a:extLst>
                <a:ext uri="{FF2B5EF4-FFF2-40B4-BE49-F238E27FC236}">
                  <a16:creationId xmlns:a16="http://schemas.microsoft.com/office/drawing/2014/main" id="{5266E0B6-7582-4B28-BF00-9317D342423E}"/>
                </a:ext>
              </a:extLst>
            </xdr:cNvPr>
            <xdr:cNvGraphicFramePr/>
          </xdr:nvGraphicFramePr>
          <xdr:xfrm>
            <a:off x="0" y="0"/>
            <a:ext cx="0" cy="0"/>
          </xdr:xfrm>
          <a:graphic>
            <a:graphicData uri="http://schemas.microsoft.com/office/drawing/2010/slicer">
              <sle:slicer xmlns:sle="http://schemas.microsoft.com/office/drawing/2010/slicer" name="Months (Premiere)"/>
            </a:graphicData>
          </a:graphic>
        </xdr:graphicFrame>
      </mc:Choice>
      <mc:Fallback xmlns="">
        <xdr:sp macro="" textlink="">
          <xdr:nvSpPr>
            <xdr:cNvPr id="0" name=""/>
            <xdr:cNvSpPr>
              <a:spLocks noTextEdit="1"/>
            </xdr:cNvSpPr>
          </xdr:nvSpPr>
          <xdr:spPr>
            <a:xfrm>
              <a:off x="617220" y="1158240"/>
              <a:ext cx="8008620" cy="617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220134</xdr:colOff>
      <xdr:row>9</xdr:row>
      <xdr:rowOff>127000</xdr:rowOff>
    </xdr:from>
    <xdr:to>
      <xdr:col>15</xdr:col>
      <xdr:colOff>510540</xdr:colOff>
      <xdr:row>26</xdr:row>
      <xdr:rowOff>0</xdr:rowOff>
    </xdr:to>
    <xdr:graphicFrame macro="">
      <xdr:nvGraphicFramePr>
        <xdr:cNvPr id="42" name="Chart 41">
          <a:extLst>
            <a:ext uri="{FF2B5EF4-FFF2-40B4-BE49-F238E27FC236}">
              <a16:creationId xmlns:a16="http://schemas.microsoft.com/office/drawing/2014/main" id="{FAC74CF5-7AA8-4809-8B11-DA2D6670FC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502920</xdr:colOff>
      <xdr:row>1</xdr:row>
      <xdr:rowOff>177801</xdr:rowOff>
    </xdr:from>
    <xdr:to>
      <xdr:col>23</xdr:col>
      <xdr:colOff>16934</xdr:colOff>
      <xdr:row>26</xdr:row>
      <xdr:rowOff>8467</xdr:rowOff>
    </xdr:to>
    <xdr:graphicFrame macro="">
      <xdr:nvGraphicFramePr>
        <xdr:cNvPr id="44" name="Chart 43">
          <a:extLst>
            <a:ext uri="{FF2B5EF4-FFF2-40B4-BE49-F238E27FC236}">
              <a16:creationId xmlns:a16="http://schemas.microsoft.com/office/drawing/2014/main" id="{B364A78D-E155-42CA-9540-09F8F6CF52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491928</xdr:colOff>
      <xdr:row>2</xdr:row>
      <xdr:rowOff>33862</xdr:rowOff>
    </xdr:from>
    <xdr:to>
      <xdr:col>15</xdr:col>
      <xdr:colOff>406415</xdr:colOff>
      <xdr:row>6</xdr:row>
      <xdr:rowOff>5922</xdr:rowOff>
    </xdr:to>
    <xdr:grpSp>
      <xdr:nvGrpSpPr>
        <xdr:cNvPr id="21" name="Group 20">
          <a:extLst>
            <a:ext uri="{FF2B5EF4-FFF2-40B4-BE49-F238E27FC236}">
              <a16:creationId xmlns:a16="http://schemas.microsoft.com/office/drawing/2014/main" id="{D7399676-DBC8-09EA-912B-1643B9EF4B62}"/>
            </a:ext>
          </a:extLst>
        </xdr:cNvPr>
        <xdr:cNvGrpSpPr/>
      </xdr:nvGrpSpPr>
      <xdr:grpSpPr>
        <a:xfrm>
          <a:off x="9170261" y="414862"/>
          <a:ext cx="2048087" cy="717127"/>
          <a:chOff x="3108960" y="441960"/>
          <a:chExt cx="2567940" cy="685800"/>
        </a:xfrm>
        <a:solidFill>
          <a:schemeClr val="accent5">
            <a:lumMod val="75000"/>
          </a:schemeClr>
        </a:solidFill>
      </xdr:grpSpPr>
      <xdr:sp macro="" textlink="">
        <xdr:nvSpPr>
          <xdr:cNvPr id="22" name="Rectangle: Rounded Corners 21">
            <a:extLst>
              <a:ext uri="{FF2B5EF4-FFF2-40B4-BE49-F238E27FC236}">
                <a16:creationId xmlns:a16="http://schemas.microsoft.com/office/drawing/2014/main" id="{808E701D-CB69-0A29-C141-0D4635020F77}"/>
              </a:ext>
            </a:extLst>
          </xdr:cNvPr>
          <xdr:cNvSpPr/>
        </xdr:nvSpPr>
        <xdr:spPr>
          <a:xfrm>
            <a:off x="3108960" y="441960"/>
            <a:ext cx="2567940" cy="68580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TextBox 22">
            <a:extLst>
              <a:ext uri="{FF2B5EF4-FFF2-40B4-BE49-F238E27FC236}">
                <a16:creationId xmlns:a16="http://schemas.microsoft.com/office/drawing/2014/main" id="{AF61C556-C75A-F24A-27AF-D0558523B960}"/>
              </a:ext>
            </a:extLst>
          </xdr:cNvPr>
          <xdr:cNvSpPr txBox="1"/>
        </xdr:nvSpPr>
        <xdr:spPr>
          <a:xfrm>
            <a:off x="3329940" y="754380"/>
            <a:ext cx="2110740" cy="35814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ln>
                  <a:solidFill>
                    <a:schemeClr val="bg1"/>
                  </a:solidFill>
                </a:ln>
                <a:solidFill>
                  <a:schemeClr val="bg1"/>
                </a:solidFill>
              </a:rPr>
              <a:t>Top</a:t>
            </a:r>
            <a:r>
              <a:rPr lang="en-US" sz="1800" baseline="0">
                <a:ln>
                  <a:solidFill>
                    <a:schemeClr val="bg1"/>
                  </a:solidFill>
                </a:ln>
                <a:solidFill>
                  <a:schemeClr val="bg1"/>
                </a:solidFill>
              </a:rPr>
              <a:t> 10 movie</a:t>
            </a:r>
            <a:endParaRPr lang="en-US" sz="1800">
              <a:ln>
                <a:solidFill>
                  <a:schemeClr val="bg1"/>
                </a:solidFill>
              </a:ln>
              <a:solidFill>
                <a:schemeClr val="bg1"/>
              </a:solidFill>
            </a:endParaRPr>
          </a:p>
        </xdr:txBody>
      </xdr:sp>
      <xdr:sp macro="" textlink="Sheet1!$D$4">
        <xdr:nvSpPr>
          <xdr:cNvPr id="24" name="TextBox 23">
            <a:extLst>
              <a:ext uri="{FF2B5EF4-FFF2-40B4-BE49-F238E27FC236}">
                <a16:creationId xmlns:a16="http://schemas.microsoft.com/office/drawing/2014/main" id="{63AD08F0-77CF-DC29-F525-E9B7E127DC11}"/>
              </a:ext>
            </a:extLst>
          </xdr:cNvPr>
          <xdr:cNvSpPr txBox="1"/>
        </xdr:nvSpPr>
        <xdr:spPr>
          <a:xfrm>
            <a:off x="3421380" y="441960"/>
            <a:ext cx="1920240" cy="40386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6FE005B-FAC1-4767-9F29-DBE94F40F045}" type="TxLink">
              <a:rPr lang="en-US" sz="2000" b="0" i="0" u="none" strike="noStrike">
                <a:ln>
                  <a:solidFill>
                    <a:schemeClr val="bg1"/>
                  </a:solidFill>
                </a:ln>
                <a:solidFill>
                  <a:schemeClr val="bg1"/>
                </a:solidFill>
                <a:latin typeface="Aptos Narrow"/>
              </a:rPr>
              <a:pPr algn="ctr"/>
              <a:t>93.58</a:t>
            </a:fld>
            <a:endParaRPr lang="en-US" sz="2000">
              <a:ln>
                <a:solidFill>
                  <a:schemeClr val="bg1"/>
                </a:solidFill>
              </a:ln>
              <a:solidFill>
                <a:schemeClr val="bg1"/>
              </a:solidFill>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84.515084375002" createdVersion="8" refreshedVersion="8" minRefreshableVersion="3" recordCount="584" xr:uid="{CCB2F49A-7113-4CF4-8AD1-07D4E523E402}">
  <cacheSource type="worksheet">
    <worksheetSource ref="A1:G585" sheet="NetflixOriginals Dashboard Assi"/>
  </cacheSource>
  <cacheFields count="10">
    <cacheField name="Title" numFmtId="0">
      <sharedItems containsDate="1" containsMixedTypes="1" minDate="2024-07-22T00:00:00" maxDate="2024-07-23T00:00:00"/>
    </cacheField>
    <cacheField name="Genre" numFmtId="0">
      <sharedItems/>
    </cacheField>
    <cacheField name="Premiere" numFmtId="15">
      <sharedItems containsSemiMixedTypes="0" containsNonDate="0" containsDate="1" containsString="0" minDate="2014-12-13T00:00:00" maxDate="2021-05-28T00:00:00" count="387">
        <d v="2019-08-05T00:00:00"/>
        <d v="2020-08-21T00:00:00"/>
        <d v="2019-12-26T00:00:00"/>
        <d v="2018-01-19T00:00:00"/>
        <d v="2020-10-30T00:00:00"/>
        <d v="2019-11-01T00:00:00"/>
        <d v="2020-12-04T00:00:00"/>
        <d v="2020-06-05T00:00:00"/>
        <d v="2018-03-23T00:00:00"/>
        <d v="2021-05-18T00:00:00"/>
        <d v="2021-04-22T00:00:00"/>
        <d v="2020-11-27T00:00:00"/>
        <d v="2020-09-18T00:00:00"/>
        <d v="2020-10-01T00:00:00"/>
        <d v="2016-11-22T00:00:00"/>
        <d v="2019-12-19T00:00:00"/>
        <d v="2020-01-01T00:00:00"/>
        <d v="2020-02-21T00:00:00"/>
        <d v="2021-01-01T00:00:00"/>
        <d v="2017-08-25T00:00:00"/>
        <d v="2019-09-13T00:00:00"/>
        <d v="2019-07-18T00:00:00"/>
        <d v="2019-08-16T00:00:00"/>
        <d v="2021-02-26T00:00:00"/>
        <d v="2021-04-09T00:00:00"/>
        <d v="2020-07-16T00:00:00"/>
        <d v="2021-04-02T00:00:00"/>
        <d v="2020-07-31T00:00:00"/>
        <d v="2021-02-10T00:00:00"/>
        <d v="2018-12-07T00:00:00"/>
        <d v="2019-05-24T00:00:00"/>
        <d v="2016-10-28T00:00:00"/>
        <d v="2019-02-22T00:00:00"/>
        <d v="2019-12-03T00:00:00"/>
        <d v="2019-10-25T00:00:00"/>
        <d v="2020-07-15T00:00:00"/>
        <d v="2020-07-14T00:00:00"/>
        <d v="2020-11-30T00:00:00"/>
        <d v="2019-01-18T00:00:00"/>
        <d v="2021-03-05T00:00:00"/>
        <d v="2020-04-02T00:00:00"/>
        <d v="2020-10-02T00:00:00"/>
        <d v="2020-12-25T00:00:00"/>
        <d v="2017-01-06T00:00:00"/>
        <d v="2020-05-01T00:00:00"/>
        <d v="2020-10-28T00:00:00"/>
        <d v="2017-01-20T00:00:00"/>
        <d v="2020-04-10T00:00:00"/>
        <d v="2015-12-11T00:00:00"/>
        <d v="2020-04-17T00:00:00"/>
        <d v="2020-08-14T00:00:00"/>
        <d v="2019-11-28T00:00:00"/>
        <d v="2020-01-23T00:00:00"/>
        <d v="2018-07-13T00:00:00"/>
        <d v="2020-10-15T00:00:00"/>
        <d v="2016-07-15T00:00:00"/>
        <d v="2021-02-11T00:00:00"/>
        <d v="2020-10-22T00:00:00"/>
        <d v="2017-01-13T00:00:00"/>
        <d v="2020-04-03T00:00:00"/>
        <d v="2018-04-20T00:00:00"/>
        <d v="2021-02-25T00:00:00"/>
        <d v="2020-07-23T00:00:00"/>
        <d v="2017-09-08T00:00:00"/>
        <d v="2019-08-21T00:00:00"/>
        <d v="2020-07-03T00:00:00"/>
        <d v="2020-11-22T00:00:00"/>
        <d v="2018-07-20T00:00:00"/>
        <d v="2021-05-26T00:00:00"/>
        <d v="2017-02-14T00:00:00"/>
        <d v="2017-05-05T00:00:00"/>
        <d v="2020-10-07T00:00:00"/>
        <d v="2018-05-25T00:00:00"/>
        <d v="2017-04-14T00:00:00"/>
        <d v="2019-05-17T00:00:00"/>
        <d v="2019-05-14T00:00:00"/>
        <d v="2021-02-05T00:00:00"/>
        <d v="2018-04-27T00:00:00"/>
        <d v="2018-11-30T00:00:00"/>
        <d v="2019-08-30T00:00:00"/>
        <d v="2020-04-30T00:00:00"/>
        <d v="2020-08-12T00:00:00"/>
        <d v="2020-05-28T00:00:00"/>
        <d v="2018-09-07T00:00:00"/>
        <d v="2021-04-29T00:00:00"/>
        <d v="2018-06-24T00:00:00"/>
        <d v="2019-04-12T00:00:00"/>
        <d v="2016-08-26T00:00:00"/>
        <d v="2019-12-05T00:00:00"/>
        <d v="2019-05-03T00:00:00"/>
        <d v="2020-09-02T00:00:00"/>
        <d v="2020-03-06T00:00:00"/>
        <d v="2019-10-04T00:00:00"/>
        <d v="2017-08-11T00:00:00"/>
        <d v="2021-01-15T00:00:00"/>
        <d v="2020-11-19T00:00:00"/>
        <d v="2020-07-01T00:00:00"/>
        <d v="2015-12-04T00:00:00"/>
        <d v="2018-10-26T00:00:00"/>
        <d v="2019-12-01T00:00:00"/>
        <d v="2021-04-28T00:00:00"/>
        <d v="2019-10-16T00:00:00"/>
        <d v="2019-11-15T00:00:00"/>
        <d v="2019-02-08T00:00:00"/>
        <d v="2018-02-23T00:00:00"/>
        <d v="2021-04-15T00:00:00"/>
        <d v="2018-02-04T00:00:00"/>
        <d v="2019-11-21T00:00:00"/>
        <d v="2018-07-06T00:00:00"/>
        <d v="2018-08-10T00:00:00"/>
        <d v="2019-04-05T00:00:00"/>
        <d v="2019-05-10T00:00:00"/>
        <d v="2017-10-12T00:00:00"/>
        <d v="2016-07-07T00:00:00"/>
        <d v="2019-08-29T00:00:00"/>
        <d v="2018-09-28T00:00:00"/>
        <d v="2020-09-03T00:00:00"/>
        <d v="2020-06-19T00:00:00"/>
        <d v="2020-10-27T00:00:00"/>
        <d v="2019-01-11T00:00:00"/>
        <d v="2020-12-23T00:00:00"/>
        <d v="2020-09-16T00:00:00"/>
        <d v="2021-04-14T00:00:00"/>
        <d v="2021-03-26T00:00:00"/>
        <d v="2021-03-25T00:00:00"/>
        <d v="2017-12-15T00:00:00"/>
        <d v="2020-09-11T00:00:00"/>
        <d v="2017-12-08T00:00:00"/>
        <d v="2019-10-18T00:00:00"/>
        <d v="2020-10-09T00:00:00"/>
        <d v="2019-05-16T00:00:00"/>
        <d v="2019-01-04T00:00:00"/>
        <d v="2017-09-01T00:00:00"/>
        <d v="2020-06-18T00:00:00"/>
        <d v="2018-12-12T00:00:00"/>
        <d v="2019-07-12T00:00:00"/>
        <d v="2016-05-27T00:00:00"/>
        <d v="2018-11-02T00:00:00"/>
        <d v="2021-05-14T00:00:00"/>
        <d v="2020-05-13T00:00:00"/>
        <d v="2019-02-01T00:00:00"/>
        <d v="2021-03-12T00:00:00"/>
        <d v="2019-03-29T00:00:00"/>
        <d v="2020-12-14T00:00:00"/>
        <d v="2017-11-17T00:00:00"/>
        <d v="2016-12-16T00:00:00"/>
        <d v="2018-07-27T00:00:00"/>
        <d v="2018-03-30T00:00:00"/>
        <d v="2019-11-08T00:00:00"/>
        <d v="2016-10-13T00:00:00"/>
        <d v="2020-11-05T00:00:00"/>
        <d v="2017-04-28T00:00:00"/>
        <d v="2016-04-29T00:00:00"/>
        <d v="2018-06-29T00:00:00"/>
        <d v="2018-08-24T00:00:00"/>
        <d v="2020-09-10T00:00:00"/>
        <d v="2020-12-07T00:00:00"/>
        <d v="2020-07-24T00:00:00"/>
        <d v="2020-11-11T00:00:00"/>
        <d v="2018-04-06T00:00:00"/>
        <d v="2020-01-17T00:00:00"/>
        <d v="2021-05-21T00:00:00"/>
        <d v="2018-11-16T00:00:00"/>
        <d v="2019-07-16T00:00:00"/>
        <d v="2020-02-07T00:00:00"/>
        <d v="2020-03-27T00:00:00"/>
        <d v="2018-01-12T00:00:00"/>
        <d v="2020-12-11T00:00:00"/>
        <d v="2016-11-11T00:00:00"/>
        <d v="2020-03-20T00:00:00"/>
        <d v="2018-04-13T00:00:00"/>
        <d v="2018-05-04T00:00:00"/>
        <d v="2017-01-27T00:00:00"/>
        <d v="2019-08-09T00:00:00"/>
        <d v="2019-03-08T00:00:00"/>
        <d v="2019-06-14T00:00:00"/>
        <d v="2020-10-21T00:00:00"/>
        <d v="2020-11-25T00:00:00"/>
        <d v="2018-05-11T00:00:00"/>
        <d v="2020-02-12T00:00:00"/>
        <d v="2017-05-26T00:00:00"/>
        <d v="2019-12-13T00:00:00"/>
        <d v="2019-09-20T00:00:00"/>
        <d v="2017-03-10T00:00:00"/>
        <d v="2017-03-17T00:00:00"/>
        <d v="2021-01-29T00:00:00"/>
        <d v="2015-05-29T00:00:00"/>
        <d v="2018-08-03T00:00:00"/>
        <d v="2020-03-13T00:00:00"/>
        <d v="2019-08-02T00:00:00"/>
        <d v="2016-03-18T00:00:00"/>
        <d v="2021-01-08T00:00:00"/>
        <d v="2021-04-01T00:00:00"/>
        <d v="2017-11-10T00:00:00"/>
        <d v="2020-05-22T00:00:00"/>
        <d v="2017-03-24T00:00:00"/>
        <d v="2020-08-28T00:00:00"/>
        <d v="2020-08-07T00:00:00"/>
        <d v="2020-11-20T00:00:00"/>
        <d v="2020-11-06T00:00:00"/>
        <d v="2020-08-17T00:00:00"/>
        <d v="2019-09-27T00:00:00"/>
        <d v="2019-04-19T00:00:00"/>
        <d v="2018-09-14T00:00:00"/>
        <d v="2017-12-01T00:00:00"/>
        <d v="2017-04-07T00:00:00"/>
        <d v="2017-10-20T00:00:00"/>
        <d v="2019-05-22T00:00:00"/>
        <d v="2018-06-08T00:00:00"/>
        <d v="2018-10-12T00:00:00"/>
        <d v="2018-03-16T00:00:00"/>
        <d v="2017-12-22T00:00:00"/>
        <d v="2018-05-18T00:00:00"/>
        <d v="2021-03-18T00:00:00"/>
        <d v="2021-01-28T00:00:00"/>
        <d v="2020-11-24T00:00:00"/>
        <d v="2019-01-25T00:00:00"/>
        <d v="2018-12-21T00:00:00"/>
        <d v="2017-04-21T00:00:00"/>
        <d v="2017-06-09T00:00:00"/>
        <d v="2016-12-09T00:00:00"/>
        <d v="2017-10-13T00:00:00"/>
        <d v="2017-03-31T00:00:00"/>
        <d v="2019-10-11T00:00:00"/>
        <d v="2018-03-09T00:00:00"/>
        <d v="2020-04-23T00:00:00"/>
        <d v="2021-02-12T00:00:00"/>
        <d v="2019-08-28T00:00:00"/>
        <d v="2020-08-05T00:00:00"/>
        <d v="2020-12-21T00:00:00"/>
        <d v="2016-09-16T00:00:00"/>
        <d v="2019-09-25T00:00:00"/>
        <d v="2019-12-24T00:00:00"/>
        <d v="2018-02-16T00:00:00"/>
        <d v="2020-02-14T00:00:00"/>
        <d v="2020-08-20T00:00:00"/>
        <d v="2020-04-29T00:00:00"/>
        <d v="2014-12-13T00:00:00"/>
        <d v="2018-09-21T00:00:00"/>
        <d v="2020-10-23T00:00:00"/>
        <d v="2019-10-12T00:00:00"/>
        <d v="2017-09-15T00:00:00"/>
        <d v="2021-01-14T00:00:00"/>
        <d v="2020-03-25T00:00:00"/>
        <d v="2020-04-22T00:00:00"/>
        <d v="2019-03-13T00:00:00"/>
        <d v="2018-02-09T00:00:00"/>
        <d v="2019-10-28T00:00:00"/>
        <d v="2020-02-28T00:00:00"/>
        <d v="2020-03-19T00:00:00"/>
        <d v="2019-03-21T00:00:00"/>
        <d v="2021-04-17T00:00:00"/>
        <d v="2019-05-31T00:00:00"/>
        <d v="2020-06-12T00:00:00"/>
        <d v="2021-04-07T00:00:00"/>
        <d v="2020-06-26T00:00:00"/>
        <d v="2017-09-29T00:00:00"/>
        <d v="2020-11-13T00:00:00"/>
        <d v="2018-06-15T00:00:00"/>
        <d v="2021-05-07T00:00:00"/>
        <d v="2020-06-24T00:00:00"/>
        <d v="2017-06-23T00:00:00"/>
        <d v="2021-05-12T00:00:00"/>
        <d v="2017-07-28T00:00:00"/>
        <d v="2020-01-20T00:00:00"/>
        <d v="2019-06-07T00:00:00"/>
        <d v="2016-08-19T00:00:00"/>
        <d v="2020-09-04T00:00:00"/>
        <d v="2020-11-23T00:00:00"/>
        <d v="2019-07-31T00:00:00"/>
        <d v="2021-04-16T00:00:00"/>
        <d v="2019-11-20T00:00:00"/>
        <d v="2017-05-20T00:00:00"/>
        <d v="2021-05-27T00:00:00"/>
        <d v="2017-06-16T00:00:00"/>
        <d v="2021-01-11T00:00:00"/>
        <d v="2020-04-24T00:00:00"/>
        <d v="2020-09-15T00:00:00"/>
        <d v="2017-02-03T00:00:00"/>
        <d v="2020-12-03T00:00:00"/>
        <d v="2017-02-07T00:00:00"/>
        <d v="2021-03-03T00:00:00"/>
        <d v="2019-07-10T00:00:00"/>
        <d v="2016-07-29T00:00:00"/>
        <d v="2020-07-10T00:00:00"/>
        <d v="2018-10-10T00:00:00"/>
        <d v="2018-01-26T00:00:00"/>
        <d v="2020-09-21T00:00:00"/>
        <d v="2020-05-06T00:00:00"/>
        <d v="2020-12-27T00:00:00"/>
        <d v="2020-09-17T00:00:00"/>
        <d v="2020-05-11T00:00:00"/>
        <d v="2017-09-12T00:00:00"/>
        <d v="2017-11-21T00:00:00"/>
        <d v="2020-09-30T00:00:00"/>
        <d v="2017-07-14T00:00:00"/>
        <d v="2021-01-06T00:00:00"/>
        <d v="2020-12-24T00:00:00"/>
        <d v="2016-09-30T00:00:00"/>
        <d v="2020-10-08T00:00:00"/>
        <d v="2021-03-01T00:00:00"/>
        <d v="2020-12-28T00:00:00"/>
        <d v="2017-02-24T00:00:00"/>
        <d v="2017-05-19T00:00:00"/>
        <d v="2018-11-09T00:00:00"/>
        <d v="2020-06-03T00:00:00"/>
        <d v="2019-05-23T00:00:00"/>
        <d v="2017-09-22T00:00:00"/>
        <d v="2020-11-03T00:00:00"/>
        <d v="2019-09-15T00:00:00"/>
        <d v="2020-12-18T00:00:00"/>
        <d v="2021-03-17T00:00:00"/>
        <d v="2021-02-23T00:00:00"/>
        <d v="2019-04-26T00:00:00"/>
        <d v="2019-03-22T00:00:00"/>
        <d v="2020-12-09T00:00:00"/>
        <d v="2018-11-22T00:00:00"/>
        <d v="2018-10-19T00:00:00"/>
        <d v="2017-01-26T00:00:00"/>
        <d v="2020-12-01T00:00:00"/>
        <d v="2019-06-19T00:00:00"/>
        <d v="2019-12-27T00:00:00"/>
        <d v="2019-09-10T00:00:00"/>
        <d v="2019-04-20T00:00:00"/>
        <d v="2015-09-18T00:00:00"/>
        <d v="2019-05-01T00:00:00"/>
        <d v="2018-11-13T00:00:00"/>
        <d v="2021-01-07T00:00:00"/>
        <d v="2019-07-24T00:00:00"/>
        <d v="2021-01-22T00:00:00"/>
        <d v="2018-08-17T00:00:00"/>
        <d v="2016-09-23T00:00:00"/>
        <d v="2018-03-08T00:00:00"/>
        <d v="2018-02-14T00:00:00"/>
        <d v="2018-10-05T00:00:00"/>
        <d v="2018-05-01T00:00:00"/>
        <d v="2021-04-30T00:00:00"/>
        <d v="2019-10-29T00:00:00"/>
        <d v="2016-10-07T00:00:00"/>
        <d v="2016-09-13T00:00:00"/>
        <d v="2020-07-17T00:00:00"/>
        <d v="2017-05-12T00:00:00"/>
        <d v="2020-05-27T00:00:00"/>
        <d v="2020-07-08T00:00:00"/>
        <d v="2020-10-13T00:00:00"/>
        <d v="2017-06-28T00:00:00"/>
        <d v="2018-09-12T00:00:00"/>
        <d v="2020-03-08T00:00:00"/>
        <d v="2016-10-14T00:00:00"/>
        <d v="2017-10-06T00:00:00"/>
        <d v="2016-06-24T00:00:00"/>
        <d v="2015-05-22T00:00:00"/>
        <d v="2020-01-31T00:00:00"/>
        <d v="2019-02-12T00:00:00"/>
        <d v="2019-11-27T00:00:00"/>
        <d v="2020-07-29T00:00:00"/>
        <d v="2015-07-17T00:00:00"/>
        <d v="2017-11-22T00:00:00"/>
        <d v="2020-10-14T00:00:00"/>
        <d v="2019-04-17T00:00:00"/>
        <d v="2017-10-27T00:00:00"/>
        <d v="2018-09-13T00:00:00"/>
        <d v="2020-11-12T00:00:00"/>
        <d v="2019-06-12T00:00:00"/>
        <d v="2020-09-09T00:00:00"/>
        <d v="2019-12-20T00:00:00"/>
        <d v="2015-06-26T00:00:00"/>
        <d v="2019-06-27T00:00:00"/>
        <d v="2015-10-16T00:00:00"/>
        <d v="2016-10-12T00:00:00"/>
        <d v="2020-02-11T00:00:00"/>
        <d v="2018-12-14T00:00:00"/>
        <d v="2020-10-16T00:00:00"/>
        <d v="2017-08-04T00:00:00"/>
        <d v="2019-12-06T00:00:00"/>
        <d v="2016-11-04T00:00:00"/>
        <d v="2020-09-07T00:00:00"/>
        <d v="2020-08-26T00:00:00"/>
        <d v="2021-03-24T00:00:00"/>
        <d v="2017-11-24T00:00:00"/>
        <d v="2019-10-23T00:00:00"/>
        <d v="2020-05-20T00:00:00"/>
        <d v="2018-12-31T00:00:00"/>
        <d v="2015-10-09T00:00:00"/>
        <d v="2018-12-16T00:00:00"/>
        <d v="2020-12-08T00:00:00"/>
        <d v="2020-10-04T00:00:00"/>
      </sharedItems>
      <fieldGroup par="9"/>
    </cacheField>
    <cacheField name="Runtime" numFmtId="0">
      <sharedItems containsSemiMixedTypes="0" containsString="0" containsNumber="1" containsInteger="1" minValue="4" maxValue="209"/>
    </cacheField>
    <cacheField name="IMDB Score" numFmtId="0">
      <sharedItems containsSemiMixedTypes="0" containsString="0" containsNumber="1" minValue="2.5" maxValue="9"/>
    </cacheField>
    <cacheField name="Language" numFmtId="0">
      <sharedItems/>
    </cacheField>
    <cacheField name="day" numFmtId="0">
      <sharedItems containsSemiMixedTypes="0" containsString="0" containsNumber="1" containsInteger="1" minValue="1" maxValue="31"/>
    </cacheField>
    <cacheField name="Months (Premiere)" numFmtId="0" databaseField="0">
      <fieldGroup base="2">
        <rangePr groupBy="months" startDate="2014-12-13T00:00:00" endDate="2021-05-28T00:00:00"/>
        <groupItems count="14">
          <s v="&lt;12/13/2014"/>
          <s v="Jan"/>
          <s v="Feb"/>
          <s v="Mar"/>
          <s v="Apr"/>
          <s v="May"/>
          <s v="Jun"/>
          <s v="Jul"/>
          <s v="Aug"/>
          <s v="Sep"/>
          <s v="Oct"/>
          <s v="Nov"/>
          <s v="Dec"/>
          <s v="&gt;5/28/2021"/>
        </groupItems>
      </fieldGroup>
    </cacheField>
    <cacheField name="Quarters (Premiere)" numFmtId="0" databaseField="0">
      <fieldGroup base="2">
        <rangePr groupBy="quarters" startDate="2014-12-13T00:00:00" endDate="2021-05-28T00:00:00"/>
        <groupItems count="6">
          <s v="&lt;12/13/2014"/>
          <s v="Qtr1"/>
          <s v="Qtr2"/>
          <s v="Qtr3"/>
          <s v="Qtr4"/>
          <s v="&gt;5/28/2021"/>
        </groupItems>
      </fieldGroup>
    </cacheField>
    <cacheField name="Years (Premiere)" numFmtId="0" databaseField="0">
      <fieldGroup base="2">
        <rangePr groupBy="years" startDate="2014-12-13T00:00:00" endDate="2021-05-28T00:00:00"/>
        <groupItems count="10">
          <s v="&lt;12/13/2014"/>
          <s v="2014"/>
          <s v="2015"/>
          <s v="2016"/>
          <s v="2017"/>
          <s v="2018"/>
          <s v="2019"/>
          <s v="2020"/>
          <s v="2021"/>
          <s v="&gt;5/28/202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84.515085185187" createdVersion="8" refreshedVersion="8" minRefreshableVersion="3" recordCount="584" xr:uid="{277CE067-C306-4740-A964-77CAA2337016}">
  <cacheSource type="worksheet">
    <worksheetSource ref="A1:F585" sheet="NetflixOriginals Dashboard Assi"/>
  </cacheSource>
  <cacheFields count="9">
    <cacheField name="Title" numFmtId="0">
      <sharedItems containsDate="1" containsMixedTypes="1" minDate="2024-07-22T00:00:00" maxDate="2024-07-23T00:00:00" count="584">
        <s v="Enter the Anime"/>
        <s v="Dark Forces"/>
        <s v="The App"/>
        <s v="The Open House"/>
        <s v="Kaali Khuhi"/>
        <s v="Drive"/>
        <s v="Leyla Everlasting"/>
        <s v="The Last Days of American Crime"/>
        <s v="Paradox"/>
        <s v="Sardar Ka Grandson"/>
        <s v="Searching for Sheela"/>
        <s v="The Call"/>
        <s v="Whipped"/>
        <s v="All Because of You"/>
        <s v="Mercy"/>
        <s v="After the Raid"/>
        <s v="Ghost Stories"/>
        <s v="The Last Thing He Wanted"/>
        <s v="What Happened to Mr. Cha?"/>
        <s v="Death Note"/>
        <s v="Hello Privilege. It's Me, Chelsea"/>
        <s v="Secret Obsession"/>
        <s v="Sextuplets"/>
        <s v="The Girl on the Train"/>
        <s v="Thunder Force"/>
        <s v="Fatal Affair"/>
        <s v="Just Say Yes"/>
        <s v="Seriously Single"/>
        <s v="The Misadventures of Hedi and Cokeman"/>
        <s v="5 Star Christmas"/>
        <s v="After Maria"/>
        <s v="I Am the Pretty Thing That Lives in the House"/>
        <s v="Paris Is Us"/>
        <s v="Porta dos Fundos: The First Temptation of Christ"/>
        <s v="Rattlesnake"/>
        <s v="The Players"/>
        <s v="We Are One"/>
        <s v="Finding Agnes"/>
        <s v="IO"/>
        <s v="Sentinelle"/>
        <s v="Sol Levante"/>
        <s v="The Binding"/>
        <s v="We Can Be Heroes"/>
        <s v="Christmas Crossfire"/>
        <s v="Coin Heist"/>
        <s v="Mrs. Serial Killer"/>
        <s v="Nobody Sleeps in the Woods Tonight"/>
        <s v="Take the 10"/>
        <s v="The Main Event"/>
        <s v="The Ridiculous 6"/>
        <s v="Earth and Blood"/>
        <s v="Fearless"/>
        <s v="Holiday Rush"/>
        <s v="The Day of the Lord"/>
        <s v="Airplane Mode"/>
        <s v="How It Ends"/>
        <s v="Love Like the Falling Rain"/>
        <s v="Rebirth"/>
        <s v="Squared Love"/>
        <s v="Cadaver"/>
        <s v="Clinical"/>
        <s v="Coffee &amp; Kareem"/>
        <s v="Dude"/>
        <s v="Geez &amp; Ann"/>
        <s v="The Larva Island Movie"/>
        <s v="#REALITYHIGH"/>
        <s v="American Factory: A Conversation with the Obamas "/>
        <s v="Desperados"/>
        <s v="Dolly Parton's Christmas on the Square"/>
        <s v="Father of the Year"/>
        <s v="Firebrand"/>
        <s v="Ghost Lab"/>
        <s v="Girlfriend's Day"/>
        <s v="Handsome: A Netflix Mystery Movie"/>
        <s v="Hubie Halloween"/>
        <s v="Ibiza"/>
        <s v="Rim of the World"/>
        <s v="Sandy Wexler"/>
        <s v="See You Yesterday"/>
        <s v="Still Laugh-In: The Stars Celebrate"/>
        <s v="Strip Down, Rise Up"/>
        <s v="Tall Girl"/>
        <s v="The Beast"/>
        <s v="The Week Of"/>
        <s v="A Christmas Prince: The Royal Wedding"/>
        <s v="Back to School"/>
        <s v="Dangerous Lies"/>
        <s v="Gunjan Saxena: The Kargil Girl"/>
        <s v="Intuition"/>
        <s v="The Most Assassinated Woman in the World"/>
        <s v="Things Heard &amp; Seen"/>
        <s v="To Each, Her Own"/>
        <s v="Who Would You Take to a Deserted Island?"/>
        <s v="XOXO"/>
        <s v="A Babysitter's Guide to Monster Hunting"/>
        <s v="A Christmas Prince: The Royal Baby"/>
        <s v="Despite Everything"/>
        <s v="Dolly Kitty and Those Twinkling Stars"/>
        <s v="Freaks: You're One of Us"/>
        <s v="Game Over, Man!"/>
        <s v="Guilty"/>
        <s v="In the Tall Grass"/>
        <s v="Madame Claude"/>
        <s v="Naked"/>
        <s v="Outside the Wire"/>
        <s v="The Princess Switch: Switched Again"/>
        <s v="Under the Riccione Sun"/>
        <s v="A Very Murray Christmas"/>
        <s v="Been So Long"/>
        <s v="Dead Kids"/>
        <s v="Get the Grift"/>
        <s v="Ghosts of Sugar Land"/>
        <s v="House Arrest"/>
        <s v="Kevin Hart's Guide to Black History"/>
        <s v="Love Wedding Repeat"/>
        <s v="Mute"/>
        <s v="Òlòt?ré"/>
        <s v="Red Dot"/>
        <s v="Ride or Die"/>
        <s v="Step Sisters"/>
        <s v="The Cloverfield Paradox"/>
        <s v="The Knight Before Christmas"/>
        <s v="The Legacy of a Whitetail Deer Hunter"/>
        <s v="The Package"/>
        <s v="Unicorn Store"/>
        <s v="Wine Country"/>
        <s v="Bomb Scared"/>
        <s v="Brahman Naman"/>
        <s v="Double Dad"/>
        <s v="Falling Inn Love"/>
        <s v="Hold the Dark"/>
        <s v="Love, Guaranteed"/>
        <s v="One-Way to Tomorrow"/>
        <s v="Sarah Cooper: Everything's Fine"/>
        <s v="The Last Laugh"/>
        <s v="The Last Paradiso"/>
        <s v="The Midnight Sky"/>
        <s v="The Paramedic"/>
        <s v="The Sleepover"/>
        <s v="Vampires vs. the Bronx"/>
        <s v="Why Did You Kill Me?"/>
        <s v="A Week Away"/>
        <s v="Caught by a Wave"/>
        <s v="Christmas Inheritance"/>
        <s v="Dad Wanted"/>
        <s v="El Camino Christmas"/>
        <s v="Eli"/>
        <s v="Ginny Weds Sunny"/>
        <s v="Good Sam"/>
        <s v="Lionheart"/>
        <s v="Little Evil"/>
        <s v="One Take"/>
        <s v="Out of Many, One"/>
        <s v="Point Blank"/>
        <s v="Prime Time"/>
        <s v="The Do-Over"/>
        <s v="The Holiday Calendar"/>
        <s v="The Woman in the Window"/>
        <s v="The Wrong Missy"/>
        <s v="Velvet Buzzsaw"/>
        <s v="Yes Day"/>
        <d v="2024-08-15T00:00:00"/>
        <s v="A California Christmas"/>
        <s v="A Christmas Prince"/>
        <s v="All Day and a Night"/>
        <s v="American Son"/>
        <s v="Barry"/>
        <s v="Candy Jar"/>
        <s v="Choked: Paisa Bolta Hai"/>
        <s v="Class of '83"/>
        <s v="Extinction"/>
        <s v="Happy Anniversary"/>
        <s v="I Am All Girls"/>
        <s v="Let It Snow"/>
        <s v="Mascots"/>
        <s v="Operation Christmas Drop"/>
        <s v="Rajma Chawal"/>
        <s v="Rich in Love"/>
        <s v="Rising High"/>
        <s v="Rodney King"/>
        <s v="Sierra Burgess Is a Loser"/>
        <s v="Small Crimes"/>
        <s v="Special Correspondents"/>
        <s v="TAU"/>
        <s v="The After Party"/>
        <s v="The Babysitter: Killer Queen"/>
        <s v="The Claus Family"/>
        <s v="The Kissing Booth 2"/>
        <s v="The Perfect Date"/>
        <s v="What We Wanted"/>
        <s v="You've Got This"/>
        <s v="6 Balloons"/>
        <s v="A Fall from Grace"/>
        <s v="Amateur"/>
        <s v="Army of the Dead"/>
        <s v="Cam"/>
        <s v="Earthquake Bird"/>
        <s v="Frankenstein's Monster's Monster, Frankenstein"/>
        <s v="Horse Girl"/>
        <s v="Notes from Dunblane: Lesson from a School Shooting"/>
        <s v="Maska"/>
        <s v="The Decline"/>
        <s v="The Minimalists: Less Is Now"/>
        <s v="The Polka King"/>
        <s v="The Prom"/>
        <s v="True Memoirs of an International Assassin"/>
        <s v="Ultras"/>
        <s v="Come Sunday"/>
        <s v="Forgive Us Our Debts"/>
        <s v="iBoy"/>
        <s v="Lovefucked"/>
        <s v="Juanita"/>
        <s v="Murder Mystery"/>
        <s v="Project Power"/>
        <s v="Rebecca"/>
        <s v="The Christmas Chronicles: Part Two"/>
        <s v="The Kissing Booth"/>
        <s v="The Princess Switch"/>
        <s v="To All the Boys: P.S. I Still Love You"/>
        <s v="War Machine"/>
        <s v="6 Underground"/>
        <s v="Between Two Ferns: The Movie"/>
        <s v="Burning Sands"/>
        <s v="Casting JonBenet"/>
        <s v="Deidra &amp; Laney Rob a Train"/>
        <s v="Finding 'Ohana"/>
        <s v="Holidate"/>
        <s v="Holiday in the Wild"/>
        <s v="Hot Girls Wanted"/>
        <s v="Like Father"/>
        <s v="Lost Girls"/>
        <s v="Otherhood"/>
        <s v="Pee-wee's Big Holiday"/>
        <s v="Rogue City"/>
        <s v="Sergio"/>
        <s v="Stuck Apart"/>
        <s v="Tersanjung the Movie"/>
        <s v="The Killer"/>
        <s v="The Lovebirds"/>
        <s v="The Most Hated Woman in America"/>
        <s v="The Perfection"/>
        <s v="Tribhanga – Tedhi Medhi Crazy"/>
        <s v="Unknown Origins"/>
        <s v="Work It"/>
        <s v="Alien Xmas"/>
        <s v="Baggio: The Divine Ponytail"/>
        <s v="Below Zero"/>
        <s v="Citation"/>
        <s v="Crazy Awesome Teachers"/>
        <s v="Have You Ever Seen Fireflies?"/>
        <s v="High Flying Bird"/>
        <s v="In the Shadow of the Moon"/>
        <s v="Lost Bullet"/>
        <s v="Octonauts &amp; the Caves of Sac Actun"/>
        <s v="Offering to the Storm"/>
        <s v="Roxanne Roxanne"/>
        <s v="Someone Great"/>
        <s v="Spenser Confidential"/>
        <s v="The Land of Steady Habits"/>
        <s v="The Rachel Divide"/>
        <s v="Voyuer "/>
        <s v="Win It All"/>
        <n v="1922"/>
        <s v="A Tale of Two Kitchens"/>
        <s v="Alex Strangelove"/>
        <s v="Apostle"/>
        <s v="Benji"/>
        <s v="Bright"/>
        <s v="Cargo"/>
        <s v="Concrete Cowboy"/>
        <s v="Feel the Beat"/>
        <s v="Get the Goat"/>
        <s v="I Am Not an Easy Man"/>
        <s v="June &amp; Kopi"/>
        <s v="Music Teacher"/>
        <s v="Nail Bomber: Manhunt"/>
        <s v="Notes for My Son"/>
        <s v="Polar"/>
        <s v="Porta dos Fundos: The Last Hangover"/>
        <s v="Sand Castle"/>
        <s v="Shimmer Lake"/>
        <s v="Spectral"/>
        <s v="The Babysitter"/>
        <s v="The Discovery"/>
        <s v="The Forest of Love"/>
        <s v="The Laundromat"/>
        <s v="The Legend of Cocaine Island"/>
        <s v="The Outsider"/>
        <s v="Time to Hunt"/>
        <s v="To All the Boys: Always and Forever"/>
        <s v="Travis Scott: Look Mom I Can Fly"/>
        <s v="Uncorked"/>
        <s v="Anelka: Misunderstood"/>
        <s v="Ariana Grande: Excuse Me, I Love You"/>
        <s v="ARQ"/>
        <s v="Birders"/>
        <s v="Como Caído del Cielo"/>
        <s v="First Match"/>
        <s v="Fractured"/>
        <s v="Irreplaceable You"/>
        <s v="Isi &amp; Ossi"/>
        <s v="John Was Trying to Contact Aliens"/>
        <s v="Layla Majnun"/>
        <s v="Murder to Mercy: The Cyntoia Brown Story"/>
        <s v="My Own Man"/>
        <s v="Nappily Ever After"/>
        <s v="Over the Moon"/>
        <s v="Street Flow"/>
        <s v="Strong Island"/>
        <s v="Sturgill Simpson Presents: Sound &amp; Fury"/>
        <s v="Take Your Pills"/>
        <s v="The Heartbreak Club"/>
        <s v="The Mars Generation"/>
        <s v="The Occupant"/>
        <s v="The Willoughbys"/>
        <s v="Triple Frontier"/>
        <s v="Two Catalonias"/>
        <s v="Walk. Ride. Rodeo."/>
        <s v="Wheelman"/>
        <s v="When We First Met"/>
        <s v="A 3 Minute Hug"/>
        <s v="All the Bright Places"/>
        <s v="All Together Now"/>
        <s v="Altered Carbon: Resleeved"/>
        <s v="Antoine Griezmann: The Making of a Legend"/>
        <s v="Canvas "/>
        <s v="Chadwick Boseman: Portrait of an Artist"/>
        <s v="Chopsticks"/>
        <s v="Da 5 Bloods"/>
        <s v="Dolly Parton: A MusiCares Tribute"/>
        <s v="Eurovision Song Contest: The Story of Fire Saga"/>
        <s v="Gerald's Game"/>
        <s v="His House"/>
        <s v="Jingle Jangle: A Christmas Journey"/>
        <s v="Life Overtakes Me"/>
        <s v="Lust Stories"/>
        <s v="Monster"/>
        <s v="Mowgli: Legend of the Jungle"/>
        <s v="Nobody Knows I'm Here"/>
        <s v="Nobody Speak: Trials of the Free Press"/>
        <s v="Oxygen"/>
        <s v="Set It Up"/>
        <s v="The Incredible Jessica James"/>
        <s v="Tigertail"/>
        <s v="Tramps"/>
        <s v="What Did Jack Do?"/>
        <s v="Bad Trip"/>
        <s v="Bird Box"/>
        <s v="Bulbbul"/>
        <s v="Crazy About Her"/>
        <s v="Elisa &amp; Marcela"/>
        <s v="I'll Sleep When I'm Dead"/>
        <s v="I'm Thinking of Ending Things"/>
        <s v="It Takes a Lunatic"/>
        <s v="Milestone"/>
        <s v="Recovery Boys"/>
        <s v="ReMastered: Who Killed Jam Master Jay?"/>
        <s v="Shawn Mendes: In Wonder"/>
        <s v="Space Sweepers"/>
        <s v="The American Meme"/>
        <s v="The Angel"/>
        <s v="The Crimes That Bind"/>
        <s v="The Red Sea Diving Resort"/>
        <s v="What Would Sophia Loren Do?"/>
        <s v="A Whisker Away"/>
        <s v="Ajeeb Daastaans"/>
        <s v="Arlo the Alligator Boy"/>
        <s v="Bikram: Yogi, Guru, Predator"/>
        <s v="Blame!"/>
        <s v="Blue Miracle"/>
        <s v="CounterPunch "/>
        <s v="Crack: Cocaine, Corruption &amp; Conspiracy"/>
        <s v="Extraction"/>
        <s v="Giving Voice"/>
        <s v="Hillbilly Elegy"/>
        <s v="Hope Frozen: A Quest to Live Twice"/>
        <s v="Imperial Dreams"/>
        <s v="Just Another Christmas"/>
        <s v="Little Miss Sumo"/>
        <s v="Malcolm &amp; Marie"/>
        <s v="Michael Bolton's Big, Sexy, Valentine's Day Special"/>
        <s v="Moxie"/>
        <s v="Night in Paradise"/>
        <s v="Paper Lives"/>
        <s v="Parchis: The Documentary"/>
        <s v="Tallulah"/>
        <s v="The Old Guard"/>
        <s v="Tony Robbins: I Am Not Your Guru"/>
        <s v="Upstarts"/>
        <d v="2024-07-22T00:00:00"/>
        <s v="7 años"/>
        <s v="A Futile and Stupid Gesture"/>
        <s v="A Life of Speed: The Juan Manuel Fangio Story"/>
        <s v="A Love Song for Latasha"/>
        <s v="All in My Family"/>
        <s v="Always Be My Maybe"/>
        <s v="Becoming"/>
        <s v="Long Live Brij Mohan"/>
        <s v="Calibre"/>
        <s v="Death to 2020"/>
        <s v="GIMS: On the Record"/>
        <s v="Have a Good Trip: Adventures in Psychedelics"/>
        <s v="Heroin(e) "/>
        <s v="Mercury 13"/>
        <s v="Saving Capitalism"/>
        <s v="Serious Men"/>
        <s v="The Boys in the Band"/>
        <s v="The Boys in the Band: Something Personal"/>
        <s v="The Life Ahead"/>
        <s v="The Other Side of the Wind"/>
        <s v="The Trader"/>
        <s v="To the Bone"/>
        <s v="Tony Parker: The Final Shot"/>
        <s v="AK vs AK"/>
        <s v="Amanda Knox"/>
        <s v="Bigflo &amp; Oil: Hip Hop Frenzy"/>
        <s v="Biggie: I Got a Story to Tell"/>
        <s v="Cops and Robbers"/>
        <s v="I Don't Feel at Home in This World Anymore"/>
        <s v="Laerte-se"/>
        <s v="Mank"/>
        <s v="Our Souls at Night"/>
        <s v="Outlaw King"/>
        <s v="Pagglait"/>
        <s v="ReMastered: Who Shot the Sheriff?"/>
        <s v="Seeing Allred"/>
        <s v="Spelling the Dream"/>
        <s v="The Claudia Kishi Club"/>
        <s v="The Half of It"/>
        <s v="The Highwaymen"/>
        <s v="The Lonely Island Presents: The Unauthorized Bash Brothers Experience"/>
        <s v="The Meyerowitz Stories (New and Selected)"/>
        <s v="Feminists: What Were They Thinking?"/>
        <s v="Gaga: Five Foot Two"/>
        <s v="I'm No Longer Here: A Discussion with Guillermo del Toro and Alfonso Cuaron"/>
        <s v="Kingdom of Us"/>
        <s v="Lorena, Light-Footed Woman"/>
        <s v="Los Tigres del Norte at Folsom Prison"/>
        <s v="Ma Rainey's Black Bottom"/>
        <s v="Ma Rainey's Black Bottom: A Legacy Brought to Screen"/>
        <s v="Operation Varsity Blues: The College Admissions Scandal"/>
        <s v="Pele"/>
        <s v="ReMastered: Devil at the Crossroads"/>
        <s v="ReMastered: The Lion's Share"/>
        <s v="ReMastered: The Miami Showband Massacre"/>
        <s v="Resurface"/>
        <s v="Rocko's Modern Life: Static Cling"/>
        <s v="Rose Island"/>
        <s v="The Christmas Chronicles"/>
        <s v="The Dirt"/>
        <s v="The Night Comes for Us"/>
        <s v="13th: A Conversation with Oprah Winfrey &amp; Ava DuVernay"/>
        <s v="Angela's Christmas"/>
        <s v="Angela's Christmas Wish"/>
        <s v="Beats"/>
        <s v="Circus of Books"/>
        <s v="Dance Dreams: Hot Chocolate Nutcracker"/>
        <s v="Derren Brown: Sacrifice"/>
        <s v="El Pepe: A Supreme Life"/>
        <s v="End Game"/>
        <s v="Evelyn"/>
        <s v="Ferry"/>
        <s v="Grass Is Greener"/>
        <s v="Guillermo Vilas: Settling the Score"/>
        <s v="Joshua: Teenager vs. Superpower"/>
        <s v="Keith Richards: Under the Influence"/>
        <s v="Knock Down the House"/>
        <s v="Loudon Wainwright III: Surviving Twin"/>
        <s v="My Beautiful Broken Brain"/>
        <s v="One of Us"/>
        <s v="Pieces of a Woman"/>
        <s v="Ram Dass, Going Home"/>
        <s v="ReMastered: Tricky Dick &amp; the Man in Black"/>
        <s v="Rooting for Roona"/>
        <s v="The Devil All the Time"/>
        <s v="The Dig"/>
        <s v="The Great Hack"/>
        <s v="The White Tiger"/>
        <s v="To All the Boys I've Loved Before"/>
        <s v="American Murder: The Family Next Door"/>
        <s v="Audrie &amp; Daisy"/>
        <s v="First They Killed My Father"/>
        <s v="Fyre: The Greatest Party That Never Happened"/>
        <s v="Into the Inferno"/>
        <s v="LA Originals"/>
        <s v="Ladies First"/>
        <s v="Love per Square Foot"/>
        <s v="Paddleton"/>
        <s v="Private Life"/>
        <s v="Seventeen"/>
        <s v="Sometimes"/>
        <s v="Soni"/>
        <s v="The 40-Year-Old Version"/>
        <s v="The Disciple"/>
        <s v="The Edge of Democracy"/>
        <s v="The King"/>
        <s v="The Road to El Camino: A Breaking Bad Movie"/>
        <s v="The Siege of Jadotville"/>
        <s v="Zion "/>
        <s v="Dolemite Is My Name"/>
        <s v="El Camino: A Breaking Bad Movie"/>
        <s v="Extremis"/>
        <s v="Father Soldier Son"/>
        <s v="Get Me Roger Stone"/>
        <s v="I'm No Longer Here"/>
        <s v="Mucho Mucho Amor: The Legend of Walter Mercado "/>
        <s v="Octonauts &amp; the Great Barrier Reef"/>
        <s v="Okja"/>
        <s v="On My Skin"/>
        <s v="Raat Akeli Hai"/>
        <s v="ReMastered: Massacre at the Stadium"/>
        <s v="ReMastered: The Two Killings of Sam Cooke"/>
        <s v="Secrets of the Saqqara Tomb"/>
        <s v="Sitara: Let Girls Dream"/>
        <s v="Sky Ladder: The Art of Cai Guo-Qiang"/>
        <s v="Team Foxcatcher"/>
        <s v="The Ballad of Buster Scruggs"/>
        <s v="The Death and Life of Marsha P. Johnson"/>
        <s v="The Fundamentals of Caring"/>
        <s v="The Other One: The Long Strange Trip of Bob Weir"/>
        <s v="American Factory"/>
        <s v="Fire in Paradise"/>
        <s v="Long Shot"/>
        <s v="Miss Americana"/>
        <s v="Period. End of Sentence."/>
        <s v="Shawn Mendes: Live in Concert"/>
        <s v="Shirkers"/>
        <s v="The Black Godfather"/>
        <s v="The Irishman: In Conversation"/>
        <s v="The Speed Cubers"/>
        <s v="They'll Love Me When I'm Dead"/>
        <s v="Tig"/>
        <s v="Barbra: The Music, The Mem'ries, The Magic!"/>
        <s v="Blackpink: Light Up the Sky"/>
        <s v="City of Joy"/>
        <s v="Dick Johnson Is Dead"/>
        <s v="Homecoming: A Film by Beyonce "/>
        <s v="Invader Zim: Enter the Florpus"/>
        <s v="Joan Didion: The Center Will Not Hold"/>
        <s v="John Mulaney &amp; the Sack Lunch Bunch"/>
        <s v="Reversing Roe"/>
        <s v="The White Helmets"/>
        <s v="Athlete A"/>
        <s v="Ludo"/>
        <s v="Quincy"/>
        <s v="Rolling Thunder Revue: A bob Dylan Story by Martin Scorsere"/>
        <s v="Tell Me Who I Am"/>
        <s v="The Bleeding Edge"/>
        <s v="The Social Dilemma"/>
        <s v="The Two Popes"/>
        <s v="What Happened, Miss Simone?"/>
        <s v="Yeh Ballet"/>
        <s v="Anima"/>
        <s v="Beasts of No Nation"/>
        <s v="Brene Brown: The Call to Courage"/>
        <s v="Crip Camp: A Disability Revolution"/>
        <s v="Jim &amp; Andy: The Great Beyond - Featuring a Very Special, Contractually Obligated Mention of Tony Cliffton "/>
        <s v="Justin Timberlake + The Tennessee Kids"/>
        <s v="Road to Roma"/>
        <s v="Roma"/>
        <s v="If Anything Happens I Love You"/>
        <s v="The Irishman"/>
        <s v="The Trial of the Chicago 7"/>
        <s v="A Secret Love"/>
        <s v="Icarus"/>
        <s v="Marriage Story"/>
        <s v="The Ivory Game"/>
        <s v="Struggle: The Life and Lost Art of Szukaiski"/>
        <s v="Chasing Coral "/>
        <s v="My Octopus Teacher"/>
        <s v="Rising Phoenix"/>
        <s v="13th"/>
        <s v="Disclosure: Trans Lives on Screen"/>
        <s v="Klaus"/>
        <s v="Seaspiracy"/>
        <s v="The Three Deaths of Marisela Escobedo"/>
        <s v="Cuba and the Cameraman "/>
        <s v="Dancing with the Birds"/>
        <s v="Ben Platt: Live from Radio City Music Hall"/>
        <s v="Taylor Swift: Reputation Stadium Tour"/>
        <s v="Winter on Fire: Ukraine's Fight for Freedom"/>
        <s v="Springsteen on Broadway"/>
        <s v="Emicida: AmarElo - It's All For Yesterday"/>
        <s v="David Attenborough: A Life on Our Planet"/>
      </sharedItems>
    </cacheField>
    <cacheField name="Genre" numFmtId="0">
      <sharedItems count="114">
        <s v="Documentary"/>
        <s v="Thriller"/>
        <s v="Science fiction/Drama"/>
        <s v="Horror thriller"/>
        <s v="Mystery"/>
        <s v="Action"/>
        <s v="Comedy"/>
        <s v="Heist film/Thriller"/>
        <s v="Musical/Western/Fantasy"/>
        <s v="Drama"/>
        <s v="Romantic comedy"/>
        <s v="Action comedy"/>
        <s v="Horror anthology"/>
        <s v="Political thriller"/>
        <s v="Superhero-Comedy"/>
        <s v="Horror"/>
        <s v="Romance drama"/>
        <s v="Anime / Short"/>
        <s v="Superhero"/>
        <s v="Heist"/>
        <s v="Western"/>
        <s v="Animation/Superhero"/>
        <s v="Family film"/>
        <s v="Action-thriller"/>
        <s v="Teen comedy-drama"/>
        <s v="Romantic drama"/>
        <s v="Animation"/>
        <s v="Aftershow / Interview"/>
        <s v="Christmas musical"/>
        <s v="Science fiction adventure"/>
        <s v="Science fiction"/>
        <s v="Variety show"/>
        <s v="Comedy-drama"/>
        <s v="Comedy/Fantasy/Family"/>
        <s v="Supernatural drama"/>
        <s v="Action/Comedy"/>
        <s v="Action/Science fiction"/>
        <s v="Romantic teenage drama"/>
        <s v="Comedy / Musical"/>
        <s v="Musical"/>
        <s v="Science fiction/Mystery"/>
        <s v="Crime drama"/>
        <s v="Psychological thriller drama"/>
        <s v="Adventure/Comedy"/>
        <s v="Black comedy"/>
        <s v="Romance"/>
        <s v="Horror comedy"/>
        <s v="Christian musical"/>
        <s v="Romantic teen drama"/>
        <s v="Family"/>
        <s v="Dark comedy"/>
        <s v="Comedy horror"/>
        <s v="Psychological thriller"/>
        <s v="Biopic"/>
        <s v="Science fiction/Thriller"/>
        <s v="Mockumentary"/>
        <s v="Satire"/>
        <s v="One-man show"/>
        <s v="Romantic comedy-drama"/>
        <s v="Comedy/Horror"/>
        <s v="Fantasy"/>
        <s v="Sports-drama"/>
        <s v="Zombie/Heist"/>
        <s v="Psychological horror"/>
        <s v="Sports film"/>
        <s v="Comedy mystery"/>
        <s v="Romantic thriller"/>
        <s v="Christmas comedy"/>
        <s v="War-Comedy"/>
        <s v="Romantic comedy/Holiday"/>
        <s v="Adventure-romance"/>
        <s v="Adventure"/>
        <s v="Horror-thriller"/>
        <s v="Dance comedy"/>
        <s v="Stop Motion"/>
        <s v="Horror/Crime drama"/>
        <s v="Urban fantasy"/>
        <s v="Drama/Horror"/>
        <s v="Family/Comedy-drama"/>
        <s v="War"/>
        <s v="Crime thriller"/>
        <s v="Science fiction/Action"/>
        <s v="Teen comedy horror"/>
        <s v="Concert Film"/>
        <s v="Musical comedy"/>
        <s v="Animation/Musical/Adventure"/>
        <s v="Animation / Musicial"/>
        <s v="Animation/Comedy/Adventure"/>
        <s v="Action thriller"/>
        <s v="Anime/Science fiction"/>
        <s v="Animation / Short"/>
        <s v="War drama"/>
        <s v="Family/Christmas musical"/>
        <s v="Science fiction thriller"/>
        <s v="Drama / Short"/>
        <s v="Hidden-camera prank comedy"/>
        <s v="Spy thriller"/>
        <s v="Anime/Fantasy"/>
        <s v="Animated musical comedy"/>
        <s v="Superhero/Action"/>
        <s v="Biographical/Comedy"/>
        <s v="Historical-epic"/>
        <s v="Animation / Comedy"/>
        <s v="Christmas/Fantasy/Adventure/Comedy"/>
        <s v="Mentalism special"/>
        <s v="Drama-Comedy"/>
        <s v="Coming-of-age comedy-drama"/>
        <s v="Historical drama"/>
        <s v="Making-of"/>
        <s v="Action-adventure"/>
        <s v="Animation / Science Fiction"/>
        <s v="Anthology/Dark comedy"/>
        <s v="Musical / Short"/>
        <s v="Animation/Christmas/Comedy/Adventure"/>
      </sharedItems>
    </cacheField>
    <cacheField name="Premiere" numFmtId="15">
      <sharedItems containsSemiMixedTypes="0" containsNonDate="0" containsDate="1" containsString="0" minDate="2014-12-13T00:00:00" maxDate="2021-05-28T00:00:00" count="387">
        <d v="2019-08-05T00:00:00"/>
        <d v="2020-08-21T00:00:00"/>
        <d v="2019-12-26T00:00:00"/>
        <d v="2018-01-19T00:00:00"/>
        <d v="2020-10-30T00:00:00"/>
        <d v="2019-11-01T00:00:00"/>
        <d v="2020-12-04T00:00:00"/>
        <d v="2020-06-05T00:00:00"/>
        <d v="2018-03-23T00:00:00"/>
        <d v="2021-05-18T00:00:00"/>
        <d v="2021-04-22T00:00:00"/>
        <d v="2020-11-27T00:00:00"/>
        <d v="2020-09-18T00:00:00"/>
        <d v="2020-10-01T00:00:00"/>
        <d v="2016-11-22T00:00:00"/>
        <d v="2019-12-19T00:00:00"/>
        <d v="2020-01-01T00:00:00"/>
        <d v="2020-02-21T00:00:00"/>
        <d v="2021-01-01T00:00:00"/>
        <d v="2017-08-25T00:00:00"/>
        <d v="2019-09-13T00:00:00"/>
        <d v="2019-07-18T00:00:00"/>
        <d v="2019-08-16T00:00:00"/>
        <d v="2021-02-26T00:00:00"/>
        <d v="2021-04-09T00:00:00"/>
        <d v="2020-07-16T00:00:00"/>
        <d v="2021-04-02T00:00:00"/>
        <d v="2020-07-31T00:00:00"/>
        <d v="2021-02-10T00:00:00"/>
        <d v="2018-12-07T00:00:00"/>
        <d v="2019-05-24T00:00:00"/>
        <d v="2016-10-28T00:00:00"/>
        <d v="2019-02-22T00:00:00"/>
        <d v="2019-12-03T00:00:00"/>
        <d v="2019-10-25T00:00:00"/>
        <d v="2020-07-15T00:00:00"/>
        <d v="2020-07-14T00:00:00"/>
        <d v="2020-11-30T00:00:00"/>
        <d v="2019-01-18T00:00:00"/>
        <d v="2021-03-05T00:00:00"/>
        <d v="2020-04-02T00:00:00"/>
        <d v="2020-10-02T00:00:00"/>
        <d v="2020-12-25T00:00:00"/>
        <d v="2017-01-06T00:00:00"/>
        <d v="2020-05-01T00:00:00"/>
        <d v="2020-10-28T00:00:00"/>
        <d v="2017-01-20T00:00:00"/>
        <d v="2020-04-10T00:00:00"/>
        <d v="2015-12-11T00:00:00"/>
        <d v="2020-04-17T00:00:00"/>
        <d v="2020-08-14T00:00:00"/>
        <d v="2019-11-28T00:00:00"/>
        <d v="2020-01-23T00:00:00"/>
        <d v="2018-07-13T00:00:00"/>
        <d v="2020-10-15T00:00:00"/>
        <d v="2016-07-15T00:00:00"/>
        <d v="2021-02-11T00:00:00"/>
        <d v="2020-10-22T00:00:00"/>
        <d v="2017-01-13T00:00:00"/>
        <d v="2020-04-03T00:00:00"/>
        <d v="2018-04-20T00:00:00"/>
        <d v="2021-02-25T00:00:00"/>
        <d v="2020-07-23T00:00:00"/>
        <d v="2017-09-08T00:00:00"/>
        <d v="2019-08-21T00:00:00"/>
        <d v="2020-07-03T00:00:00"/>
        <d v="2020-11-22T00:00:00"/>
        <d v="2018-07-20T00:00:00"/>
        <d v="2021-05-26T00:00:00"/>
        <d v="2017-02-14T00:00:00"/>
        <d v="2017-05-05T00:00:00"/>
        <d v="2020-10-07T00:00:00"/>
        <d v="2018-05-25T00:00:00"/>
        <d v="2017-04-14T00:00:00"/>
        <d v="2019-05-17T00:00:00"/>
        <d v="2019-05-14T00:00:00"/>
        <d v="2021-02-05T00:00:00"/>
        <d v="2018-04-27T00:00:00"/>
        <d v="2018-11-30T00:00:00"/>
        <d v="2019-08-30T00:00:00"/>
        <d v="2020-04-30T00:00:00"/>
        <d v="2020-08-12T00:00:00"/>
        <d v="2020-05-28T00:00:00"/>
        <d v="2018-09-07T00:00:00"/>
        <d v="2021-04-29T00:00:00"/>
        <d v="2018-06-24T00:00:00"/>
        <d v="2019-04-12T00:00:00"/>
        <d v="2016-08-26T00:00:00"/>
        <d v="2019-12-05T00:00:00"/>
        <d v="2019-05-03T00:00:00"/>
        <d v="2020-09-02T00:00:00"/>
        <d v="2020-03-06T00:00:00"/>
        <d v="2019-10-04T00:00:00"/>
        <d v="2017-08-11T00:00:00"/>
        <d v="2021-01-15T00:00:00"/>
        <d v="2020-11-19T00:00:00"/>
        <d v="2020-07-01T00:00:00"/>
        <d v="2015-12-04T00:00:00"/>
        <d v="2018-10-26T00:00:00"/>
        <d v="2019-12-01T00:00:00"/>
        <d v="2021-04-28T00:00:00"/>
        <d v="2019-10-16T00:00:00"/>
        <d v="2019-11-15T00:00:00"/>
        <d v="2019-02-08T00:00:00"/>
        <d v="2018-02-23T00:00:00"/>
        <d v="2021-04-15T00:00:00"/>
        <d v="2018-02-04T00:00:00"/>
        <d v="2019-11-21T00:00:00"/>
        <d v="2018-07-06T00:00:00"/>
        <d v="2018-08-10T00:00:00"/>
        <d v="2019-04-05T00:00:00"/>
        <d v="2019-05-10T00:00:00"/>
        <d v="2017-10-12T00:00:00"/>
        <d v="2016-07-07T00:00:00"/>
        <d v="2019-08-29T00:00:00"/>
        <d v="2018-09-28T00:00:00"/>
        <d v="2020-09-03T00:00:00"/>
        <d v="2020-06-19T00:00:00"/>
        <d v="2020-10-27T00:00:00"/>
        <d v="2019-01-11T00:00:00"/>
        <d v="2020-12-23T00:00:00"/>
        <d v="2020-09-16T00:00:00"/>
        <d v="2021-04-14T00:00:00"/>
        <d v="2021-03-26T00:00:00"/>
        <d v="2021-03-25T00:00:00"/>
        <d v="2017-12-15T00:00:00"/>
        <d v="2020-09-11T00:00:00"/>
        <d v="2017-12-08T00:00:00"/>
        <d v="2019-10-18T00:00:00"/>
        <d v="2020-10-09T00:00:00"/>
        <d v="2019-05-16T00:00:00"/>
        <d v="2019-01-04T00:00:00"/>
        <d v="2017-09-01T00:00:00"/>
        <d v="2020-06-18T00:00:00"/>
        <d v="2018-12-12T00:00:00"/>
        <d v="2019-07-12T00:00:00"/>
        <d v="2016-05-27T00:00:00"/>
        <d v="2018-11-02T00:00:00"/>
        <d v="2021-05-14T00:00:00"/>
        <d v="2020-05-13T00:00:00"/>
        <d v="2019-02-01T00:00:00"/>
        <d v="2021-03-12T00:00:00"/>
        <d v="2019-03-29T00:00:00"/>
        <d v="2020-12-14T00:00:00"/>
        <d v="2017-11-17T00:00:00"/>
        <d v="2016-12-16T00:00:00"/>
        <d v="2018-07-27T00:00:00"/>
        <d v="2018-03-30T00:00:00"/>
        <d v="2019-11-08T00:00:00"/>
        <d v="2016-10-13T00:00:00"/>
        <d v="2020-11-05T00:00:00"/>
        <d v="2017-04-28T00:00:00"/>
        <d v="2016-04-29T00:00:00"/>
        <d v="2018-06-29T00:00:00"/>
        <d v="2018-08-24T00:00:00"/>
        <d v="2020-09-10T00:00:00"/>
        <d v="2020-12-07T00:00:00"/>
        <d v="2020-07-24T00:00:00"/>
        <d v="2020-11-11T00:00:00"/>
        <d v="2018-04-06T00:00:00"/>
        <d v="2020-01-17T00:00:00"/>
        <d v="2021-05-21T00:00:00"/>
        <d v="2018-11-16T00:00:00"/>
        <d v="2019-07-16T00:00:00"/>
        <d v="2020-02-07T00:00:00"/>
        <d v="2020-03-27T00:00:00"/>
        <d v="2018-01-12T00:00:00"/>
        <d v="2020-12-11T00:00:00"/>
        <d v="2016-11-11T00:00:00"/>
        <d v="2020-03-20T00:00:00"/>
        <d v="2018-04-13T00:00:00"/>
        <d v="2018-05-04T00:00:00"/>
        <d v="2017-01-27T00:00:00"/>
        <d v="2019-08-09T00:00:00"/>
        <d v="2019-03-08T00:00:00"/>
        <d v="2019-06-14T00:00:00"/>
        <d v="2020-10-21T00:00:00"/>
        <d v="2020-11-25T00:00:00"/>
        <d v="2018-05-11T00:00:00"/>
        <d v="2020-02-12T00:00:00"/>
        <d v="2017-05-26T00:00:00"/>
        <d v="2019-12-13T00:00:00"/>
        <d v="2019-09-20T00:00:00"/>
        <d v="2017-03-10T00:00:00"/>
        <d v="2017-03-17T00:00:00"/>
        <d v="2021-01-29T00:00:00"/>
        <d v="2015-05-29T00:00:00"/>
        <d v="2018-08-03T00:00:00"/>
        <d v="2020-03-13T00:00:00"/>
        <d v="2019-08-02T00:00:00"/>
        <d v="2016-03-18T00:00:00"/>
        <d v="2021-01-08T00:00:00"/>
        <d v="2021-04-01T00:00:00"/>
        <d v="2017-11-10T00:00:00"/>
        <d v="2020-05-22T00:00:00"/>
        <d v="2017-03-24T00:00:00"/>
        <d v="2020-08-28T00:00:00"/>
        <d v="2020-08-07T00:00:00"/>
        <d v="2020-11-20T00:00:00"/>
        <d v="2020-11-06T00:00:00"/>
        <d v="2020-08-17T00:00:00"/>
        <d v="2019-09-27T00:00:00"/>
        <d v="2019-04-19T00:00:00"/>
        <d v="2018-09-14T00:00:00"/>
        <d v="2017-12-01T00:00:00"/>
        <d v="2017-04-07T00:00:00"/>
        <d v="2017-10-20T00:00:00"/>
        <d v="2019-05-22T00:00:00"/>
        <d v="2018-06-08T00:00:00"/>
        <d v="2018-10-12T00:00:00"/>
        <d v="2018-03-16T00:00:00"/>
        <d v="2017-12-22T00:00:00"/>
        <d v="2018-05-18T00:00:00"/>
        <d v="2021-03-18T00:00:00"/>
        <d v="2021-01-28T00:00:00"/>
        <d v="2020-11-24T00:00:00"/>
        <d v="2019-01-25T00:00:00"/>
        <d v="2018-12-21T00:00:00"/>
        <d v="2017-04-21T00:00:00"/>
        <d v="2017-06-09T00:00:00"/>
        <d v="2016-12-09T00:00:00"/>
        <d v="2017-10-13T00:00:00"/>
        <d v="2017-03-31T00:00:00"/>
        <d v="2019-10-11T00:00:00"/>
        <d v="2018-03-09T00:00:00"/>
        <d v="2020-04-23T00:00:00"/>
        <d v="2021-02-12T00:00:00"/>
        <d v="2019-08-28T00:00:00"/>
        <d v="2020-08-05T00:00:00"/>
        <d v="2020-12-21T00:00:00"/>
        <d v="2016-09-16T00:00:00"/>
        <d v="2019-09-25T00:00:00"/>
        <d v="2019-12-24T00:00:00"/>
        <d v="2018-02-16T00:00:00"/>
        <d v="2020-02-14T00:00:00"/>
        <d v="2020-08-20T00:00:00"/>
        <d v="2020-04-29T00:00:00"/>
        <d v="2014-12-13T00:00:00"/>
        <d v="2018-09-21T00:00:00"/>
        <d v="2020-10-23T00:00:00"/>
        <d v="2019-10-12T00:00:00"/>
        <d v="2017-09-15T00:00:00"/>
        <d v="2021-01-14T00:00:00"/>
        <d v="2020-03-25T00:00:00"/>
        <d v="2020-04-22T00:00:00"/>
        <d v="2019-03-13T00:00:00"/>
        <d v="2018-02-09T00:00:00"/>
        <d v="2019-10-28T00:00:00"/>
        <d v="2020-02-28T00:00:00"/>
        <d v="2020-03-19T00:00:00"/>
        <d v="2019-03-21T00:00:00"/>
        <d v="2021-04-17T00:00:00"/>
        <d v="2019-05-31T00:00:00"/>
        <d v="2020-06-12T00:00:00"/>
        <d v="2021-04-07T00:00:00"/>
        <d v="2020-06-26T00:00:00"/>
        <d v="2017-09-29T00:00:00"/>
        <d v="2020-11-13T00:00:00"/>
        <d v="2018-06-15T00:00:00"/>
        <d v="2021-05-07T00:00:00"/>
        <d v="2020-06-24T00:00:00"/>
        <d v="2017-06-23T00:00:00"/>
        <d v="2021-05-12T00:00:00"/>
        <d v="2017-07-28T00:00:00"/>
        <d v="2020-01-20T00:00:00"/>
        <d v="2019-06-07T00:00:00"/>
        <d v="2016-08-19T00:00:00"/>
        <d v="2020-09-04T00:00:00"/>
        <d v="2020-11-23T00:00:00"/>
        <d v="2019-07-31T00:00:00"/>
        <d v="2021-04-16T00:00:00"/>
        <d v="2019-11-20T00:00:00"/>
        <d v="2017-05-20T00:00:00"/>
        <d v="2021-05-27T00:00:00"/>
        <d v="2017-06-16T00:00:00"/>
        <d v="2021-01-11T00:00:00"/>
        <d v="2020-04-24T00:00:00"/>
        <d v="2020-09-15T00:00:00"/>
        <d v="2017-02-03T00:00:00"/>
        <d v="2020-12-03T00:00:00"/>
        <d v="2017-02-07T00:00:00"/>
        <d v="2021-03-03T00:00:00"/>
        <d v="2019-07-10T00:00:00"/>
        <d v="2016-07-29T00:00:00"/>
        <d v="2020-07-10T00:00:00"/>
        <d v="2018-10-10T00:00:00"/>
        <d v="2018-01-26T00:00:00"/>
        <d v="2020-09-21T00:00:00"/>
        <d v="2020-05-06T00:00:00"/>
        <d v="2020-12-27T00:00:00"/>
        <d v="2020-09-17T00:00:00"/>
        <d v="2020-05-11T00:00:00"/>
        <d v="2017-09-12T00:00:00"/>
        <d v="2017-11-21T00:00:00"/>
        <d v="2020-09-30T00:00:00"/>
        <d v="2017-07-14T00:00:00"/>
        <d v="2021-01-06T00:00:00"/>
        <d v="2020-12-24T00:00:00"/>
        <d v="2016-09-30T00:00:00"/>
        <d v="2020-10-08T00:00:00"/>
        <d v="2021-03-01T00:00:00"/>
        <d v="2020-12-28T00:00:00"/>
        <d v="2017-02-24T00:00:00"/>
        <d v="2017-05-19T00:00:00"/>
        <d v="2018-11-09T00:00:00"/>
        <d v="2020-06-03T00:00:00"/>
        <d v="2019-05-23T00:00:00"/>
        <d v="2017-09-22T00:00:00"/>
        <d v="2020-11-03T00:00:00"/>
        <d v="2019-09-15T00:00:00"/>
        <d v="2020-12-18T00:00:00"/>
        <d v="2021-03-17T00:00:00"/>
        <d v="2021-02-23T00:00:00"/>
        <d v="2019-04-26T00:00:00"/>
        <d v="2019-03-22T00:00:00"/>
        <d v="2020-12-09T00:00:00"/>
        <d v="2018-11-22T00:00:00"/>
        <d v="2018-10-19T00:00:00"/>
        <d v="2017-01-26T00:00:00"/>
        <d v="2020-12-01T00:00:00"/>
        <d v="2019-06-19T00:00:00"/>
        <d v="2019-12-27T00:00:00"/>
        <d v="2019-09-10T00:00:00"/>
        <d v="2019-04-20T00:00:00"/>
        <d v="2015-09-18T00:00:00"/>
        <d v="2019-05-01T00:00:00"/>
        <d v="2018-11-13T00:00:00"/>
        <d v="2021-01-07T00:00:00"/>
        <d v="2019-07-24T00:00:00"/>
        <d v="2021-01-22T00:00:00"/>
        <d v="2018-08-17T00:00:00"/>
        <d v="2016-09-23T00:00:00"/>
        <d v="2018-03-08T00:00:00"/>
        <d v="2018-02-14T00:00:00"/>
        <d v="2018-10-05T00:00:00"/>
        <d v="2018-05-01T00:00:00"/>
        <d v="2021-04-30T00:00:00"/>
        <d v="2019-10-29T00:00:00"/>
        <d v="2016-10-07T00:00:00"/>
        <d v="2016-09-13T00:00:00"/>
        <d v="2020-07-17T00:00:00"/>
        <d v="2017-05-12T00:00:00"/>
        <d v="2020-05-27T00:00:00"/>
        <d v="2020-07-08T00:00:00"/>
        <d v="2020-10-13T00:00:00"/>
        <d v="2017-06-28T00:00:00"/>
        <d v="2018-09-12T00:00:00"/>
        <d v="2020-03-08T00:00:00"/>
        <d v="2016-10-14T00:00:00"/>
        <d v="2017-10-06T00:00:00"/>
        <d v="2016-06-24T00:00:00"/>
        <d v="2015-05-22T00:00:00"/>
        <d v="2020-01-31T00:00:00"/>
        <d v="2019-02-12T00:00:00"/>
        <d v="2019-11-27T00:00:00"/>
        <d v="2020-07-29T00:00:00"/>
        <d v="2015-07-17T00:00:00"/>
        <d v="2017-11-22T00:00:00"/>
        <d v="2020-10-14T00:00:00"/>
        <d v="2019-04-17T00:00:00"/>
        <d v="2017-10-27T00:00:00"/>
        <d v="2018-09-13T00:00:00"/>
        <d v="2020-11-12T00:00:00"/>
        <d v="2019-06-12T00:00:00"/>
        <d v="2020-09-09T00:00:00"/>
        <d v="2019-12-20T00:00:00"/>
        <d v="2015-06-26T00:00:00"/>
        <d v="2019-06-27T00:00:00"/>
        <d v="2015-10-16T00:00:00"/>
        <d v="2016-10-12T00:00:00"/>
        <d v="2020-02-11T00:00:00"/>
        <d v="2018-12-14T00:00:00"/>
        <d v="2020-10-16T00:00:00"/>
        <d v="2017-08-04T00:00:00"/>
        <d v="2019-12-06T00:00:00"/>
        <d v="2016-11-04T00:00:00"/>
        <d v="2020-09-07T00:00:00"/>
        <d v="2020-08-26T00:00:00"/>
        <d v="2021-03-24T00:00:00"/>
        <d v="2017-11-24T00:00:00"/>
        <d v="2019-10-23T00:00:00"/>
        <d v="2020-05-20T00:00:00"/>
        <d v="2018-12-31T00:00:00"/>
        <d v="2015-10-09T00:00:00"/>
        <d v="2018-12-16T00:00:00"/>
        <d v="2020-12-08T00:00:00"/>
        <d v="2020-10-04T00:00:00"/>
      </sharedItems>
      <fieldGroup par="8"/>
    </cacheField>
    <cacheField name="Runtime" numFmtId="0">
      <sharedItems containsSemiMixedTypes="0" containsString="0" containsNumber="1" containsInteger="1" minValue="4" maxValue="209"/>
    </cacheField>
    <cacheField name="IMDB Score" numFmtId="0">
      <sharedItems containsSemiMixedTypes="0" containsString="0" containsNumber="1" minValue="2.5" maxValue="9"/>
    </cacheField>
    <cacheField name="Language" numFmtId="0">
      <sharedItems count="40">
        <s v="English"/>
        <s v="Spanish"/>
        <s v="Italian"/>
        <s v="Hindi"/>
        <s v="Turkish"/>
        <s v="Korean"/>
        <s v="Indonesian"/>
        <s v="Malay"/>
        <s v="Dutch"/>
        <s v="French"/>
        <s v="Portuguese"/>
        <s v="Filipino"/>
        <s v="German"/>
        <s v="Polish"/>
        <s v="Norwegian"/>
        <s v="Marathi"/>
        <s v="Thai"/>
        <s v="Swedish"/>
        <s v="Japanese"/>
        <s v="Thia"/>
        <s v="Georgian"/>
        <s v="Bengali"/>
        <s v="Khmer"/>
        <s v="Tamil"/>
        <s v="English/Japanese" u="1"/>
        <s v="English/Spanish" u="1"/>
        <s v="Spanish/Basque" u="1"/>
        <s v="Spanish/Catalan" u="1"/>
        <s v="English/Swedish" u="1"/>
        <s v="English/Taiwanese/Mandarin" u="1"/>
        <s v="Thia/English" u="1"/>
        <s v="English/Mandarin" u="1"/>
        <s v="Khmer/English/French" u="1"/>
        <s v="English/Hindi" u="1"/>
        <s v="Spanish/English" u="1"/>
        <s v="English/Korean" u="1"/>
        <s v="English/Arabic" u="1"/>
        <s v="English/Russian" u="1"/>
        <s v="English/Akan" u="1"/>
        <s v="English/Ukranian/Russian" u="1"/>
      </sharedItems>
    </cacheField>
    <cacheField name="Months (Premiere)" numFmtId="0" databaseField="0">
      <fieldGroup base="2">
        <rangePr groupBy="months" startDate="2014-12-13T00:00:00" endDate="2021-05-28T00:00:00"/>
        <groupItems count="14">
          <s v="&lt;12/13/2014"/>
          <s v="Jan"/>
          <s v="Feb"/>
          <s v="Mar"/>
          <s v="Apr"/>
          <s v="May"/>
          <s v="Jun"/>
          <s v="Jul"/>
          <s v="Aug"/>
          <s v="Sep"/>
          <s v="Oct"/>
          <s v="Nov"/>
          <s v="Dec"/>
          <s v="&gt;5/28/2021"/>
        </groupItems>
      </fieldGroup>
    </cacheField>
    <cacheField name="Quarters (Premiere)" numFmtId="0" databaseField="0">
      <fieldGroup base="2">
        <rangePr groupBy="quarters" startDate="2014-12-13T00:00:00" endDate="2021-05-28T00:00:00"/>
        <groupItems count="6">
          <s v="&lt;12/13/2014"/>
          <s v="Qtr1"/>
          <s v="Qtr2"/>
          <s v="Qtr3"/>
          <s v="Qtr4"/>
          <s v="&gt;5/28/2021"/>
        </groupItems>
      </fieldGroup>
    </cacheField>
    <cacheField name="Years (Premiere)" numFmtId="0" databaseField="0">
      <fieldGroup base="2">
        <rangePr groupBy="years" startDate="2014-12-13T00:00:00" endDate="2021-05-28T00:00:00"/>
        <groupItems count="10">
          <s v="&lt;12/13/2014"/>
          <s v="2014"/>
          <s v="2015"/>
          <s v="2016"/>
          <s v="2017"/>
          <s v="2018"/>
          <s v="2019"/>
          <s v="2020"/>
          <s v="2021"/>
          <s v="&gt;5/28/2021"/>
        </groupItems>
      </fieldGroup>
    </cacheField>
  </cacheFields>
  <extLst>
    <ext xmlns:x14="http://schemas.microsoft.com/office/spreadsheetml/2009/9/main" uri="{725AE2AE-9491-48be-B2B4-4EB974FC3084}">
      <x14:pivotCacheDefinition pivotCacheId="12423385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4">
  <r>
    <s v="Enter the Anime"/>
    <s v="Documentary"/>
    <x v="0"/>
    <n v="58"/>
    <n v="2.5"/>
    <s v="English"/>
    <n v="5"/>
  </r>
  <r>
    <s v="Dark Forces"/>
    <s v="Thriller"/>
    <x v="1"/>
    <n v="81"/>
    <n v="2.6"/>
    <s v="Spanish"/>
    <n v="21"/>
  </r>
  <r>
    <s v="The App"/>
    <s v="Science fiction/Drama"/>
    <x v="2"/>
    <n v="79"/>
    <n v="2.6"/>
    <s v="Italian"/>
    <n v="26"/>
  </r>
  <r>
    <s v="The Open House"/>
    <s v="Horror thriller"/>
    <x v="3"/>
    <n v="94"/>
    <n v="3.2"/>
    <s v="English"/>
    <n v="19"/>
  </r>
  <r>
    <s v="Kaali Khuhi"/>
    <s v="Mystery"/>
    <x v="4"/>
    <n v="90"/>
    <n v="3.4"/>
    <s v="Hindi"/>
    <n v="30"/>
  </r>
  <r>
    <s v="Drive"/>
    <s v="Action"/>
    <x v="5"/>
    <n v="147"/>
    <n v="3.5"/>
    <s v="Hindi"/>
    <n v="1"/>
  </r>
  <r>
    <s v="Leyla Everlasting"/>
    <s v="Comedy"/>
    <x v="6"/>
    <n v="112"/>
    <n v="3.7"/>
    <s v="Turkish"/>
    <n v="4"/>
  </r>
  <r>
    <s v="The Last Days of American Crime"/>
    <s v="Heist film/Thriller"/>
    <x v="7"/>
    <n v="149"/>
    <n v="3.7"/>
    <s v="English"/>
    <n v="5"/>
  </r>
  <r>
    <s v="Paradox"/>
    <s v="Musical/Western/Fantasy"/>
    <x v="8"/>
    <n v="73"/>
    <n v="3.9"/>
    <s v="English"/>
    <n v="23"/>
  </r>
  <r>
    <s v="Sardar Ka Grandson"/>
    <s v="Comedy"/>
    <x v="9"/>
    <n v="139"/>
    <n v="4.0999999999999996"/>
    <s v="Hindi"/>
    <n v="18"/>
  </r>
  <r>
    <s v="Searching for Sheela"/>
    <s v="Documentary"/>
    <x v="10"/>
    <n v="58"/>
    <n v="4.0999999999999996"/>
    <s v="English"/>
    <n v="22"/>
  </r>
  <r>
    <s v="The Call"/>
    <s v="Drama"/>
    <x v="11"/>
    <n v="112"/>
    <n v="4.0999999999999996"/>
    <s v="Korean"/>
    <n v="27"/>
  </r>
  <r>
    <s v="Whipped"/>
    <s v="Romantic comedy"/>
    <x v="12"/>
    <n v="97"/>
    <n v="4.0999999999999996"/>
    <s v="Indonesian"/>
    <n v="18"/>
  </r>
  <r>
    <s v="All Because of You"/>
    <s v="Action comedy"/>
    <x v="13"/>
    <n v="101"/>
    <n v="4.2"/>
    <s v="Malay"/>
    <n v="1"/>
  </r>
  <r>
    <s v="Mercy"/>
    <s v="Thriller"/>
    <x v="14"/>
    <n v="90"/>
    <n v="4.2"/>
    <s v="English"/>
    <n v="22"/>
  </r>
  <r>
    <s v="After the Raid"/>
    <s v="Documentary"/>
    <x v="15"/>
    <n v="25"/>
    <n v="4.3"/>
    <s v="Spanish"/>
    <n v="19"/>
  </r>
  <r>
    <s v="Ghost Stories"/>
    <s v="Horror anthology"/>
    <x v="16"/>
    <n v="144"/>
    <n v="4.3"/>
    <s v="Hindi"/>
    <n v="1"/>
  </r>
  <r>
    <s v="The Last Thing He Wanted"/>
    <s v="Political thriller"/>
    <x v="17"/>
    <n v="115"/>
    <n v="4.3"/>
    <s v="English"/>
    <n v="21"/>
  </r>
  <r>
    <s v="What Happened to Mr. Cha?"/>
    <s v="Comedy"/>
    <x v="18"/>
    <n v="102"/>
    <n v="4.3"/>
    <s v="Korean"/>
    <n v="1"/>
  </r>
  <r>
    <s v="Death Note"/>
    <s v="Horror thriller"/>
    <x v="19"/>
    <n v="100"/>
    <n v="4.4000000000000004"/>
    <s v="English"/>
    <n v="25"/>
  </r>
  <r>
    <s v="Hello Privilege. It's Me, Chelsea"/>
    <s v="Documentary"/>
    <x v="20"/>
    <n v="64"/>
    <n v="4.4000000000000004"/>
    <s v="English"/>
    <n v="13"/>
  </r>
  <r>
    <s v="Secret Obsession"/>
    <s v="Thriller"/>
    <x v="21"/>
    <n v="97"/>
    <n v="4.4000000000000004"/>
    <s v="English"/>
    <n v="18"/>
  </r>
  <r>
    <s v="Sextuplets"/>
    <s v="Comedy"/>
    <x v="22"/>
    <n v="99"/>
    <n v="4.4000000000000004"/>
    <s v="English"/>
    <n v="16"/>
  </r>
  <r>
    <s v="The Girl on the Train"/>
    <s v="Thriller"/>
    <x v="23"/>
    <n v="120"/>
    <n v="4.4000000000000004"/>
    <s v="Hindi"/>
    <n v="26"/>
  </r>
  <r>
    <s v="Thunder Force"/>
    <s v="Superhero-Comedy"/>
    <x v="24"/>
    <n v="105"/>
    <n v="4.4000000000000004"/>
    <s v="English"/>
    <n v="9"/>
  </r>
  <r>
    <s v="Fatal Affair"/>
    <s v="Thriller"/>
    <x v="25"/>
    <n v="89"/>
    <n v="4.5"/>
    <s v="English"/>
    <n v="16"/>
  </r>
  <r>
    <s v="Just Say Yes"/>
    <s v="Romantic comedy"/>
    <x v="26"/>
    <n v="97"/>
    <n v="4.5"/>
    <s v="Dutch"/>
    <n v="2"/>
  </r>
  <r>
    <s v="Seriously Single"/>
    <s v="Comedy"/>
    <x v="27"/>
    <n v="107"/>
    <n v="4.5"/>
    <s v="English"/>
    <n v="31"/>
  </r>
  <r>
    <s v="The Misadventures of Hedi and Cokeman"/>
    <s v="Comedy"/>
    <x v="28"/>
    <n v="99"/>
    <n v="4.5"/>
    <s v="French"/>
    <n v="10"/>
  </r>
  <r>
    <s v="5 Star Christmas"/>
    <s v="Comedy"/>
    <x v="29"/>
    <n v="95"/>
    <n v="4.5999999999999996"/>
    <s v="Italian"/>
    <n v="7"/>
  </r>
  <r>
    <s v="After Maria"/>
    <s v="Documentary"/>
    <x v="30"/>
    <n v="37"/>
    <n v="4.5999999999999996"/>
    <s v="English"/>
    <n v="24"/>
  </r>
  <r>
    <s v="I Am the Pretty Thing That Lives in the House"/>
    <s v="Horror"/>
    <x v="31"/>
    <n v="89"/>
    <n v="4.5999999999999996"/>
    <s v="English"/>
    <n v="28"/>
  </r>
  <r>
    <s v="Paris Is Us"/>
    <s v="Romance drama"/>
    <x v="32"/>
    <n v="83"/>
    <n v="4.5999999999999996"/>
    <s v="French"/>
    <n v="22"/>
  </r>
  <r>
    <s v="Porta dos Fundos: The First Temptation of Christ"/>
    <s v="Comedy"/>
    <x v="33"/>
    <n v="46"/>
    <n v="4.5999999999999996"/>
    <s v="Portuguese"/>
    <n v="3"/>
  </r>
  <r>
    <s v="Rattlesnake"/>
    <s v="Horror"/>
    <x v="34"/>
    <n v="85"/>
    <n v="4.5999999999999996"/>
    <s v="English"/>
    <n v="25"/>
  </r>
  <r>
    <s v="The Players"/>
    <s v="Comedy"/>
    <x v="35"/>
    <n v="88"/>
    <n v="4.5999999999999996"/>
    <s v="Italian"/>
    <n v="15"/>
  </r>
  <r>
    <s v="We Are One"/>
    <s v="Documentary"/>
    <x v="36"/>
    <n v="86"/>
    <n v="4.5999999999999996"/>
    <s v="French"/>
    <n v="14"/>
  </r>
  <r>
    <s v="Finding Agnes"/>
    <s v="Drama"/>
    <x v="37"/>
    <n v="105"/>
    <n v="4.7"/>
    <s v="Filipino"/>
    <n v="30"/>
  </r>
  <r>
    <s v="IO"/>
    <s v="Science fiction/Drama"/>
    <x v="38"/>
    <n v="95"/>
    <n v="4.7"/>
    <s v="English"/>
    <n v="18"/>
  </r>
  <r>
    <s v="Sentinelle"/>
    <s v="Action"/>
    <x v="39"/>
    <n v="80"/>
    <n v="4.7"/>
    <s v="French"/>
    <n v="5"/>
  </r>
  <r>
    <s v="Sol Levante"/>
    <s v="Anime / Short"/>
    <x v="40"/>
    <n v="4"/>
    <n v="4.7"/>
    <s v="English"/>
    <n v="2"/>
  </r>
  <r>
    <s v="The Binding"/>
    <s v="Drama"/>
    <x v="41"/>
    <n v="93"/>
    <n v="4.7"/>
    <s v="Italian"/>
    <n v="2"/>
  </r>
  <r>
    <s v="We Can Be Heroes"/>
    <s v="Superhero"/>
    <x v="42"/>
    <n v="100"/>
    <n v="4.7"/>
    <s v="English"/>
    <n v="25"/>
  </r>
  <r>
    <s v="Christmas Crossfire"/>
    <s v="Thriller"/>
    <x v="6"/>
    <n v="106"/>
    <n v="4.8"/>
    <s v="German"/>
    <n v="4"/>
  </r>
  <r>
    <s v="Coin Heist"/>
    <s v="Heist"/>
    <x v="43"/>
    <n v="97"/>
    <n v="4.8"/>
    <s v="English"/>
    <n v="6"/>
  </r>
  <r>
    <s v="Mrs. Serial Killer"/>
    <s v="Thriller"/>
    <x v="44"/>
    <n v="106"/>
    <n v="4.8"/>
    <s v="Hindi"/>
    <n v="1"/>
  </r>
  <r>
    <s v="Nobody Sleeps in the Woods Tonight"/>
    <s v="Horror"/>
    <x v="45"/>
    <n v="103"/>
    <n v="4.8"/>
    <s v="Polish"/>
    <n v="28"/>
  </r>
  <r>
    <s v="Take the 10"/>
    <s v="Comedy"/>
    <x v="46"/>
    <n v="80"/>
    <n v="4.8"/>
    <s v="English"/>
    <n v="20"/>
  </r>
  <r>
    <s v="The Main Event"/>
    <s v="Comedy"/>
    <x v="47"/>
    <n v="101"/>
    <n v="4.8"/>
    <s v="English"/>
    <n v="10"/>
  </r>
  <r>
    <s v="The Ridiculous 6"/>
    <s v="Western"/>
    <x v="48"/>
    <n v="119"/>
    <n v="4.8"/>
    <s v="English"/>
    <n v="11"/>
  </r>
  <r>
    <s v="Earth and Blood"/>
    <s v="Action"/>
    <x v="49"/>
    <n v="80"/>
    <n v="4.9000000000000004"/>
    <s v="French"/>
    <n v="17"/>
  </r>
  <r>
    <s v="Fearless"/>
    <s v="Animation/Superhero"/>
    <x v="50"/>
    <n v="89"/>
    <n v="4.9000000000000004"/>
    <s v="English"/>
    <n v="14"/>
  </r>
  <r>
    <s v="Holiday Rush"/>
    <s v="Family film"/>
    <x v="51"/>
    <n v="94"/>
    <n v="4.9000000000000004"/>
    <s v="English"/>
    <n v="28"/>
  </r>
  <r>
    <s v="The Day of the Lord"/>
    <s v="Drama"/>
    <x v="4"/>
    <n v="93"/>
    <n v="4.9000000000000004"/>
    <s v="Spanish"/>
    <n v="30"/>
  </r>
  <r>
    <s v="Airplane Mode"/>
    <s v="Comedy"/>
    <x v="52"/>
    <n v="96"/>
    <n v="5"/>
    <s v="Portuguese"/>
    <n v="23"/>
  </r>
  <r>
    <s v="How It Ends"/>
    <s v="Action-thriller"/>
    <x v="53"/>
    <n v="113"/>
    <n v="5"/>
    <s v="English"/>
    <n v="13"/>
  </r>
  <r>
    <s v="Love Like the Falling Rain"/>
    <s v="Drama"/>
    <x v="54"/>
    <n v="86"/>
    <n v="5"/>
    <s v="Indonesian"/>
    <n v="15"/>
  </r>
  <r>
    <s v="Rebirth"/>
    <s v="Thriller"/>
    <x v="55"/>
    <n v="100"/>
    <n v="5"/>
    <s v="English"/>
    <n v="15"/>
  </r>
  <r>
    <s v="Squared Love"/>
    <s v="Romantic comedy"/>
    <x v="56"/>
    <n v="102"/>
    <n v="5"/>
    <s v="Polish"/>
    <n v="11"/>
  </r>
  <r>
    <s v="Cadaver"/>
    <s v="Horror"/>
    <x v="57"/>
    <n v="86"/>
    <n v="5.0999999999999996"/>
    <s v="Norwegian"/>
    <n v="22"/>
  </r>
  <r>
    <s v="Clinical"/>
    <s v="Thriller"/>
    <x v="58"/>
    <n v="104"/>
    <n v="5.0999999999999996"/>
    <s v="English"/>
    <n v="13"/>
  </r>
  <r>
    <s v="Coffee &amp; Kareem"/>
    <s v="Action comedy"/>
    <x v="59"/>
    <n v="88"/>
    <n v="5.0999999999999996"/>
    <s v="English"/>
    <n v="3"/>
  </r>
  <r>
    <s v="Dude"/>
    <s v="Teen comedy-drama"/>
    <x v="60"/>
    <n v="97"/>
    <n v="5.0999999999999996"/>
    <s v="English"/>
    <n v="20"/>
  </r>
  <r>
    <s v="Geez &amp; Ann"/>
    <s v="Romantic drama"/>
    <x v="61"/>
    <n v="105"/>
    <n v="5.0999999999999996"/>
    <s v="Indonesian"/>
    <n v="25"/>
  </r>
  <r>
    <s v="The Larva Island Movie"/>
    <s v="Animation"/>
    <x v="62"/>
    <n v="90"/>
    <n v="5.0999999999999996"/>
    <s v="English"/>
    <n v="23"/>
  </r>
  <r>
    <s v="#REALITYHIGH"/>
    <s v="Comedy"/>
    <x v="63"/>
    <n v="99"/>
    <n v="5.2"/>
    <s v="English"/>
    <n v="8"/>
  </r>
  <r>
    <s v="American Factory: A Conversation with the Obamas "/>
    <s v="Aftershow / Interview"/>
    <x v="64"/>
    <n v="10"/>
    <n v="5.2"/>
    <s v="English"/>
    <n v="21"/>
  </r>
  <r>
    <s v="Desperados"/>
    <s v="Romantic comedy"/>
    <x v="65"/>
    <n v="106"/>
    <n v="5.2"/>
    <s v="English"/>
    <n v="3"/>
  </r>
  <r>
    <s v="Dolly Parton's Christmas on the Square"/>
    <s v="Christmas musical"/>
    <x v="66"/>
    <n v="98"/>
    <n v="5.2"/>
    <s v="English"/>
    <n v="22"/>
  </r>
  <r>
    <s v="Father of the Year"/>
    <s v="Comedy"/>
    <x v="67"/>
    <n v="94"/>
    <n v="5.2"/>
    <s v="English"/>
    <n v="20"/>
  </r>
  <r>
    <s v="Firebrand"/>
    <s v="Drama"/>
    <x v="32"/>
    <n v="112"/>
    <n v="5.2"/>
    <s v="Marathi"/>
    <n v="22"/>
  </r>
  <r>
    <s v="Ghost Lab"/>
    <s v="Horror"/>
    <x v="68"/>
    <n v="117"/>
    <n v="5.2"/>
    <s v="Thai"/>
    <n v="26"/>
  </r>
  <r>
    <s v="Girlfriend's Day"/>
    <s v="Comedy"/>
    <x v="69"/>
    <n v="70"/>
    <n v="5.2"/>
    <s v="English"/>
    <n v="14"/>
  </r>
  <r>
    <s v="Handsome: A Netflix Mystery Movie"/>
    <s v="Comedy"/>
    <x v="70"/>
    <n v="81"/>
    <n v="5.2"/>
    <s v="English"/>
    <n v="5"/>
  </r>
  <r>
    <s v="Hubie Halloween"/>
    <s v="Comedy"/>
    <x v="71"/>
    <n v="103"/>
    <n v="5.2"/>
    <s v="English"/>
    <n v="7"/>
  </r>
  <r>
    <s v="Ibiza"/>
    <s v="Comedy"/>
    <x v="72"/>
    <n v="94"/>
    <n v="5.2"/>
    <s v="English"/>
    <n v="25"/>
  </r>
  <r>
    <s v="Rim of the World"/>
    <s v="Science fiction adventure"/>
    <x v="30"/>
    <n v="98"/>
    <n v="5.2"/>
    <s v="English"/>
    <n v="24"/>
  </r>
  <r>
    <s v="Sandy Wexler"/>
    <s v="Comedy"/>
    <x v="73"/>
    <n v="131"/>
    <n v="5.2"/>
    <s v="English"/>
    <n v="14"/>
  </r>
  <r>
    <s v="See You Yesterday"/>
    <s v="Science fiction"/>
    <x v="74"/>
    <n v="87"/>
    <n v="5.2"/>
    <s v="English"/>
    <n v="17"/>
  </r>
  <r>
    <s v="Still Laugh-In: The Stars Celebrate"/>
    <s v="Variety show"/>
    <x v="75"/>
    <n v="60"/>
    <n v="5.2"/>
    <s v="English"/>
    <n v="14"/>
  </r>
  <r>
    <s v="Strip Down, Rise Up"/>
    <s v="Documentary"/>
    <x v="76"/>
    <n v="112"/>
    <n v="5.2"/>
    <s v="English"/>
    <n v="5"/>
  </r>
  <r>
    <s v="Tall Girl"/>
    <s v="Comedy-drama"/>
    <x v="20"/>
    <n v="102"/>
    <n v="5.2"/>
    <s v="English"/>
    <n v="13"/>
  </r>
  <r>
    <s v="The Beast"/>
    <s v="Drama"/>
    <x v="11"/>
    <n v="99"/>
    <n v="5.2"/>
    <s v="Italian"/>
    <n v="27"/>
  </r>
  <r>
    <s v="The Week Of"/>
    <s v="Comedy"/>
    <x v="77"/>
    <n v="116"/>
    <n v="5.2"/>
    <s v="English"/>
    <n v="27"/>
  </r>
  <r>
    <s v="A Christmas Prince: The Royal Wedding"/>
    <s v="Romantic comedy"/>
    <x v="78"/>
    <n v="92"/>
    <n v="5.3"/>
    <s v="English"/>
    <n v="30"/>
  </r>
  <r>
    <s v="Back to School"/>
    <s v="Comedy"/>
    <x v="79"/>
    <n v="83"/>
    <n v="5.3"/>
    <s v="French"/>
    <n v="30"/>
  </r>
  <r>
    <s v="Dangerous Lies"/>
    <s v="Thriller"/>
    <x v="80"/>
    <n v="97"/>
    <n v="5.3"/>
    <s v="English"/>
    <n v="30"/>
  </r>
  <r>
    <s v="Gunjan Saxena: The Kargil Girl"/>
    <s v="Drama"/>
    <x v="81"/>
    <n v="112"/>
    <n v="5.3"/>
    <s v="Hindi"/>
    <n v="12"/>
  </r>
  <r>
    <s v="Intuition"/>
    <s v="Thriller"/>
    <x v="82"/>
    <n v="116"/>
    <n v="5.3"/>
    <s v="Spanish"/>
    <n v="28"/>
  </r>
  <r>
    <s v="The Most Assassinated Woman in the World"/>
    <s v="Thriller"/>
    <x v="83"/>
    <n v="102"/>
    <n v="5.3"/>
    <s v="French"/>
    <n v="7"/>
  </r>
  <r>
    <s v="Things Heard &amp; Seen"/>
    <s v="Horror"/>
    <x v="84"/>
    <n v="121"/>
    <n v="5.3"/>
    <s v="English"/>
    <n v="29"/>
  </r>
  <r>
    <s v="To Each, Her Own"/>
    <s v="Romantic comedy"/>
    <x v="85"/>
    <n v="95"/>
    <n v="5.3"/>
    <s v="French"/>
    <n v="24"/>
  </r>
  <r>
    <s v="Who Would You Take to a Deserted Island?"/>
    <s v="Drama"/>
    <x v="86"/>
    <n v="93"/>
    <n v="5.3"/>
    <s v="Spanish"/>
    <n v="12"/>
  </r>
  <r>
    <s v="XOXO"/>
    <s v="Drama"/>
    <x v="87"/>
    <n v="92"/>
    <n v="5.3"/>
    <s v="English"/>
    <n v="26"/>
  </r>
  <r>
    <s v="A Babysitter's Guide to Monster Hunting"/>
    <s v="Comedy/Fantasy/Family"/>
    <x v="54"/>
    <n v="98"/>
    <n v="5.4"/>
    <s v="English"/>
    <n v="15"/>
  </r>
  <r>
    <s v="A Christmas Prince: The Royal Baby"/>
    <s v="Romantic comedy"/>
    <x v="88"/>
    <n v="85"/>
    <n v="5.4"/>
    <s v="English"/>
    <n v="5"/>
  </r>
  <r>
    <s v="Despite Everything"/>
    <s v="Comedy"/>
    <x v="89"/>
    <n v="78"/>
    <n v="5.4"/>
    <s v="Spanish"/>
    <n v="3"/>
  </r>
  <r>
    <s v="Dolly Kitty and Those Twinkling Stars"/>
    <s v="Drama"/>
    <x v="12"/>
    <n v="120"/>
    <n v="5.4"/>
    <s v="Hindi"/>
    <n v="18"/>
  </r>
  <r>
    <s v="Freaks: You're One of Us"/>
    <s v="Supernatural drama"/>
    <x v="90"/>
    <n v="92"/>
    <n v="5.4"/>
    <s v="German"/>
    <n v="2"/>
  </r>
  <r>
    <s v="Game Over, Man!"/>
    <s v="Action/Comedy"/>
    <x v="8"/>
    <n v="101"/>
    <n v="5.4"/>
    <s v="English"/>
    <n v="23"/>
  </r>
  <r>
    <s v="Guilty"/>
    <s v="Thriller"/>
    <x v="91"/>
    <n v="119"/>
    <n v="5.4"/>
    <s v="Hindi"/>
    <n v="6"/>
  </r>
  <r>
    <s v="In the Tall Grass"/>
    <s v="Horror"/>
    <x v="92"/>
    <n v="101"/>
    <n v="5.4"/>
    <s v="English"/>
    <n v="4"/>
  </r>
  <r>
    <s v="Madame Claude"/>
    <s v="Drama"/>
    <x v="26"/>
    <n v="112"/>
    <n v="5.4"/>
    <s v="French"/>
    <n v="2"/>
  </r>
  <r>
    <s v="Naked"/>
    <s v="Comedy"/>
    <x v="93"/>
    <n v="96"/>
    <n v="5.4"/>
    <s v="English"/>
    <n v="11"/>
  </r>
  <r>
    <s v="Outside the Wire"/>
    <s v="Action/Science fiction"/>
    <x v="94"/>
    <n v="114"/>
    <n v="5.4"/>
    <s v="English"/>
    <n v="15"/>
  </r>
  <r>
    <s v="The Princess Switch: Switched Again"/>
    <s v="Romantic comedy"/>
    <x v="95"/>
    <n v="97"/>
    <n v="5.4"/>
    <s v="English"/>
    <n v="19"/>
  </r>
  <r>
    <s v="Under the Riccione Sun"/>
    <s v="Romantic teenage drama"/>
    <x v="96"/>
    <n v="101"/>
    <n v="5.4"/>
    <s v="Italian"/>
    <n v="1"/>
  </r>
  <r>
    <s v="A Very Murray Christmas"/>
    <s v="Comedy / Musical"/>
    <x v="97"/>
    <n v="56"/>
    <n v="5.5"/>
    <s v="English"/>
    <n v="4"/>
  </r>
  <r>
    <s v="Been So Long"/>
    <s v="Musical"/>
    <x v="98"/>
    <n v="100"/>
    <n v="5.5"/>
    <s v="English"/>
    <n v="26"/>
  </r>
  <r>
    <s v="Dead Kids"/>
    <s v="Thriller"/>
    <x v="99"/>
    <n v="94"/>
    <n v="5.5"/>
    <s v="Filipino"/>
    <n v="1"/>
  </r>
  <r>
    <s v="Get the Grift"/>
    <s v="Comedy"/>
    <x v="100"/>
    <n v="94"/>
    <n v="5.5"/>
    <s v="Portuguese"/>
    <n v="28"/>
  </r>
  <r>
    <s v="Ghosts of Sugar Land"/>
    <s v="Documentary"/>
    <x v="101"/>
    <n v="21"/>
    <n v="5.5"/>
    <s v="English"/>
    <n v="16"/>
  </r>
  <r>
    <s v="House Arrest"/>
    <s v="Comedy"/>
    <x v="102"/>
    <n v="104"/>
    <n v="5.5"/>
    <s v="Hindi"/>
    <n v="15"/>
  </r>
  <r>
    <s v="Kevin Hart's Guide to Black History"/>
    <s v="Variety show"/>
    <x v="103"/>
    <n v="63"/>
    <n v="5.5"/>
    <s v="English"/>
    <n v="8"/>
  </r>
  <r>
    <s v="Love Wedding Repeat"/>
    <s v="Romantic comedy"/>
    <x v="47"/>
    <n v="100"/>
    <n v="5.5"/>
    <s v="English"/>
    <n v="10"/>
  </r>
  <r>
    <s v="Mute"/>
    <s v="Science fiction/Mystery"/>
    <x v="104"/>
    <n v="126"/>
    <n v="5.5"/>
    <s v="English"/>
    <n v="23"/>
  </r>
  <r>
    <s v="Òlòt?ré"/>
    <s v="Crime drama"/>
    <x v="41"/>
    <n v="106"/>
    <n v="5.5"/>
    <s v="English"/>
    <n v="2"/>
  </r>
  <r>
    <s v="Red Dot"/>
    <s v="Thriller"/>
    <x v="56"/>
    <n v="86"/>
    <n v="5.5"/>
    <s v="Swedish"/>
    <n v="11"/>
  </r>
  <r>
    <s v="Ride or Die"/>
    <s v="Psychological thriller drama"/>
    <x v="105"/>
    <n v="142"/>
    <n v="5.5"/>
    <s v="Japanese"/>
    <n v="15"/>
  </r>
  <r>
    <s v="Step Sisters"/>
    <s v="Comedy"/>
    <x v="3"/>
    <n v="108"/>
    <n v="5.5"/>
    <s v="English"/>
    <n v="19"/>
  </r>
  <r>
    <s v="The Cloverfield Paradox"/>
    <s v="Science fiction"/>
    <x v="106"/>
    <n v="102"/>
    <n v="5.5"/>
    <s v="English"/>
    <n v="4"/>
  </r>
  <r>
    <s v="The Knight Before Christmas"/>
    <s v="Romantic comedy"/>
    <x v="107"/>
    <n v="92"/>
    <n v="5.5"/>
    <s v="English"/>
    <n v="21"/>
  </r>
  <r>
    <s v="The Legacy of a Whitetail Deer Hunter"/>
    <s v="Adventure/Comedy"/>
    <x v="108"/>
    <n v="83"/>
    <n v="5.5"/>
    <s v="English"/>
    <n v="6"/>
  </r>
  <r>
    <s v="The Package"/>
    <s v="Black comedy"/>
    <x v="109"/>
    <n v="94"/>
    <n v="5.5"/>
    <s v="English"/>
    <n v="10"/>
  </r>
  <r>
    <s v="Unicorn Store"/>
    <s v="Comedy"/>
    <x v="110"/>
    <n v="92"/>
    <n v="5.5"/>
    <s v="English"/>
    <n v="5"/>
  </r>
  <r>
    <s v="Wine Country"/>
    <s v="Comedy"/>
    <x v="111"/>
    <n v="103"/>
    <n v="5.5"/>
    <s v="English"/>
    <n v="10"/>
  </r>
  <r>
    <s v="Bomb Scared"/>
    <s v="Black comedy"/>
    <x v="112"/>
    <n v="89"/>
    <n v="5.6"/>
    <s v="Spanish"/>
    <n v="12"/>
  </r>
  <r>
    <s v="Brahman Naman"/>
    <s v="Comedy"/>
    <x v="113"/>
    <n v="95"/>
    <n v="5.6"/>
    <s v="English"/>
    <n v="7"/>
  </r>
  <r>
    <s v="Double Dad"/>
    <s v="Comedy-drama"/>
    <x v="94"/>
    <n v="103"/>
    <n v="5.6"/>
    <s v="Portuguese"/>
    <n v="15"/>
  </r>
  <r>
    <s v="Falling Inn Love"/>
    <s v="Romantic comedy"/>
    <x v="114"/>
    <n v="97"/>
    <n v="5.6"/>
    <s v="English"/>
    <n v="29"/>
  </r>
  <r>
    <s v="Hold the Dark"/>
    <s v="Thriller"/>
    <x v="115"/>
    <n v="125"/>
    <n v="5.6"/>
    <s v="English"/>
    <n v="28"/>
  </r>
  <r>
    <s v="Love, Guaranteed"/>
    <s v="Romantic comedy"/>
    <x v="116"/>
    <n v="91"/>
    <n v="5.6"/>
    <s v="English"/>
    <n v="3"/>
  </r>
  <r>
    <s v="One-Way to Tomorrow"/>
    <s v="Romance"/>
    <x v="117"/>
    <n v="90"/>
    <n v="5.6"/>
    <s v="Turkish"/>
    <n v="19"/>
  </r>
  <r>
    <s v="Sarah Cooper: Everything's Fine"/>
    <s v="Variety show"/>
    <x v="118"/>
    <n v="49"/>
    <n v="5.6"/>
    <s v="English"/>
    <n v="27"/>
  </r>
  <r>
    <s v="The Last Laugh"/>
    <s v="Comedy-drama"/>
    <x v="119"/>
    <n v="98"/>
    <n v="5.6"/>
    <s v="English"/>
    <n v="11"/>
  </r>
  <r>
    <s v="The Last Paradiso"/>
    <s v="Romantic drama"/>
    <x v="76"/>
    <n v="107"/>
    <n v="5.6"/>
    <s v="Italian"/>
    <n v="5"/>
  </r>
  <r>
    <s v="The Midnight Sky"/>
    <s v="Science fiction"/>
    <x v="120"/>
    <n v="118"/>
    <n v="5.6"/>
    <s v="English"/>
    <n v="23"/>
  </r>
  <r>
    <s v="The Paramedic"/>
    <s v="Thriller"/>
    <x v="121"/>
    <n v="94"/>
    <n v="5.6"/>
    <s v="Spanish"/>
    <n v="16"/>
  </r>
  <r>
    <s v="The Sleepover"/>
    <s v="Comedy"/>
    <x v="1"/>
    <n v="103"/>
    <n v="5.6"/>
    <s v="English"/>
    <n v="21"/>
  </r>
  <r>
    <s v="Vampires vs. the Bronx"/>
    <s v="Horror comedy"/>
    <x v="41"/>
    <n v="86"/>
    <n v="5.6"/>
    <s v="English"/>
    <n v="2"/>
  </r>
  <r>
    <s v="Why Did You Kill Me?"/>
    <s v="Documentary"/>
    <x v="122"/>
    <n v="83"/>
    <n v="5.6"/>
    <s v="English"/>
    <n v="14"/>
  </r>
  <r>
    <s v="A Week Away"/>
    <s v="Christian musical"/>
    <x v="123"/>
    <n v="97"/>
    <n v="5.7"/>
    <s v="English"/>
    <n v="26"/>
  </r>
  <r>
    <s v="Caught by a Wave"/>
    <s v="Romantic teen drama"/>
    <x v="124"/>
    <n v="99"/>
    <n v="5.7"/>
    <s v="Italian"/>
    <n v="25"/>
  </r>
  <r>
    <s v="Christmas Inheritance"/>
    <s v="Romantic drama"/>
    <x v="125"/>
    <n v="104"/>
    <n v="5.7"/>
    <s v="English"/>
    <n v="15"/>
  </r>
  <r>
    <s v="Dad Wanted"/>
    <s v="Family"/>
    <x v="126"/>
    <n v="102"/>
    <n v="5.7"/>
    <s v="Spanish"/>
    <n v="11"/>
  </r>
  <r>
    <s v="El Camino Christmas"/>
    <s v="Dark comedy"/>
    <x v="127"/>
    <n v="89"/>
    <n v="5.7"/>
    <s v="English"/>
    <n v="8"/>
  </r>
  <r>
    <s v="Eli"/>
    <s v="Horror"/>
    <x v="128"/>
    <n v="98"/>
    <n v="5.7"/>
    <s v="English"/>
    <n v="18"/>
  </r>
  <r>
    <s v="Ginny Weds Sunny"/>
    <s v="Romantic comedy"/>
    <x v="129"/>
    <n v="125"/>
    <n v="5.7"/>
    <s v="Hindi"/>
    <n v="9"/>
  </r>
  <r>
    <s v="Good Sam"/>
    <s v="Drama"/>
    <x v="130"/>
    <n v="89"/>
    <n v="5.7"/>
    <s v="English"/>
    <n v="16"/>
  </r>
  <r>
    <s v="Lionheart"/>
    <s v="Comedy"/>
    <x v="131"/>
    <n v="94"/>
    <n v="5.7"/>
    <s v="English"/>
    <n v="4"/>
  </r>
  <r>
    <s v="Little Evil"/>
    <s v="Comedy horror"/>
    <x v="132"/>
    <n v="94"/>
    <n v="5.7"/>
    <s v="English"/>
    <n v="1"/>
  </r>
  <r>
    <s v="One Take"/>
    <s v="Documentary"/>
    <x v="133"/>
    <n v="85"/>
    <n v="5.7"/>
    <s v="Thai"/>
    <n v="18"/>
  </r>
  <r>
    <s v="Out of Many, One"/>
    <s v="Documentary"/>
    <x v="134"/>
    <n v="34"/>
    <n v="5.7"/>
    <s v="English"/>
    <n v="12"/>
  </r>
  <r>
    <s v="Point Blank"/>
    <s v="Action"/>
    <x v="135"/>
    <n v="86"/>
    <n v="5.7"/>
    <s v="English"/>
    <n v="12"/>
  </r>
  <r>
    <s v="Prime Time"/>
    <s v="Thriller"/>
    <x v="122"/>
    <n v="91"/>
    <n v="5.7"/>
    <s v="Polish"/>
    <n v="14"/>
  </r>
  <r>
    <s v="The Do-Over"/>
    <s v="Action comedy"/>
    <x v="136"/>
    <n v="108"/>
    <n v="5.7"/>
    <s v="English"/>
    <n v="27"/>
  </r>
  <r>
    <s v="The Holiday Calendar"/>
    <s v="Romantic comedy"/>
    <x v="137"/>
    <n v="95"/>
    <n v="5.7"/>
    <s v="English"/>
    <n v="2"/>
  </r>
  <r>
    <s v="The Woman in the Window"/>
    <s v="Psychological thriller"/>
    <x v="138"/>
    <n v="100"/>
    <n v="5.7"/>
    <s v="English"/>
    <n v="14"/>
  </r>
  <r>
    <s v="The Wrong Missy"/>
    <s v="Comedy"/>
    <x v="139"/>
    <n v="90"/>
    <n v="5.7"/>
    <s v="English"/>
    <n v="13"/>
  </r>
  <r>
    <s v="Velvet Buzzsaw"/>
    <s v="Thriller"/>
    <x v="140"/>
    <n v="112"/>
    <n v="5.7"/>
    <s v="English"/>
    <n v="1"/>
  </r>
  <r>
    <s v="Yes Day"/>
    <s v="Comedy"/>
    <x v="141"/>
    <n v="86"/>
    <n v="5.7"/>
    <s v="English"/>
    <n v="12"/>
  </r>
  <r>
    <d v="2024-08-15T00:00:00"/>
    <s v="Comedy-drama"/>
    <x v="142"/>
    <n v="124"/>
    <n v="5.8"/>
    <s v="Marathi"/>
    <n v="29"/>
  </r>
  <r>
    <s v="A California Christmas"/>
    <s v="Romantic comedy"/>
    <x v="143"/>
    <n v="107"/>
    <n v="5.8"/>
    <s v="English"/>
    <n v="14"/>
  </r>
  <r>
    <s v="A Christmas Prince"/>
    <s v="Romantic comedy"/>
    <x v="144"/>
    <n v="92"/>
    <n v="5.8"/>
    <s v="English"/>
    <n v="17"/>
  </r>
  <r>
    <s v="All Day and a Night"/>
    <s v="Drama"/>
    <x v="44"/>
    <n v="121"/>
    <n v="5.8"/>
    <s v="English"/>
    <n v="1"/>
  </r>
  <r>
    <s v="American Son"/>
    <s v="Drama"/>
    <x v="5"/>
    <n v="90"/>
    <n v="5.8"/>
    <s v="English"/>
    <n v="1"/>
  </r>
  <r>
    <s v="Barry"/>
    <s v="Biopic"/>
    <x v="145"/>
    <n v="104"/>
    <n v="5.8"/>
    <s v="English"/>
    <n v="16"/>
  </r>
  <r>
    <s v="Candy Jar"/>
    <s v="Comedy"/>
    <x v="77"/>
    <n v="92"/>
    <n v="5.8"/>
    <s v="English"/>
    <n v="27"/>
  </r>
  <r>
    <s v="Choked: Paisa Bolta Hai"/>
    <s v="Drama"/>
    <x v="7"/>
    <n v="114"/>
    <n v="5.8"/>
    <s v="Hindi"/>
    <n v="5"/>
  </r>
  <r>
    <s v="Class of '83"/>
    <s v="Drama"/>
    <x v="1"/>
    <n v="98"/>
    <n v="5.8"/>
    <s v="Hindi"/>
    <n v="21"/>
  </r>
  <r>
    <s v="Extinction"/>
    <s v="Science fiction/Thriller"/>
    <x v="146"/>
    <n v="95"/>
    <n v="5.8"/>
    <s v="English"/>
    <n v="27"/>
  </r>
  <r>
    <s v="Happy Anniversary"/>
    <s v="Romantic comedy"/>
    <x v="147"/>
    <n v="78"/>
    <n v="5.8"/>
    <s v="English"/>
    <n v="30"/>
  </r>
  <r>
    <s v="I Am All Girls"/>
    <s v="Thriller"/>
    <x v="138"/>
    <n v="107"/>
    <n v="5.8"/>
    <s v="English"/>
    <n v="14"/>
  </r>
  <r>
    <s v="Let It Snow"/>
    <s v="Romantic comedy"/>
    <x v="148"/>
    <n v="92"/>
    <n v="5.8"/>
    <s v="English"/>
    <n v="8"/>
  </r>
  <r>
    <s v="Mascots"/>
    <s v="Mockumentary"/>
    <x v="149"/>
    <n v="95"/>
    <n v="5.8"/>
    <s v="English"/>
    <n v="13"/>
  </r>
  <r>
    <s v="Operation Christmas Drop"/>
    <s v="Romantic comedy"/>
    <x v="150"/>
    <n v="96"/>
    <n v="5.8"/>
    <s v="English"/>
    <n v="5"/>
  </r>
  <r>
    <s v="Rajma Chawal"/>
    <s v="Comedy-drama"/>
    <x v="78"/>
    <n v="118"/>
    <n v="5.8"/>
    <s v="Hindi"/>
    <n v="30"/>
  </r>
  <r>
    <s v="Rich in Love"/>
    <s v="Romantic comedy"/>
    <x v="80"/>
    <n v="105"/>
    <n v="5.8"/>
    <s v="Portuguese"/>
    <n v="30"/>
  </r>
  <r>
    <s v="Rising High"/>
    <s v="Satire"/>
    <x v="49"/>
    <n v="94"/>
    <n v="5.8"/>
    <s v="German"/>
    <n v="17"/>
  </r>
  <r>
    <s v="Rodney King"/>
    <s v="One-man show"/>
    <x v="151"/>
    <n v="52"/>
    <n v="5.8"/>
    <s v="English"/>
    <n v="28"/>
  </r>
  <r>
    <s v="Sierra Burgess Is a Loser"/>
    <s v="Romantic comedy-drama"/>
    <x v="83"/>
    <n v="105"/>
    <n v="5.8"/>
    <s v="English"/>
    <n v="7"/>
  </r>
  <r>
    <s v="Small Crimes"/>
    <s v="Dark comedy"/>
    <x v="151"/>
    <n v="95"/>
    <n v="5.8"/>
    <s v="English"/>
    <n v="28"/>
  </r>
  <r>
    <s v="Special Correspondents"/>
    <s v="Satire"/>
    <x v="152"/>
    <n v="100"/>
    <n v="5.8"/>
    <s v="English"/>
    <n v="29"/>
  </r>
  <r>
    <s v="TAU"/>
    <s v="Science fiction/Thriller"/>
    <x v="153"/>
    <n v="97"/>
    <n v="5.8"/>
    <s v="English"/>
    <n v="29"/>
  </r>
  <r>
    <s v="The After Party"/>
    <s v="Comedy"/>
    <x v="154"/>
    <n v="89"/>
    <n v="5.8"/>
    <s v="English"/>
    <n v="24"/>
  </r>
  <r>
    <s v="The Babysitter: Killer Queen"/>
    <s v="Comedy/Horror"/>
    <x v="155"/>
    <n v="102"/>
    <n v="5.8"/>
    <s v="English"/>
    <n v="10"/>
  </r>
  <r>
    <s v="The Claus Family"/>
    <s v="Fantasy"/>
    <x v="156"/>
    <n v="96"/>
    <n v="5.8"/>
    <s v="Dutch"/>
    <n v="7"/>
  </r>
  <r>
    <s v="The Kissing Booth 2"/>
    <s v="Romantic comedy"/>
    <x v="157"/>
    <n v="131"/>
    <n v="5.8"/>
    <s v="English"/>
    <n v="24"/>
  </r>
  <r>
    <s v="The Perfect Date"/>
    <s v="Romantic comedy"/>
    <x v="86"/>
    <n v="89"/>
    <n v="5.8"/>
    <s v="English"/>
    <n v="12"/>
  </r>
  <r>
    <s v="What We Wanted"/>
    <s v="Drama"/>
    <x v="158"/>
    <n v="93"/>
    <n v="5.8"/>
    <s v="German"/>
    <n v="11"/>
  </r>
  <r>
    <s v="You've Got This"/>
    <s v="Romantic comedy"/>
    <x v="41"/>
    <n v="111"/>
    <n v="5.8"/>
    <s v="Spanish"/>
    <n v="2"/>
  </r>
  <r>
    <s v="6 Balloons"/>
    <s v="Drama"/>
    <x v="159"/>
    <n v="75"/>
    <n v="5.9"/>
    <s v="English"/>
    <n v="6"/>
  </r>
  <r>
    <s v="A Fall from Grace"/>
    <s v="Thriller"/>
    <x v="160"/>
    <n v="120"/>
    <n v="5.9"/>
    <s v="English"/>
    <n v="17"/>
  </r>
  <r>
    <s v="Amateur"/>
    <s v="Sports-drama"/>
    <x v="159"/>
    <n v="96"/>
    <n v="5.9"/>
    <s v="English"/>
    <n v="6"/>
  </r>
  <r>
    <s v="Army of the Dead"/>
    <s v="Zombie/Heist"/>
    <x v="161"/>
    <n v="148"/>
    <n v="5.9"/>
    <s v="English"/>
    <n v="21"/>
  </r>
  <r>
    <s v="Cam"/>
    <s v="Psychological horror"/>
    <x v="162"/>
    <n v="94"/>
    <n v="5.9"/>
    <s v="English"/>
    <n v="16"/>
  </r>
  <r>
    <s v="Earthquake Bird"/>
    <s v="Mystery"/>
    <x v="102"/>
    <n v="107"/>
    <n v="5.9"/>
    <s v="English"/>
    <n v="15"/>
  </r>
  <r>
    <s v="Frankenstein's Monster's Monster, Frankenstein"/>
    <s v="Mockumentary"/>
    <x v="163"/>
    <n v="32"/>
    <n v="5.9"/>
    <s v="English"/>
    <n v="16"/>
  </r>
  <r>
    <s v="Horse Girl"/>
    <s v="Drama"/>
    <x v="164"/>
    <n v="104"/>
    <n v="5.9"/>
    <s v="English"/>
    <n v="7"/>
  </r>
  <r>
    <s v="Notes from Dunblane: Lesson from a School Shooting"/>
    <s v="Documentary"/>
    <x v="115"/>
    <n v="23"/>
    <n v="5.9"/>
    <s v="English"/>
    <n v="28"/>
  </r>
  <r>
    <s v="Maska"/>
    <s v="Romantic comedy"/>
    <x v="165"/>
    <n v="111"/>
    <n v="5.9"/>
    <s v="Hindi"/>
    <n v="27"/>
  </r>
  <r>
    <s v="The Decline"/>
    <s v="Thriller"/>
    <x v="165"/>
    <n v="83"/>
    <n v="5.9"/>
    <s v="French"/>
    <n v="27"/>
  </r>
  <r>
    <s v="The Minimalists: Less Is Now"/>
    <s v="Documentary"/>
    <x v="18"/>
    <n v="53"/>
    <n v="5.9"/>
    <s v="English"/>
    <n v="1"/>
  </r>
  <r>
    <s v="The Polka King"/>
    <s v="Comedy-drama"/>
    <x v="166"/>
    <n v="95"/>
    <n v="5.9"/>
    <s v="English"/>
    <n v="12"/>
  </r>
  <r>
    <s v="The Prom"/>
    <s v="Musical"/>
    <x v="167"/>
    <n v="132"/>
    <n v="5.9"/>
    <s v="English"/>
    <n v="11"/>
  </r>
  <r>
    <s v="True Memoirs of an International Assassin"/>
    <s v="Action comedy"/>
    <x v="168"/>
    <n v="98"/>
    <n v="5.9"/>
    <s v="English"/>
    <n v="11"/>
  </r>
  <r>
    <s v="Ultras"/>
    <s v="Sports film"/>
    <x v="169"/>
    <n v="108"/>
    <n v="5.9"/>
    <s v="Italian"/>
    <n v="20"/>
  </r>
  <r>
    <s v="Come Sunday"/>
    <s v="Biopic"/>
    <x v="170"/>
    <n v="106"/>
    <n v="6"/>
    <s v="English"/>
    <n v="13"/>
  </r>
  <r>
    <s v="Forgive Us Our Debts"/>
    <s v="Drama"/>
    <x v="171"/>
    <n v="104"/>
    <n v="6"/>
    <s v="Italian"/>
    <n v="4"/>
  </r>
  <r>
    <s v="iBoy"/>
    <s v="Science fiction/Thriller"/>
    <x v="172"/>
    <n v="90"/>
    <n v="6"/>
    <s v="English"/>
    <n v="27"/>
  </r>
  <r>
    <s v="Lovefucked"/>
    <s v="Drama"/>
    <x v="173"/>
    <n v="106"/>
    <n v="6"/>
    <s v="Hindi"/>
    <n v="9"/>
  </r>
  <r>
    <s v="Juanita"/>
    <s v="Drama"/>
    <x v="174"/>
    <n v="90"/>
    <n v="6"/>
    <s v="English"/>
    <n v="8"/>
  </r>
  <r>
    <s v="Murder Mystery"/>
    <s v="Comedy mystery"/>
    <x v="175"/>
    <n v="97"/>
    <n v="6"/>
    <s v="English"/>
    <n v="14"/>
  </r>
  <r>
    <s v="Project Power"/>
    <s v="Superhero"/>
    <x v="50"/>
    <n v="113"/>
    <n v="6"/>
    <s v="English"/>
    <n v="14"/>
  </r>
  <r>
    <s v="Rebecca"/>
    <s v="Romantic thriller"/>
    <x v="176"/>
    <n v="123"/>
    <n v="6"/>
    <s v="English"/>
    <n v="21"/>
  </r>
  <r>
    <s v="The Christmas Chronicles: Part Two"/>
    <s v="Christmas comedy"/>
    <x v="177"/>
    <n v="115"/>
    <n v="6"/>
    <s v="English"/>
    <n v="25"/>
  </r>
  <r>
    <s v="The Kissing Booth"/>
    <s v="Romantic comedy"/>
    <x v="178"/>
    <n v="105"/>
    <n v="6"/>
    <s v="English"/>
    <n v="11"/>
  </r>
  <r>
    <s v="The Princess Switch"/>
    <s v="Romantic comedy"/>
    <x v="162"/>
    <n v="101"/>
    <n v="6"/>
    <s v="English"/>
    <n v="16"/>
  </r>
  <r>
    <s v="To All the Boys: P.S. I Still Love You"/>
    <s v="Romantic comedy"/>
    <x v="179"/>
    <n v="102"/>
    <n v="6"/>
    <s v="English"/>
    <n v="12"/>
  </r>
  <r>
    <s v="War Machine"/>
    <s v="War-Comedy"/>
    <x v="180"/>
    <n v="122"/>
    <n v="6"/>
    <s v="English"/>
    <n v="26"/>
  </r>
  <r>
    <s v="6 Underground"/>
    <s v="Action"/>
    <x v="181"/>
    <n v="128"/>
    <n v="6.1"/>
    <s v="English"/>
    <n v="13"/>
  </r>
  <r>
    <s v="Between Two Ferns: The Movie"/>
    <s v="Comedy"/>
    <x v="182"/>
    <n v="82"/>
    <n v="6.1"/>
    <s v="English"/>
    <n v="20"/>
  </r>
  <r>
    <s v="Burning Sands"/>
    <s v="Drama"/>
    <x v="183"/>
    <n v="102"/>
    <n v="6.1"/>
    <s v="English"/>
    <n v="10"/>
  </r>
  <r>
    <s v="Casting JonBenet"/>
    <s v="Documentary"/>
    <x v="151"/>
    <n v="80"/>
    <n v="6.1"/>
    <s v="English"/>
    <n v="28"/>
  </r>
  <r>
    <s v="Deidra &amp; Laney Rob a Train"/>
    <s v="Drama"/>
    <x v="184"/>
    <n v="94"/>
    <n v="6.1"/>
    <s v="English"/>
    <n v="17"/>
  </r>
  <r>
    <s v="Finding 'Ohana"/>
    <s v="Family"/>
    <x v="185"/>
    <n v="123"/>
    <n v="6.1"/>
    <s v="English"/>
    <n v="29"/>
  </r>
  <r>
    <s v="Holidate"/>
    <s v="Romantic comedy/Holiday"/>
    <x v="45"/>
    <n v="104"/>
    <n v="6.1"/>
    <s v="English"/>
    <n v="28"/>
  </r>
  <r>
    <s v="Holiday in the Wild"/>
    <s v="Adventure-romance"/>
    <x v="5"/>
    <n v="85"/>
    <n v="6.1"/>
    <s v="English"/>
    <n v="1"/>
  </r>
  <r>
    <s v="Hot Girls Wanted"/>
    <s v="Documentary"/>
    <x v="186"/>
    <n v="84"/>
    <n v="6.1"/>
    <s v="English"/>
    <n v="29"/>
  </r>
  <r>
    <s v="Like Father"/>
    <s v="Comedy"/>
    <x v="187"/>
    <n v="103"/>
    <n v="6.1"/>
    <s v="English"/>
    <n v="3"/>
  </r>
  <r>
    <s v="Lost Girls"/>
    <s v="Crime drama"/>
    <x v="188"/>
    <n v="95"/>
    <n v="6.1"/>
    <s v="English"/>
    <n v="13"/>
  </r>
  <r>
    <s v="Otherhood"/>
    <s v="Comedy"/>
    <x v="189"/>
    <n v="100"/>
    <n v="6.1"/>
    <s v="English"/>
    <n v="2"/>
  </r>
  <r>
    <s v="Pee-wee's Big Holiday"/>
    <s v="Adventure"/>
    <x v="190"/>
    <n v="89"/>
    <n v="6.1"/>
    <s v="English"/>
    <n v="18"/>
  </r>
  <r>
    <s v="Rogue City"/>
    <s v="Crime drama"/>
    <x v="4"/>
    <n v="116"/>
    <n v="6.1"/>
    <s v="French"/>
    <n v="30"/>
  </r>
  <r>
    <s v="Sergio"/>
    <s v="Biopic"/>
    <x v="49"/>
    <n v="118"/>
    <n v="6.1"/>
    <s v="English"/>
    <n v="17"/>
  </r>
  <r>
    <s v="Stuck Apart"/>
    <s v="Drama"/>
    <x v="191"/>
    <n v="96"/>
    <n v="6.1"/>
    <s v="Turkish"/>
    <n v="8"/>
  </r>
  <r>
    <s v="Tersanjung the Movie"/>
    <s v="Drama"/>
    <x v="192"/>
    <n v="114"/>
    <n v="6.1"/>
    <s v="Indonesian"/>
    <n v="1"/>
  </r>
  <r>
    <s v="The Killer"/>
    <s v="Western"/>
    <x v="193"/>
    <n v="99"/>
    <n v="6.1"/>
    <s v="Portuguese"/>
    <n v="10"/>
  </r>
  <r>
    <s v="The Lovebirds"/>
    <s v="Romantic comedy"/>
    <x v="194"/>
    <n v="87"/>
    <n v="6.1"/>
    <s v="English"/>
    <n v="22"/>
  </r>
  <r>
    <s v="The Most Hated Woman in America"/>
    <s v="Biopic"/>
    <x v="195"/>
    <n v="92"/>
    <n v="6.1"/>
    <s v="English"/>
    <n v="24"/>
  </r>
  <r>
    <s v="The Perfection"/>
    <s v="Horror-thriller"/>
    <x v="30"/>
    <n v="90"/>
    <n v="6.1"/>
    <s v="English"/>
    <n v="24"/>
  </r>
  <r>
    <s v="Tribhanga – Tedhi Medhi Crazy"/>
    <s v="Drama"/>
    <x v="94"/>
    <n v="95"/>
    <n v="6.1"/>
    <s v="Hindi"/>
    <n v="15"/>
  </r>
  <r>
    <s v="Unknown Origins"/>
    <s v="Thriller"/>
    <x v="196"/>
    <n v="96"/>
    <n v="6.1"/>
    <s v="Spanish"/>
    <n v="28"/>
  </r>
  <r>
    <s v="Work It"/>
    <s v="Dance comedy"/>
    <x v="197"/>
    <n v="93"/>
    <n v="6.1"/>
    <s v="English"/>
    <n v="7"/>
  </r>
  <r>
    <s v="Alien Xmas"/>
    <s v="Stop Motion"/>
    <x v="198"/>
    <n v="42"/>
    <n v="6.2"/>
    <s v="English"/>
    <n v="20"/>
  </r>
  <r>
    <s v="Baggio: The Divine Ponytail"/>
    <s v="Biopic"/>
    <x v="68"/>
    <n v="92"/>
    <n v="6.2"/>
    <s v="Italian"/>
    <n v="26"/>
  </r>
  <r>
    <s v="Below Zero"/>
    <s v="Drama"/>
    <x v="185"/>
    <n v="106"/>
    <n v="6.2"/>
    <s v="Spanish"/>
    <n v="29"/>
  </r>
  <r>
    <s v="Citation"/>
    <s v="Drama"/>
    <x v="199"/>
    <n v="151"/>
    <n v="6.2"/>
    <s v="English"/>
    <n v="6"/>
  </r>
  <r>
    <s v="Crazy Awesome Teachers"/>
    <s v="Comedy-drama"/>
    <x v="200"/>
    <n v="101"/>
    <n v="6.2"/>
    <s v="Indonesian"/>
    <n v="17"/>
  </r>
  <r>
    <s v="Have You Ever Seen Fireflies?"/>
    <s v="Comedy"/>
    <x v="24"/>
    <n v="114"/>
    <n v="6.2"/>
    <s v="Turkish"/>
    <n v="9"/>
  </r>
  <r>
    <s v="High Flying Bird"/>
    <s v="Sports-drama"/>
    <x v="103"/>
    <n v="90"/>
    <n v="6.2"/>
    <s v="English"/>
    <n v="8"/>
  </r>
  <r>
    <s v="In the Shadow of the Moon"/>
    <s v="Thriller"/>
    <x v="201"/>
    <n v="115"/>
    <n v="6.2"/>
    <s v="English"/>
    <n v="27"/>
  </r>
  <r>
    <s v="Lost Bullet"/>
    <s v="Thriller"/>
    <x v="117"/>
    <n v="92"/>
    <n v="6.2"/>
    <s v="French"/>
    <n v="19"/>
  </r>
  <r>
    <s v="Octonauts &amp; the Caves of Sac Actun"/>
    <s v="Animation"/>
    <x v="50"/>
    <n v="72"/>
    <n v="6.2"/>
    <s v="English"/>
    <n v="14"/>
  </r>
  <r>
    <s v="Offering to the Storm"/>
    <s v="Thriller"/>
    <x v="157"/>
    <n v="139"/>
    <n v="6.2"/>
    <s v="Spanish"/>
    <n v="24"/>
  </r>
  <r>
    <s v="Roxanne Roxanne"/>
    <s v="Biopic"/>
    <x v="8"/>
    <n v="98"/>
    <n v="6.2"/>
    <s v="English"/>
    <n v="23"/>
  </r>
  <r>
    <s v="Someone Great"/>
    <s v="Romantic comedy"/>
    <x v="202"/>
    <n v="92"/>
    <n v="6.2"/>
    <s v="English"/>
    <n v="19"/>
  </r>
  <r>
    <s v="Spenser Confidential"/>
    <s v="Action comedy"/>
    <x v="91"/>
    <n v="111"/>
    <n v="6.2"/>
    <s v="English"/>
    <n v="6"/>
  </r>
  <r>
    <s v="The Land of Steady Habits"/>
    <s v="Drama"/>
    <x v="203"/>
    <n v="98"/>
    <n v="6.2"/>
    <s v="English"/>
    <n v="14"/>
  </r>
  <r>
    <s v="The Rachel Divide"/>
    <s v="Documentary"/>
    <x v="77"/>
    <n v="104"/>
    <n v="6.2"/>
    <s v="English"/>
    <n v="27"/>
  </r>
  <r>
    <s v="Voyuer "/>
    <s v="Documentary"/>
    <x v="204"/>
    <n v="95"/>
    <n v="6.2"/>
    <s v="English"/>
    <n v="1"/>
  </r>
  <r>
    <s v="Win It All"/>
    <s v="Comedy"/>
    <x v="205"/>
    <n v="88"/>
    <n v="6.2"/>
    <s v="English"/>
    <n v="7"/>
  </r>
  <r>
    <n v="1922"/>
    <s v="Horror/Crime drama"/>
    <x v="206"/>
    <n v="102"/>
    <n v="6.3"/>
    <s v="English"/>
    <n v="20"/>
  </r>
  <r>
    <s v="A Tale of Two Kitchens"/>
    <s v="Documentary"/>
    <x v="207"/>
    <n v="30"/>
    <n v="6.3"/>
    <s v="English"/>
    <n v="22"/>
  </r>
  <r>
    <s v="Alex Strangelove"/>
    <s v="Romantic comedy"/>
    <x v="208"/>
    <n v="99"/>
    <n v="6.3"/>
    <s v="English"/>
    <n v="8"/>
  </r>
  <r>
    <s v="Apostle"/>
    <s v="Horror-thriller"/>
    <x v="209"/>
    <n v="129"/>
    <n v="6.3"/>
    <s v="English"/>
    <n v="12"/>
  </r>
  <r>
    <s v="Benji"/>
    <s v="Family film"/>
    <x v="210"/>
    <n v="87"/>
    <n v="6.3"/>
    <s v="English"/>
    <n v="16"/>
  </r>
  <r>
    <s v="Bright"/>
    <s v="Urban fantasy"/>
    <x v="211"/>
    <n v="117"/>
    <n v="6.3"/>
    <s v="English"/>
    <n v="22"/>
  </r>
  <r>
    <s v="Cargo"/>
    <s v="Drama/Horror"/>
    <x v="212"/>
    <n v="104"/>
    <n v="6.3"/>
    <s v="English"/>
    <n v="18"/>
  </r>
  <r>
    <s v="Concrete Cowboy"/>
    <s v="Drama"/>
    <x v="26"/>
    <n v="111"/>
    <n v="6.3"/>
    <s v="English"/>
    <n v="2"/>
  </r>
  <r>
    <s v="Feel the Beat"/>
    <s v="Family/Comedy-drama"/>
    <x v="117"/>
    <n v="107"/>
    <n v="6.3"/>
    <s v="English"/>
    <n v="19"/>
  </r>
  <r>
    <s v="Get the Goat"/>
    <s v="Comedy"/>
    <x v="213"/>
    <n v="97"/>
    <n v="6.3"/>
    <s v="Portuguese"/>
    <n v="18"/>
  </r>
  <r>
    <s v="I Am Not an Easy Man"/>
    <s v="Romantic comedy"/>
    <x v="170"/>
    <n v="98"/>
    <n v="6.3"/>
    <s v="French"/>
    <n v="13"/>
  </r>
  <r>
    <s v="June &amp; Kopi"/>
    <s v="Drama"/>
    <x v="214"/>
    <n v="90"/>
    <n v="6.3"/>
    <s v="Indonesian"/>
    <n v="28"/>
  </r>
  <r>
    <s v="Music Teacher"/>
    <s v="Drama"/>
    <x v="202"/>
    <n v="101"/>
    <n v="6.3"/>
    <s v="Hindi"/>
    <n v="19"/>
  </r>
  <r>
    <s v="Nail Bomber: Manhunt"/>
    <s v="Documentary"/>
    <x v="68"/>
    <n v="72"/>
    <n v="6.3"/>
    <s v="English"/>
    <n v="26"/>
  </r>
  <r>
    <s v="Notes for My Son"/>
    <s v="Drama"/>
    <x v="215"/>
    <n v="83"/>
    <n v="6.3"/>
    <s v="Spanish"/>
    <n v="24"/>
  </r>
  <r>
    <s v="Polar"/>
    <s v="Action"/>
    <x v="216"/>
    <n v="118"/>
    <n v="6.3"/>
    <s v="English"/>
    <n v="25"/>
  </r>
  <r>
    <s v="Porta dos Fundos: The Last Hangover"/>
    <s v="Comedy"/>
    <x v="217"/>
    <n v="44"/>
    <n v="6.3"/>
    <s v="Portuguese"/>
    <n v="21"/>
  </r>
  <r>
    <s v="Sand Castle"/>
    <s v="War"/>
    <x v="218"/>
    <n v="113"/>
    <n v="6.3"/>
    <s v="English"/>
    <n v="21"/>
  </r>
  <r>
    <s v="Shimmer Lake"/>
    <s v="Crime thriller"/>
    <x v="219"/>
    <n v="86"/>
    <n v="6.3"/>
    <s v="English"/>
    <n v="9"/>
  </r>
  <r>
    <s v="Spectral"/>
    <s v="Science fiction/Action"/>
    <x v="220"/>
    <n v="108"/>
    <n v="6.3"/>
    <s v="English"/>
    <n v="9"/>
  </r>
  <r>
    <s v="The Babysitter"/>
    <s v="Teen comedy horror"/>
    <x v="221"/>
    <n v="85"/>
    <n v="6.3"/>
    <s v="English"/>
    <n v="13"/>
  </r>
  <r>
    <s v="The Discovery"/>
    <s v="Science fiction/Drama"/>
    <x v="222"/>
    <n v="102"/>
    <n v="6.3"/>
    <s v="English"/>
    <n v="31"/>
  </r>
  <r>
    <s v="The Forest of Love"/>
    <s v="Drama"/>
    <x v="223"/>
    <n v="151"/>
    <n v="6.3"/>
    <s v="Japanese"/>
    <n v="11"/>
  </r>
  <r>
    <s v="The Laundromat"/>
    <s v="Comedy-drama"/>
    <x v="128"/>
    <n v="98"/>
    <n v="6.3"/>
    <s v="English"/>
    <n v="18"/>
  </r>
  <r>
    <s v="The Legend of Cocaine Island"/>
    <s v="Documentary"/>
    <x v="142"/>
    <n v="87"/>
    <n v="6.3"/>
    <s v="English"/>
    <n v="29"/>
  </r>
  <r>
    <s v="The Outsider"/>
    <s v="Crime drama"/>
    <x v="224"/>
    <n v="120"/>
    <n v="6.3"/>
    <s v="English"/>
    <n v="9"/>
  </r>
  <r>
    <s v="Time to Hunt"/>
    <s v="Thriller"/>
    <x v="225"/>
    <n v="134"/>
    <n v="6.3"/>
    <s v="Korean"/>
    <n v="23"/>
  </r>
  <r>
    <s v="To All the Boys: Always and Forever"/>
    <s v="Romantic comedy"/>
    <x v="226"/>
    <n v="109"/>
    <n v="6.3"/>
    <s v="English"/>
    <n v="12"/>
  </r>
  <r>
    <s v="Travis Scott: Look Mom I Can Fly"/>
    <s v="Documentary"/>
    <x v="227"/>
    <n v="85"/>
    <n v="6.3"/>
    <s v="English"/>
    <n v="28"/>
  </r>
  <r>
    <s v="Uncorked"/>
    <s v="Drama"/>
    <x v="165"/>
    <n v="103"/>
    <n v="6.3"/>
    <s v="English"/>
    <n v="27"/>
  </r>
  <r>
    <s v="Anelka: Misunderstood"/>
    <s v="Documentary"/>
    <x v="228"/>
    <n v="94"/>
    <n v="6.4"/>
    <s v="French"/>
    <n v="5"/>
  </r>
  <r>
    <s v="Ariana Grande: Excuse Me, I Love You"/>
    <s v="Concert Film"/>
    <x v="229"/>
    <n v="97"/>
    <n v="6.4"/>
    <s v="English"/>
    <n v="21"/>
  </r>
  <r>
    <s v="ARQ"/>
    <s v="Science fiction/Thriller"/>
    <x v="230"/>
    <n v="88"/>
    <n v="6.4"/>
    <s v="English"/>
    <n v="16"/>
  </r>
  <r>
    <s v="Birders"/>
    <s v="Documentary"/>
    <x v="231"/>
    <n v="37"/>
    <n v="6.4"/>
    <s v="English"/>
    <n v="25"/>
  </r>
  <r>
    <s v="Como Caído del Cielo"/>
    <s v="Musical comedy"/>
    <x v="232"/>
    <n v="112"/>
    <n v="6.4"/>
    <s v="Spanish"/>
    <n v="24"/>
  </r>
  <r>
    <s v="First Match"/>
    <s v="Sports-drama"/>
    <x v="147"/>
    <n v="102"/>
    <n v="6.4"/>
    <s v="English"/>
    <n v="30"/>
  </r>
  <r>
    <s v="Fractured"/>
    <s v="Thriller"/>
    <x v="223"/>
    <n v="100"/>
    <n v="6.4"/>
    <s v="English"/>
    <n v="11"/>
  </r>
  <r>
    <s v="Irreplaceable You"/>
    <s v="Drama"/>
    <x v="233"/>
    <n v="96"/>
    <n v="6.4"/>
    <s v="English"/>
    <n v="16"/>
  </r>
  <r>
    <s v="Isi &amp; Ossi"/>
    <s v="Romantic comedy"/>
    <x v="234"/>
    <n v="113"/>
    <n v="6.4"/>
    <s v="German"/>
    <n v="14"/>
  </r>
  <r>
    <s v="John Was Trying to Contact Aliens"/>
    <s v="Documentary"/>
    <x v="235"/>
    <n v="16"/>
    <n v="6.4"/>
    <s v="English"/>
    <n v="20"/>
  </r>
  <r>
    <s v="Layla Majnun"/>
    <s v="Romantic drama"/>
    <x v="56"/>
    <n v="119"/>
    <n v="6.4"/>
    <s v="Indonesian"/>
    <n v="11"/>
  </r>
  <r>
    <s v="Murder to Mercy: The Cyntoia Brown Story"/>
    <s v="Documentary"/>
    <x v="236"/>
    <n v="97"/>
    <n v="6.4"/>
    <s v="English"/>
    <n v="29"/>
  </r>
  <r>
    <s v="My Own Man"/>
    <s v="Documentary"/>
    <x v="237"/>
    <n v="81"/>
    <n v="6.4"/>
    <s v="English"/>
    <n v="13"/>
  </r>
  <r>
    <s v="Nappily Ever After"/>
    <s v="Comedy-drama"/>
    <x v="238"/>
    <n v="98"/>
    <n v="6.4"/>
    <s v="English"/>
    <n v="21"/>
  </r>
  <r>
    <s v="Over the Moon"/>
    <s v="Animation/Musical/Adventure"/>
    <x v="239"/>
    <n v="95"/>
    <n v="6.4"/>
    <s v="English"/>
    <n v="23"/>
  </r>
  <r>
    <s v="Street Flow"/>
    <s v="Drama"/>
    <x v="240"/>
    <n v="96"/>
    <n v="6.4"/>
    <s v="French"/>
    <n v="12"/>
  </r>
  <r>
    <s v="Strong Island"/>
    <s v="Documentary"/>
    <x v="241"/>
    <n v="107"/>
    <n v="6.4"/>
    <s v="English"/>
    <n v="15"/>
  </r>
  <r>
    <s v="Sturgill Simpson Presents: Sound &amp; Fury"/>
    <s v="Animation / Musicial"/>
    <x v="201"/>
    <n v="41"/>
    <n v="6.4"/>
    <s v="English"/>
    <n v="27"/>
  </r>
  <r>
    <s v="Take Your Pills"/>
    <s v="Documentary"/>
    <x v="210"/>
    <n v="87"/>
    <n v="6.4"/>
    <s v="English"/>
    <n v="16"/>
  </r>
  <r>
    <s v="The Heartbreak Club"/>
    <s v="Comedy-drama"/>
    <x v="242"/>
    <n v="101"/>
    <n v="6.4"/>
    <s v="Indonesian"/>
    <n v="14"/>
  </r>
  <r>
    <s v="The Mars Generation"/>
    <s v="Documentary"/>
    <x v="70"/>
    <n v="97"/>
    <n v="6.4"/>
    <s v="English"/>
    <n v="5"/>
  </r>
  <r>
    <s v="The Occupant"/>
    <s v="Thriller"/>
    <x v="243"/>
    <n v="103"/>
    <n v="6.4"/>
    <s v="Spanish"/>
    <n v="25"/>
  </r>
  <r>
    <s v="The Willoughbys"/>
    <s v="Animation/Comedy/Adventure"/>
    <x v="244"/>
    <n v="90"/>
    <n v="6.4"/>
    <s v="English"/>
    <n v="22"/>
  </r>
  <r>
    <s v="Triple Frontier"/>
    <s v="Action-thriller"/>
    <x v="245"/>
    <n v="125"/>
    <n v="6.4"/>
    <s v="English"/>
    <n v="13"/>
  </r>
  <r>
    <s v="Two Catalonias"/>
    <s v="Documentary"/>
    <x v="115"/>
    <n v="116"/>
    <n v="6.4"/>
    <s v="Spanish"/>
    <n v="28"/>
  </r>
  <r>
    <s v="Walk. Ride. Rodeo."/>
    <s v="Drama"/>
    <x v="174"/>
    <n v="99"/>
    <n v="6.4"/>
    <s v="English"/>
    <n v="8"/>
  </r>
  <r>
    <s v="Wheelman"/>
    <s v="Action thriller"/>
    <x v="206"/>
    <n v="82"/>
    <n v="6.4"/>
    <s v="English"/>
    <n v="20"/>
  </r>
  <r>
    <s v="When We First Met"/>
    <s v="Romantic comedy"/>
    <x v="246"/>
    <n v="97"/>
    <n v="6.4"/>
    <s v="English"/>
    <n v="9"/>
  </r>
  <r>
    <s v="A 3 Minute Hug"/>
    <s v="Documentary"/>
    <x v="247"/>
    <n v="28"/>
    <n v="6.5"/>
    <s v="English"/>
    <n v="28"/>
  </r>
  <r>
    <s v="All the Bright Places"/>
    <s v="Romance"/>
    <x v="248"/>
    <n v="108"/>
    <n v="6.5"/>
    <s v="English"/>
    <n v="28"/>
  </r>
  <r>
    <s v="All Together Now"/>
    <s v="Drama"/>
    <x v="196"/>
    <n v="93"/>
    <n v="6.5"/>
    <s v="English"/>
    <n v="28"/>
  </r>
  <r>
    <s v="Altered Carbon: Resleeved"/>
    <s v="Anime/Science fiction"/>
    <x v="249"/>
    <n v="74"/>
    <n v="6.5"/>
    <s v="Japanese"/>
    <n v="19"/>
  </r>
  <r>
    <s v="Antoine Griezmann: The Making of a Legend"/>
    <s v="Documentary"/>
    <x v="250"/>
    <n v="60"/>
    <n v="6.5"/>
    <s v="French"/>
    <n v="21"/>
  </r>
  <r>
    <s v="Canvas "/>
    <s v="Animation / Short"/>
    <x v="167"/>
    <n v="9"/>
    <n v="6.5"/>
    <s v="English"/>
    <n v="11"/>
  </r>
  <r>
    <s v="Chadwick Boseman: Portrait of an Artist"/>
    <s v="Documentary"/>
    <x v="251"/>
    <n v="21"/>
    <n v="6.5"/>
    <s v="English"/>
    <n v="17"/>
  </r>
  <r>
    <s v="Chopsticks"/>
    <s v="Comedy"/>
    <x v="252"/>
    <n v="100"/>
    <n v="6.5"/>
    <s v="Hindi"/>
    <n v="31"/>
  </r>
  <r>
    <s v="Da 5 Bloods"/>
    <s v="War drama"/>
    <x v="253"/>
    <n v="155"/>
    <n v="6.5"/>
    <s v="English"/>
    <n v="12"/>
  </r>
  <r>
    <s v="Dolly Parton: A MusiCares Tribute"/>
    <s v="Documentary"/>
    <x v="254"/>
    <n v="55"/>
    <n v="6.5"/>
    <s v="English"/>
    <n v="7"/>
  </r>
  <r>
    <s v="Eurovision Song Contest: The Story of Fire Saga"/>
    <s v="Musical comedy"/>
    <x v="255"/>
    <n v="123"/>
    <n v="6.5"/>
    <s v="English"/>
    <n v="26"/>
  </r>
  <r>
    <s v="Gerald's Game"/>
    <s v="Horror thriller"/>
    <x v="256"/>
    <n v="103"/>
    <n v="6.5"/>
    <s v="English"/>
    <n v="29"/>
  </r>
  <r>
    <s v="His House"/>
    <s v="Thriller"/>
    <x v="4"/>
    <n v="93"/>
    <n v="6.5"/>
    <s v="English"/>
    <n v="30"/>
  </r>
  <r>
    <s v="Jingle Jangle: A Christmas Journey"/>
    <s v="Family/Christmas musical"/>
    <x v="257"/>
    <n v="119"/>
    <n v="6.5"/>
    <s v="English"/>
    <n v="13"/>
  </r>
  <r>
    <s v="Life Overtakes Me"/>
    <s v="Documentary"/>
    <x v="175"/>
    <n v="40"/>
    <n v="6.5"/>
    <s v="English"/>
    <n v="14"/>
  </r>
  <r>
    <s v="Lust Stories"/>
    <s v="Drama"/>
    <x v="258"/>
    <n v="120"/>
    <n v="6.5"/>
    <s v="Hindi"/>
    <n v="15"/>
  </r>
  <r>
    <s v="Monster"/>
    <s v="Drama"/>
    <x v="259"/>
    <n v="98"/>
    <n v="6.5"/>
    <s v="English"/>
    <n v="7"/>
  </r>
  <r>
    <s v="Mowgli: Legend of the Jungle"/>
    <s v="Adventure"/>
    <x v="29"/>
    <n v="104"/>
    <n v="6.5"/>
    <s v="English"/>
    <n v="7"/>
  </r>
  <r>
    <s v="Nobody Knows I'm Here"/>
    <s v="Drama"/>
    <x v="260"/>
    <n v="91"/>
    <n v="6.5"/>
    <s v="Spanish"/>
    <n v="24"/>
  </r>
  <r>
    <s v="Nobody Speak: Trials of the Free Press"/>
    <s v="Documentary"/>
    <x v="261"/>
    <n v="95"/>
    <n v="6.5"/>
    <s v="English"/>
    <n v="23"/>
  </r>
  <r>
    <s v="Oxygen"/>
    <s v="Science fiction thriller"/>
    <x v="262"/>
    <n v="101"/>
    <n v="6.5"/>
    <s v="French"/>
    <n v="12"/>
  </r>
  <r>
    <s v="Set It Up"/>
    <s v="Romantic comedy"/>
    <x v="258"/>
    <n v="105"/>
    <n v="6.5"/>
    <s v="English"/>
    <n v="15"/>
  </r>
  <r>
    <s v="The Incredible Jessica James"/>
    <s v="Comedy"/>
    <x v="263"/>
    <n v="83"/>
    <n v="6.5"/>
    <s v="English"/>
    <n v="28"/>
  </r>
  <r>
    <s v="Tigertail"/>
    <s v="Drama"/>
    <x v="47"/>
    <n v="91"/>
    <n v="6.5"/>
    <s v="English"/>
    <n v="10"/>
  </r>
  <r>
    <s v="Tramps"/>
    <s v="Romance"/>
    <x v="218"/>
    <n v="83"/>
    <n v="6.5"/>
    <s v="English"/>
    <n v="21"/>
  </r>
  <r>
    <s v="What Did Jack Do?"/>
    <s v="Drama / Short"/>
    <x v="264"/>
    <n v="17"/>
    <n v="6.5"/>
    <s v="English"/>
    <n v="20"/>
  </r>
  <r>
    <s v="Bad Trip"/>
    <s v="Hidden-camera prank comedy"/>
    <x v="123"/>
    <n v="86"/>
    <n v="6.6"/>
    <s v="English"/>
    <n v="26"/>
  </r>
  <r>
    <s v="Bird Box"/>
    <s v="Psychological thriller"/>
    <x v="217"/>
    <n v="124"/>
    <n v="6.6"/>
    <s v="English"/>
    <n v="21"/>
  </r>
  <r>
    <s v="Bulbbul"/>
    <s v="Horror"/>
    <x v="260"/>
    <n v="94"/>
    <n v="6.6"/>
    <s v="Hindi"/>
    <n v="24"/>
  </r>
  <r>
    <s v="Crazy About Her"/>
    <s v="Romantic comedy"/>
    <x v="23"/>
    <n v="102"/>
    <n v="6.6"/>
    <s v="Spanish"/>
    <n v="26"/>
  </r>
  <r>
    <s v="Elisa &amp; Marcela"/>
    <s v="Romance"/>
    <x v="265"/>
    <n v="118"/>
    <n v="6.6"/>
    <s v="Spanish"/>
    <n v="7"/>
  </r>
  <r>
    <s v="I'll Sleep When I'm Dead"/>
    <s v="Documentary"/>
    <x v="266"/>
    <n v="79"/>
    <n v="6.6"/>
    <s v="English"/>
    <n v="19"/>
  </r>
  <r>
    <s v="I'm Thinking of Ending Things"/>
    <s v="Psychological thriller"/>
    <x v="267"/>
    <n v="134"/>
    <n v="6.6"/>
    <s v="English"/>
    <n v="4"/>
  </r>
  <r>
    <s v="It Takes a Lunatic"/>
    <s v="Documentary"/>
    <x v="34"/>
    <n v="126"/>
    <n v="6.6"/>
    <s v="English"/>
    <n v="25"/>
  </r>
  <r>
    <s v="Milestone"/>
    <s v="Drama"/>
    <x v="259"/>
    <n v="98"/>
    <n v="6.6"/>
    <s v="Hindi"/>
    <n v="7"/>
  </r>
  <r>
    <s v="Recovery Boys"/>
    <s v="Documentary"/>
    <x v="153"/>
    <n v="89"/>
    <n v="6.6"/>
    <s v="English"/>
    <n v="29"/>
  </r>
  <r>
    <s v="ReMastered: Who Killed Jam Master Jay?"/>
    <s v="Documentary"/>
    <x v="29"/>
    <n v="58"/>
    <n v="6.6"/>
    <s v="English"/>
    <n v="7"/>
  </r>
  <r>
    <s v="Shawn Mendes: In Wonder"/>
    <s v="Documentary"/>
    <x v="268"/>
    <n v="83"/>
    <n v="6.6"/>
    <s v="English"/>
    <n v="23"/>
  </r>
  <r>
    <s v="Space Sweepers"/>
    <s v="Science fiction"/>
    <x v="76"/>
    <n v="136"/>
    <n v="6.6"/>
    <s v="Korean"/>
    <n v="5"/>
  </r>
  <r>
    <s v="The American Meme"/>
    <s v="Documentary"/>
    <x v="29"/>
    <n v="98"/>
    <n v="6.6"/>
    <s v="English"/>
    <n v="7"/>
  </r>
  <r>
    <s v="The Angel"/>
    <s v="Spy thriller"/>
    <x v="203"/>
    <n v="114"/>
    <n v="6.6"/>
    <s v="English"/>
    <n v="14"/>
  </r>
  <r>
    <s v="The Crimes That Bind"/>
    <s v="Crime drama"/>
    <x v="235"/>
    <n v="99"/>
    <n v="6.6"/>
    <s v="Spanish"/>
    <n v="20"/>
  </r>
  <r>
    <s v="The Red Sea Diving Resort"/>
    <s v="Spy thriller"/>
    <x v="269"/>
    <n v="130"/>
    <n v="6.6"/>
    <s v="English"/>
    <n v="31"/>
  </r>
  <r>
    <s v="What Would Sophia Loren Do?"/>
    <s v="Documentary"/>
    <x v="94"/>
    <n v="32"/>
    <n v="6.6"/>
    <s v="English"/>
    <n v="15"/>
  </r>
  <r>
    <s v="A Whisker Away"/>
    <s v="Anime/Fantasy"/>
    <x v="133"/>
    <n v="104"/>
    <n v="6.7"/>
    <s v="Japanese"/>
    <n v="18"/>
  </r>
  <r>
    <s v="Ajeeb Daastaans"/>
    <s v="Drama"/>
    <x v="270"/>
    <n v="142"/>
    <n v="6.7"/>
    <s v="Hindi"/>
    <n v="16"/>
  </r>
  <r>
    <s v="Arlo the Alligator Boy"/>
    <s v="Animated musical comedy"/>
    <x v="270"/>
    <n v="92"/>
    <n v="6.7"/>
    <s v="English"/>
    <n v="16"/>
  </r>
  <r>
    <s v="Bikram: Yogi, Guru, Predator"/>
    <s v="Documentary"/>
    <x v="271"/>
    <n v="86"/>
    <n v="6.7"/>
    <s v="English"/>
    <n v="20"/>
  </r>
  <r>
    <s v="Blame!"/>
    <s v="Anime/Science fiction"/>
    <x v="272"/>
    <n v="106"/>
    <n v="6.7"/>
    <s v="Japanese"/>
    <n v="20"/>
  </r>
  <r>
    <s v="Blue Miracle"/>
    <s v="Drama"/>
    <x v="273"/>
    <n v="95"/>
    <n v="6.7"/>
    <s v="English"/>
    <n v="27"/>
  </r>
  <r>
    <s v="CounterPunch "/>
    <s v="Documentary"/>
    <x v="274"/>
    <n v="91"/>
    <n v="6.7"/>
    <s v="English"/>
    <n v="16"/>
  </r>
  <r>
    <s v="Crack: Cocaine, Corruption &amp; Conspiracy"/>
    <s v="Documentary"/>
    <x v="275"/>
    <n v="89"/>
    <n v="6.7"/>
    <s v="English"/>
    <n v="11"/>
  </r>
  <r>
    <s v="Extraction"/>
    <s v="Action"/>
    <x v="276"/>
    <n v="117"/>
    <n v="6.7"/>
    <s v="English"/>
    <n v="24"/>
  </r>
  <r>
    <s v="Giving Voice"/>
    <s v="Documentary"/>
    <x v="167"/>
    <n v="90"/>
    <n v="6.7"/>
    <s v="English"/>
    <n v="11"/>
  </r>
  <r>
    <s v="Hillbilly Elegy"/>
    <s v="Drama"/>
    <x v="215"/>
    <n v="117"/>
    <n v="6.7"/>
    <s v="English"/>
    <n v="24"/>
  </r>
  <r>
    <s v="Hope Frozen: A Quest to Live Twice"/>
    <s v="Documentary"/>
    <x v="277"/>
    <n v="80"/>
    <n v="6.7"/>
    <s v="Thia"/>
    <n v="15"/>
  </r>
  <r>
    <s v="Imperial Dreams"/>
    <s v="Drama"/>
    <x v="278"/>
    <n v="87"/>
    <n v="6.7"/>
    <s v="English"/>
    <n v="3"/>
  </r>
  <r>
    <s v="Just Another Christmas"/>
    <s v="Comedy"/>
    <x v="279"/>
    <n v="101"/>
    <n v="6.7"/>
    <s v="Portuguese"/>
    <n v="3"/>
  </r>
  <r>
    <s v="Little Miss Sumo"/>
    <s v="Documentary"/>
    <x v="247"/>
    <n v="19"/>
    <n v="6.7"/>
    <s v="Japanese"/>
    <n v="28"/>
  </r>
  <r>
    <s v="Malcolm &amp; Marie"/>
    <s v="Romantic drama"/>
    <x v="76"/>
    <n v="106"/>
    <n v="6.7"/>
    <s v="English"/>
    <n v="5"/>
  </r>
  <r>
    <s v="Michael Bolton's Big, Sexy, Valentine's Day Special"/>
    <s v="Variety Show"/>
    <x v="280"/>
    <n v="54"/>
    <n v="6.7"/>
    <s v="English"/>
    <n v="7"/>
  </r>
  <r>
    <s v="Moxie"/>
    <s v="Drama"/>
    <x v="281"/>
    <n v="111"/>
    <n v="6.7"/>
    <s v="English"/>
    <n v="3"/>
  </r>
  <r>
    <s v="Night in Paradise"/>
    <s v="Drama"/>
    <x v="24"/>
    <n v="132"/>
    <n v="6.7"/>
    <s v="Korean"/>
    <n v="9"/>
  </r>
  <r>
    <s v="Paper Lives"/>
    <s v="Drama"/>
    <x v="141"/>
    <n v="97"/>
    <n v="6.7"/>
    <s v="Turkish"/>
    <n v="12"/>
  </r>
  <r>
    <s v="Parchis: The Documentary"/>
    <s v="Documentary"/>
    <x v="282"/>
    <n v="106"/>
    <n v="6.7"/>
    <s v="Spanish"/>
    <n v="10"/>
  </r>
  <r>
    <s v="Tallulah"/>
    <s v="Comedy-drama"/>
    <x v="283"/>
    <n v="111"/>
    <n v="6.7"/>
    <s v="English"/>
    <n v="29"/>
  </r>
  <r>
    <s v="The Old Guard"/>
    <s v="Superhero/Action"/>
    <x v="284"/>
    <n v="124"/>
    <n v="6.7"/>
    <s v="English"/>
    <n v="10"/>
  </r>
  <r>
    <s v="Tony Robbins: I Am Not Your Guru"/>
    <s v="Documentary"/>
    <x v="55"/>
    <n v="116"/>
    <n v="6.7"/>
    <s v="English"/>
    <n v="15"/>
  </r>
  <r>
    <s v="Upstarts"/>
    <s v="Drama"/>
    <x v="128"/>
    <n v="112"/>
    <n v="6.7"/>
    <s v="Hindi"/>
    <n v="18"/>
  </r>
  <r>
    <d v="2024-07-22T00:00:00"/>
    <s v="Drama"/>
    <x v="285"/>
    <n v="144"/>
    <n v="6.8"/>
    <s v="English"/>
    <n v="10"/>
  </r>
  <r>
    <s v="7 años"/>
    <s v="Drama"/>
    <x v="31"/>
    <n v="76"/>
    <n v="6.8"/>
    <s v="Spanish"/>
    <n v="28"/>
  </r>
  <r>
    <s v="A Futile and Stupid Gesture"/>
    <s v="Biographical/Comedy"/>
    <x v="286"/>
    <n v="101"/>
    <n v="6.8"/>
    <s v="English"/>
    <n v="26"/>
  </r>
  <r>
    <s v="A Life of Speed: The Juan Manuel Fangio Story"/>
    <s v="Documentary"/>
    <x v="169"/>
    <n v="92"/>
    <n v="6.8"/>
    <s v="Spanish"/>
    <n v="20"/>
  </r>
  <r>
    <s v="A Love Song for Latasha"/>
    <s v="Documentary"/>
    <x v="287"/>
    <n v="19"/>
    <n v="6.8"/>
    <s v="English"/>
    <n v="21"/>
  </r>
  <r>
    <s v="All in My Family"/>
    <s v="Documentary"/>
    <x v="89"/>
    <n v="39"/>
    <n v="6.8"/>
    <s v="English"/>
    <n v="3"/>
  </r>
  <r>
    <s v="Always Be My Maybe"/>
    <s v="Romantic comedy"/>
    <x v="252"/>
    <n v="102"/>
    <n v="6.8"/>
    <s v="English"/>
    <n v="31"/>
  </r>
  <r>
    <s v="Becoming"/>
    <s v="Documentary"/>
    <x v="288"/>
    <n v="89"/>
    <n v="6.8"/>
    <s v="English"/>
    <n v="6"/>
  </r>
  <r>
    <s v="Long Live Brij Mohan"/>
    <s v="Comedy"/>
    <x v="187"/>
    <n v="105"/>
    <n v="6.8"/>
    <s v="Hindi"/>
    <n v="3"/>
  </r>
  <r>
    <s v="Calibre"/>
    <s v="Thriller"/>
    <x v="153"/>
    <n v="101"/>
    <n v="6.8"/>
    <s v="English"/>
    <n v="29"/>
  </r>
  <r>
    <s v="Death to 2020"/>
    <s v="Comedy"/>
    <x v="289"/>
    <n v="70"/>
    <n v="6.8"/>
    <s v="English"/>
    <n v="27"/>
  </r>
  <r>
    <s v="GIMS: On the Record"/>
    <s v="Documentary"/>
    <x v="290"/>
    <n v="96"/>
    <n v="6.8"/>
    <s v="French"/>
    <n v="17"/>
  </r>
  <r>
    <s v="Have a Good Trip: Adventures in Psychedelics"/>
    <s v="Documentary"/>
    <x v="291"/>
    <n v="85"/>
    <n v="6.8"/>
    <s v="English"/>
    <n v="11"/>
  </r>
  <r>
    <s v="Heroin(e) "/>
    <s v="Documentary"/>
    <x v="292"/>
    <n v="39"/>
    <n v="6.8"/>
    <s v="English"/>
    <n v="12"/>
  </r>
  <r>
    <s v="Mercury 13"/>
    <s v="Documentary"/>
    <x v="60"/>
    <n v="79"/>
    <n v="6.8"/>
    <s v="English"/>
    <n v="20"/>
  </r>
  <r>
    <s v="Saving Capitalism"/>
    <s v="Documentary"/>
    <x v="293"/>
    <n v="73"/>
    <n v="6.8"/>
    <s v="English"/>
    <n v="21"/>
  </r>
  <r>
    <s v="Serious Men"/>
    <s v="Drama"/>
    <x v="41"/>
    <n v="114"/>
    <n v="6.8"/>
    <s v="Hindi"/>
    <n v="2"/>
  </r>
  <r>
    <s v="The Boys in the Band"/>
    <s v="Drama"/>
    <x v="294"/>
    <n v="121"/>
    <n v="6.8"/>
    <s v="English"/>
    <n v="30"/>
  </r>
  <r>
    <s v="The Boys in the Band: Something Personal"/>
    <s v="Aftershow / Interview"/>
    <x v="294"/>
    <n v="28"/>
    <n v="6.8"/>
    <s v="English"/>
    <n v="30"/>
  </r>
  <r>
    <s v="The Life Ahead"/>
    <s v="Drama"/>
    <x v="257"/>
    <n v="95"/>
    <n v="6.8"/>
    <s v="Italian"/>
    <n v="13"/>
  </r>
  <r>
    <s v="The Other Side of the Wind"/>
    <s v="Drama"/>
    <x v="137"/>
    <n v="122"/>
    <n v="6.8"/>
    <s v="English"/>
    <n v="2"/>
  </r>
  <r>
    <s v="The Trader"/>
    <s v="Documentary"/>
    <x v="246"/>
    <n v="23"/>
    <n v="6.8"/>
    <s v="Georgian"/>
    <n v="9"/>
  </r>
  <r>
    <s v="To the Bone"/>
    <s v="Drama"/>
    <x v="295"/>
    <n v="107"/>
    <n v="6.8"/>
    <s v="English"/>
    <n v="14"/>
  </r>
  <r>
    <s v="Tony Parker: The Final Shot"/>
    <s v="Documentary"/>
    <x v="296"/>
    <n v="98"/>
    <n v="6.8"/>
    <s v="French"/>
    <n v="6"/>
  </r>
  <r>
    <s v="AK vs AK"/>
    <s v="Thriller"/>
    <x v="297"/>
    <n v="108"/>
    <n v="6.9"/>
    <s v="Hindi"/>
    <n v="24"/>
  </r>
  <r>
    <s v="Amanda Knox"/>
    <s v="Documentary"/>
    <x v="298"/>
    <n v="92"/>
    <n v="6.9"/>
    <s v="English"/>
    <n v="30"/>
  </r>
  <r>
    <s v="Bigflo &amp; Oil: Hip Hop Frenzy"/>
    <s v="Documentary"/>
    <x v="299"/>
    <n v="100"/>
    <n v="6.9"/>
    <s v="French"/>
    <n v="8"/>
  </r>
  <r>
    <s v="Biggie: I Got a Story to Tell"/>
    <s v="Documentary"/>
    <x v="300"/>
    <n v="97"/>
    <n v="6.9"/>
    <s v="English"/>
    <n v="1"/>
  </r>
  <r>
    <s v="Cops and Robbers"/>
    <s v="Animation / Short"/>
    <x v="301"/>
    <n v="7"/>
    <n v="6.9"/>
    <s v="English"/>
    <n v="28"/>
  </r>
  <r>
    <s v="I Don't Feel at Home in This World Anymore"/>
    <s v="Drama"/>
    <x v="302"/>
    <n v="96"/>
    <n v="6.9"/>
    <s v="English"/>
    <n v="24"/>
  </r>
  <r>
    <s v="Laerte-se"/>
    <s v="Documentary"/>
    <x v="303"/>
    <n v="100"/>
    <n v="6.9"/>
    <s v="Portuguese"/>
    <n v="19"/>
  </r>
  <r>
    <s v="Mank"/>
    <s v="Biopic"/>
    <x v="6"/>
    <n v="132"/>
    <n v="6.9"/>
    <s v="English"/>
    <n v="4"/>
  </r>
  <r>
    <s v="Our Souls at Night"/>
    <s v="Romance"/>
    <x v="256"/>
    <n v="103"/>
    <n v="6.9"/>
    <s v="English"/>
    <n v="29"/>
  </r>
  <r>
    <s v="Outlaw King"/>
    <s v="Historical-epic"/>
    <x v="304"/>
    <n v="121"/>
    <n v="6.9"/>
    <s v="English"/>
    <n v="9"/>
  </r>
  <r>
    <s v="Pagglait"/>
    <s v="Comedy-drama"/>
    <x v="123"/>
    <n v="114"/>
    <n v="6.9"/>
    <s v="Hindi"/>
    <n v="26"/>
  </r>
  <r>
    <s v="ReMastered: Who Shot the Sheriff?"/>
    <s v="Documentary"/>
    <x v="209"/>
    <n v="57"/>
    <n v="6.9"/>
    <s v="English"/>
    <n v="12"/>
  </r>
  <r>
    <s v="Seeing Allred"/>
    <s v="Documentary"/>
    <x v="246"/>
    <n v="95"/>
    <n v="6.9"/>
    <s v="English"/>
    <n v="9"/>
  </r>
  <r>
    <s v="Spelling the Dream"/>
    <s v="Documentary"/>
    <x v="305"/>
    <n v="83"/>
    <n v="6.9"/>
    <s v="English"/>
    <n v="3"/>
  </r>
  <r>
    <s v="The Claudia Kishi Club"/>
    <s v="Documentary"/>
    <x v="284"/>
    <n v="17"/>
    <n v="6.9"/>
    <s v="English"/>
    <n v="10"/>
  </r>
  <r>
    <s v="The Half of It"/>
    <s v="Romance"/>
    <x v="44"/>
    <n v="105"/>
    <n v="6.9"/>
    <s v="English"/>
    <n v="1"/>
  </r>
  <r>
    <s v="The Highwaymen"/>
    <s v="Crime drama"/>
    <x v="142"/>
    <n v="131"/>
    <n v="6.9"/>
    <s v="English"/>
    <n v="29"/>
  </r>
  <r>
    <s v="The Lonely Island Presents: The Unauthorized Bash Brothers Experience"/>
    <s v="Comedy / Musical"/>
    <x v="306"/>
    <n v="30"/>
    <n v="6.9"/>
    <s v="English"/>
    <n v="23"/>
  </r>
  <r>
    <s v="The Meyerowitz Stories (New and Selected)"/>
    <s v="Comedy-drama"/>
    <x v="221"/>
    <n v="112"/>
    <n v="6.9"/>
    <s v="English"/>
    <n v="13"/>
  </r>
  <r>
    <s v="Feminists: What Were They Thinking?"/>
    <s v="Documentary"/>
    <x v="209"/>
    <n v="86"/>
    <n v="7"/>
    <s v="English"/>
    <n v="12"/>
  </r>
  <r>
    <s v="Gaga: Five Foot Two"/>
    <s v="Documentary"/>
    <x v="307"/>
    <n v="100"/>
    <n v="7"/>
    <s v="English"/>
    <n v="22"/>
  </r>
  <r>
    <s v="I'm No Longer Here: A Discussion with Guillermo del Toro and Alfonso Cuaron"/>
    <s v="Aftershow / Interview"/>
    <x v="308"/>
    <n v="14"/>
    <n v="7"/>
    <s v="English"/>
    <n v="3"/>
  </r>
  <r>
    <s v="Kingdom of Us"/>
    <s v="Documentary"/>
    <x v="221"/>
    <n v="109"/>
    <n v="7"/>
    <s v="English"/>
    <n v="13"/>
  </r>
  <r>
    <s v="Lorena, Light-Footed Woman"/>
    <s v="Documentary"/>
    <x v="271"/>
    <n v="28"/>
    <n v="7"/>
    <s v="Spanish"/>
    <n v="20"/>
  </r>
  <r>
    <s v="Los Tigres del Norte at Folsom Prison"/>
    <s v="Documentary"/>
    <x v="309"/>
    <n v="64"/>
    <n v="7"/>
    <s v="Spanish"/>
    <n v="15"/>
  </r>
  <r>
    <s v="Ma Rainey's Black Bottom"/>
    <s v="Drama"/>
    <x v="310"/>
    <n v="94"/>
    <n v="7"/>
    <s v="English"/>
    <n v="18"/>
  </r>
  <r>
    <s v="Ma Rainey's Black Bottom: A Legacy Brought to Screen"/>
    <s v="Aftershow / Interview"/>
    <x v="310"/>
    <n v="31"/>
    <n v="7"/>
    <s v="English"/>
    <n v="18"/>
  </r>
  <r>
    <s v="Operation Varsity Blues: The College Admissions Scandal"/>
    <s v="Documentary"/>
    <x v="311"/>
    <n v="99"/>
    <n v="7"/>
    <s v="English"/>
    <n v="17"/>
  </r>
  <r>
    <s v="Pele"/>
    <s v="Documentary"/>
    <x v="312"/>
    <n v="108"/>
    <n v="7"/>
    <s v="English"/>
    <n v="23"/>
  </r>
  <r>
    <s v="ReMastered: Devil at the Crossroads"/>
    <s v="Documentary"/>
    <x v="313"/>
    <n v="48"/>
    <n v="7"/>
    <s v="English"/>
    <n v="26"/>
  </r>
  <r>
    <s v="ReMastered: The Lion's Share"/>
    <s v="Documentary"/>
    <x v="74"/>
    <n v="84"/>
    <n v="7"/>
    <s v="English"/>
    <n v="17"/>
  </r>
  <r>
    <s v="ReMastered: The Miami Showband Massacre"/>
    <s v="Documentary"/>
    <x v="314"/>
    <n v="70"/>
    <n v="7"/>
    <s v="English"/>
    <n v="22"/>
  </r>
  <r>
    <s v="Resurface"/>
    <s v="Documentary"/>
    <x v="132"/>
    <n v="27"/>
    <n v="7"/>
    <s v="English"/>
    <n v="1"/>
  </r>
  <r>
    <s v="Rocko's Modern Life: Static Cling"/>
    <s v="Animation / Comedy"/>
    <x v="173"/>
    <n v="45"/>
    <n v="7"/>
    <s v="English"/>
    <n v="9"/>
  </r>
  <r>
    <s v="Rose Island"/>
    <s v="Comedy"/>
    <x v="315"/>
    <n v="117"/>
    <n v="7"/>
    <s v="Italian"/>
    <n v="9"/>
  </r>
  <r>
    <s v="The Christmas Chronicles"/>
    <s v="Christmas/Fantasy/Adventure/Comedy"/>
    <x v="316"/>
    <n v="104"/>
    <n v="7"/>
    <s v="English"/>
    <n v="22"/>
  </r>
  <r>
    <s v="The Dirt"/>
    <s v="Biopic"/>
    <x v="314"/>
    <n v="108"/>
    <n v="7"/>
    <s v="English"/>
    <n v="22"/>
  </r>
  <r>
    <s v="The Night Comes for Us"/>
    <s v="Action-thriller"/>
    <x v="317"/>
    <n v="121"/>
    <n v="7"/>
    <s v="Indonesian"/>
    <n v="19"/>
  </r>
  <r>
    <s v="13th: A Conversation with Oprah Winfrey &amp; Ava DuVernay"/>
    <s v="Aftershow / Interview"/>
    <x v="318"/>
    <n v="36"/>
    <n v="7.1"/>
    <s v="English"/>
    <n v="26"/>
  </r>
  <r>
    <s v="Angela's Christmas"/>
    <s v="Animation"/>
    <x v="78"/>
    <n v="30"/>
    <n v="7.1"/>
    <s v="English"/>
    <n v="30"/>
  </r>
  <r>
    <s v="Angela's Christmas Wish"/>
    <s v="Animation"/>
    <x v="319"/>
    <n v="47"/>
    <n v="7.1"/>
    <s v="English"/>
    <n v="1"/>
  </r>
  <r>
    <s v="Beats"/>
    <s v="Drama"/>
    <x v="320"/>
    <n v="110"/>
    <n v="7.1"/>
    <s v="English"/>
    <n v="19"/>
  </r>
  <r>
    <s v="Circus of Books"/>
    <s v="Documentary"/>
    <x v="244"/>
    <n v="92"/>
    <n v="7.1"/>
    <s v="English"/>
    <n v="22"/>
  </r>
  <r>
    <s v="Dance Dreams: Hot Chocolate Nutcracker"/>
    <s v="Documentary"/>
    <x v="11"/>
    <n v="80"/>
    <n v="7.1"/>
    <s v="English"/>
    <n v="27"/>
  </r>
  <r>
    <s v="Derren Brown: Sacrifice"/>
    <s v="Mentalism special"/>
    <x v="317"/>
    <n v="49"/>
    <n v="7.1"/>
    <s v="English"/>
    <n v="19"/>
  </r>
  <r>
    <s v="El Pepe: A Supreme Life"/>
    <s v="Documentary"/>
    <x v="321"/>
    <n v="73"/>
    <n v="7.1"/>
    <s v="Spanish"/>
    <n v="27"/>
  </r>
  <r>
    <s v="End Game"/>
    <s v="Documentary"/>
    <x v="171"/>
    <n v="40"/>
    <n v="7.1"/>
    <s v="English"/>
    <n v="4"/>
  </r>
  <r>
    <s v="Evelyn"/>
    <s v="Documentary"/>
    <x v="322"/>
    <n v="96"/>
    <n v="7.1"/>
    <s v="English"/>
    <n v="10"/>
  </r>
  <r>
    <s v="Ferry"/>
    <s v="Crime drama"/>
    <x v="138"/>
    <n v="106"/>
    <n v="7.1"/>
    <s v="Dutch"/>
    <n v="14"/>
  </r>
  <r>
    <s v="Grass Is Greener"/>
    <s v="Documentary"/>
    <x v="323"/>
    <n v="97"/>
    <n v="7.1"/>
    <s v="English"/>
    <n v="20"/>
  </r>
  <r>
    <s v="Guillermo Vilas: Settling the Score"/>
    <s v="Documentary"/>
    <x v="118"/>
    <n v="94"/>
    <n v="7.1"/>
    <s v="Spanish"/>
    <n v="27"/>
  </r>
  <r>
    <s v="Joshua: Teenager vs. Superpower"/>
    <s v="Documentary"/>
    <x v="180"/>
    <n v="78"/>
    <n v="7.1"/>
    <s v="English"/>
    <n v="26"/>
  </r>
  <r>
    <s v="Keith Richards: Under the Influence"/>
    <s v="Documentary"/>
    <x v="324"/>
    <n v="81"/>
    <n v="7.1"/>
    <s v="English"/>
    <n v="18"/>
  </r>
  <r>
    <s v="Knock Down the House"/>
    <s v="Documentary"/>
    <x v="325"/>
    <n v="87"/>
    <n v="7.1"/>
    <s v="English"/>
    <n v="1"/>
  </r>
  <r>
    <s v="Loudon Wainwright III: Surviving Twin"/>
    <s v="One-man show"/>
    <x v="326"/>
    <n v="91"/>
    <n v="7.1"/>
    <s v="English"/>
    <n v="13"/>
  </r>
  <r>
    <s v="My Beautiful Broken Brain"/>
    <s v="Documentary"/>
    <x v="190"/>
    <n v="91"/>
    <n v="7.1"/>
    <s v="English"/>
    <n v="18"/>
  </r>
  <r>
    <s v="One of Us"/>
    <s v="Documentary"/>
    <x v="206"/>
    <n v="95"/>
    <n v="7.1"/>
    <s v="English"/>
    <n v="20"/>
  </r>
  <r>
    <s v="Pieces of a Woman"/>
    <s v="Drama"/>
    <x v="327"/>
    <n v="126"/>
    <n v="7.1"/>
    <s v="English"/>
    <n v="7"/>
  </r>
  <r>
    <s v="Ram Dass, Going Home"/>
    <s v="Documentary"/>
    <x v="159"/>
    <n v="31"/>
    <n v="7.1"/>
    <s v="English"/>
    <n v="6"/>
  </r>
  <r>
    <s v="ReMastered: Tricky Dick &amp; the Man in Black"/>
    <s v="Documentary"/>
    <x v="137"/>
    <n v="58"/>
    <n v="7.1"/>
    <s v="English"/>
    <n v="2"/>
  </r>
  <r>
    <s v="Rooting for Roona"/>
    <s v="Documentary"/>
    <x v="54"/>
    <n v="41"/>
    <n v="7.1"/>
    <s v="Bengali"/>
    <n v="15"/>
  </r>
  <r>
    <s v="The Devil All the Time"/>
    <s v="Psychological thriller"/>
    <x v="121"/>
    <n v="138"/>
    <n v="7.1"/>
    <s v="English"/>
    <n v="16"/>
  </r>
  <r>
    <s v="The Dig"/>
    <s v="Drama"/>
    <x v="185"/>
    <n v="112"/>
    <n v="7.1"/>
    <s v="English"/>
    <n v="29"/>
  </r>
  <r>
    <s v="The Great Hack"/>
    <s v="Documentary"/>
    <x v="328"/>
    <n v="114"/>
    <n v="7.1"/>
    <s v="English"/>
    <n v="24"/>
  </r>
  <r>
    <s v="The White Tiger"/>
    <s v="Drama"/>
    <x v="329"/>
    <n v="125"/>
    <n v="7.1"/>
    <s v="English"/>
    <n v="22"/>
  </r>
  <r>
    <s v="To All the Boys I've Loved Before"/>
    <s v="Romantic comedy"/>
    <x v="330"/>
    <n v="99"/>
    <n v="7.1"/>
    <s v="English"/>
    <n v="17"/>
  </r>
  <r>
    <s v="American Murder: The Family Next Door"/>
    <s v="Documentary"/>
    <x v="294"/>
    <n v="82"/>
    <n v="7.2"/>
    <s v="English"/>
    <n v="30"/>
  </r>
  <r>
    <s v="Audrie &amp; Daisy"/>
    <s v="Documentary"/>
    <x v="331"/>
    <n v="98"/>
    <n v="7.2"/>
    <s v="English"/>
    <n v="23"/>
  </r>
  <r>
    <s v="First They Killed My Father"/>
    <s v="Drama"/>
    <x v="241"/>
    <n v="136"/>
    <n v="7.2"/>
    <s v="Khmer"/>
    <n v="15"/>
  </r>
  <r>
    <s v="Fyre: The Greatest Party That Never Happened"/>
    <s v="Documentary"/>
    <x v="38"/>
    <n v="97"/>
    <n v="7.2"/>
    <s v="English"/>
    <n v="18"/>
  </r>
  <r>
    <s v="Into the Inferno"/>
    <s v="Documentary"/>
    <x v="31"/>
    <n v="107"/>
    <n v="7.2"/>
    <s v="English"/>
    <n v="28"/>
  </r>
  <r>
    <s v="LA Originals"/>
    <s v="Documentary"/>
    <x v="47"/>
    <n v="92"/>
    <n v="7.2"/>
    <s v="English"/>
    <n v="10"/>
  </r>
  <r>
    <s v="Ladies First"/>
    <s v="Documentary"/>
    <x v="332"/>
    <n v="39"/>
    <n v="7.2"/>
    <s v="English"/>
    <n v="8"/>
  </r>
  <r>
    <s v="Love per Square Foot"/>
    <s v="Romantic comedy"/>
    <x v="333"/>
    <n v="133"/>
    <n v="7.2"/>
    <s v="Hindi"/>
    <n v="14"/>
  </r>
  <r>
    <s v="Paddleton"/>
    <s v="Drama-Comedy"/>
    <x v="32"/>
    <n v="89"/>
    <n v="7.2"/>
    <s v="English"/>
    <n v="22"/>
  </r>
  <r>
    <s v="Private Life"/>
    <s v="Drama"/>
    <x v="334"/>
    <n v="124"/>
    <n v="7.2"/>
    <s v="English"/>
    <n v="5"/>
  </r>
  <r>
    <s v="Seventeen"/>
    <s v="Coming-of-age comedy-drama"/>
    <x v="128"/>
    <n v="99"/>
    <n v="7.2"/>
    <s v="Spanish"/>
    <n v="18"/>
  </r>
  <r>
    <s v="Sometimes"/>
    <s v="Drama"/>
    <x v="335"/>
    <n v="101"/>
    <n v="7.2"/>
    <s v="Tamil"/>
    <n v="1"/>
  </r>
  <r>
    <s v="Soni"/>
    <s v="Crime drama"/>
    <x v="38"/>
    <n v="97"/>
    <n v="7.2"/>
    <s v="Hindi"/>
    <n v="18"/>
  </r>
  <r>
    <s v="The 40-Year-Old Version"/>
    <s v="Comedy"/>
    <x v="129"/>
    <n v="124"/>
    <n v="7.2"/>
    <s v="English"/>
    <n v="9"/>
  </r>
  <r>
    <s v="The Disciple"/>
    <s v="Drama"/>
    <x v="336"/>
    <n v="129"/>
    <n v="7.2"/>
    <s v="Marathi"/>
    <n v="30"/>
  </r>
  <r>
    <s v="The Edge of Democracy"/>
    <s v="Documentary"/>
    <x v="320"/>
    <n v="121"/>
    <n v="7.2"/>
    <s v="Portuguese"/>
    <n v="19"/>
  </r>
  <r>
    <s v="The King"/>
    <s v="Historical drama"/>
    <x v="5"/>
    <n v="140"/>
    <n v="7.2"/>
    <s v="English"/>
    <n v="1"/>
  </r>
  <r>
    <s v="The Road to El Camino: A Breaking Bad Movie"/>
    <s v="Making-of"/>
    <x v="337"/>
    <n v="13"/>
    <n v="7.2"/>
    <s v="English"/>
    <n v="29"/>
  </r>
  <r>
    <s v="The Siege of Jadotville"/>
    <s v="War"/>
    <x v="338"/>
    <n v="108"/>
    <n v="7.2"/>
    <s v="English"/>
    <n v="7"/>
  </r>
  <r>
    <s v="Zion "/>
    <s v="Documentary"/>
    <x v="109"/>
    <n v="11"/>
    <n v="7.2"/>
    <s v="English"/>
    <n v="10"/>
  </r>
  <r>
    <s v="Dolemite Is My Name"/>
    <s v="Biopic"/>
    <x v="34"/>
    <n v="118"/>
    <n v="7.3"/>
    <s v="English"/>
    <n v="25"/>
  </r>
  <r>
    <s v="El Camino: A Breaking Bad Movie"/>
    <s v="Crime drama"/>
    <x v="223"/>
    <n v="121"/>
    <n v="7.3"/>
    <s v="English"/>
    <n v="11"/>
  </r>
  <r>
    <s v="Extremis"/>
    <s v="Documentary"/>
    <x v="339"/>
    <n v="24"/>
    <n v="7.3"/>
    <s v="English"/>
    <n v="13"/>
  </r>
  <r>
    <s v="Father Soldier Son"/>
    <s v="Documentary"/>
    <x v="340"/>
    <n v="100"/>
    <n v="7.3"/>
    <s v="English"/>
    <n v="17"/>
  </r>
  <r>
    <s v="Get Me Roger Stone"/>
    <s v="Documentary"/>
    <x v="341"/>
    <n v="101"/>
    <n v="7.3"/>
    <s v="English"/>
    <n v="12"/>
  </r>
  <r>
    <s v="I'm No Longer Here"/>
    <s v="Drama"/>
    <x v="342"/>
    <n v="105"/>
    <n v="7.3"/>
    <s v="Spanish"/>
    <n v="27"/>
  </r>
  <r>
    <s v="Mucho Mucho Amor: The Legend of Walter Mercado "/>
    <s v="Documentary"/>
    <x v="343"/>
    <n v="96"/>
    <n v="7.3"/>
    <s v="Spanish"/>
    <n v="8"/>
  </r>
  <r>
    <s v="Octonauts &amp; the Great Barrier Reef"/>
    <s v="Animation"/>
    <x v="344"/>
    <n v="47"/>
    <n v="7.3"/>
    <s v="English"/>
    <n v="13"/>
  </r>
  <r>
    <s v="Okja"/>
    <s v="Action-adventure"/>
    <x v="345"/>
    <n v="121"/>
    <n v="7.3"/>
    <s v="English"/>
    <n v="28"/>
  </r>
  <r>
    <s v="On My Skin"/>
    <s v="Crime drama"/>
    <x v="346"/>
    <n v="100"/>
    <n v="7.3"/>
    <s v="Italian"/>
    <n v="12"/>
  </r>
  <r>
    <s v="Raat Akeli Hai"/>
    <s v="Thriller"/>
    <x v="27"/>
    <n v="149"/>
    <n v="7.3"/>
    <s v="Hindi"/>
    <n v="31"/>
  </r>
  <r>
    <s v="ReMastered: Massacre at the Stadium"/>
    <s v="Documentary"/>
    <x v="119"/>
    <n v="64"/>
    <n v="7.3"/>
    <s v="English"/>
    <n v="11"/>
  </r>
  <r>
    <s v="ReMastered: The Two Killings of Sam Cooke"/>
    <s v="Documentary"/>
    <x v="103"/>
    <n v="64"/>
    <n v="7.3"/>
    <s v="English"/>
    <n v="8"/>
  </r>
  <r>
    <s v="Secrets of the Saqqara Tomb"/>
    <s v="Documentary"/>
    <x v="45"/>
    <n v="114"/>
    <n v="7.3"/>
    <s v="English"/>
    <n v="28"/>
  </r>
  <r>
    <s v="Sitara: Let Girls Dream"/>
    <s v="Animation / Short"/>
    <x v="347"/>
    <n v="15"/>
    <n v="7.3"/>
    <s v="English"/>
    <n v="8"/>
  </r>
  <r>
    <s v="Sky Ladder: The Art of Cai Guo-Qiang"/>
    <s v="Documentary"/>
    <x v="348"/>
    <n v="79"/>
    <n v="7.3"/>
    <s v="English"/>
    <n v="14"/>
  </r>
  <r>
    <s v="Team Foxcatcher"/>
    <s v="Documentary"/>
    <x v="152"/>
    <n v="90"/>
    <n v="7.3"/>
    <s v="English"/>
    <n v="29"/>
  </r>
  <r>
    <s v="The Ballad of Buster Scruggs"/>
    <s v="Western"/>
    <x v="162"/>
    <n v="132"/>
    <n v="7.3"/>
    <s v="English"/>
    <n v="16"/>
  </r>
  <r>
    <s v="The Death and Life of Marsha P. Johnson"/>
    <s v="Documentary"/>
    <x v="349"/>
    <n v="105"/>
    <n v="7.3"/>
    <s v="English"/>
    <n v="6"/>
  </r>
  <r>
    <s v="The Fundamentals of Caring"/>
    <s v="Comedy-drama"/>
    <x v="350"/>
    <n v="97"/>
    <n v="7.3"/>
    <s v="English"/>
    <n v="24"/>
  </r>
  <r>
    <s v="The Other One: The Long Strange Trip of Bob Weir"/>
    <s v="Documentary"/>
    <x v="351"/>
    <n v="83"/>
    <n v="7.3"/>
    <s v="English"/>
    <n v="22"/>
  </r>
  <r>
    <s v="American Factory"/>
    <s v="Documentary"/>
    <x v="64"/>
    <n v="110"/>
    <n v="7.4"/>
    <s v="English"/>
    <n v="21"/>
  </r>
  <r>
    <s v="Fire in Paradise"/>
    <s v="Documentary"/>
    <x v="5"/>
    <n v="39"/>
    <n v="7.4"/>
    <s v="English"/>
    <n v="1"/>
  </r>
  <r>
    <s v="Long Shot"/>
    <s v="Documentary"/>
    <x v="256"/>
    <n v="40"/>
    <n v="7.4"/>
    <s v="English"/>
    <n v="29"/>
  </r>
  <r>
    <s v="Miss Americana"/>
    <s v="Documentary"/>
    <x v="352"/>
    <n v="85"/>
    <n v="7.4"/>
    <s v="English"/>
    <n v="31"/>
  </r>
  <r>
    <s v="Period. End of Sentence."/>
    <s v="Documentary"/>
    <x v="353"/>
    <n v="26"/>
    <n v="7.4"/>
    <s v="English"/>
    <n v="12"/>
  </r>
  <r>
    <s v="Shawn Mendes: Live in Concert"/>
    <s v="Concert Film"/>
    <x v="177"/>
    <n v="87"/>
    <n v="7.4"/>
    <s v="English"/>
    <n v="25"/>
  </r>
  <r>
    <s v="Shirkers"/>
    <s v="Documentary"/>
    <x v="98"/>
    <n v="97"/>
    <n v="7.4"/>
    <s v="English"/>
    <n v="26"/>
  </r>
  <r>
    <s v="The Black Godfather"/>
    <s v="Documentary"/>
    <x v="265"/>
    <n v="118"/>
    <n v="7.4"/>
    <s v="English"/>
    <n v="7"/>
  </r>
  <r>
    <s v="The Irishman: In Conversation"/>
    <s v="Aftershow / Interview"/>
    <x v="354"/>
    <n v="23"/>
    <n v="7.4"/>
    <s v="English"/>
    <n v="27"/>
  </r>
  <r>
    <s v="The Speed Cubers"/>
    <s v="Documentary"/>
    <x v="355"/>
    <n v="40"/>
    <n v="7.4"/>
    <s v="English"/>
    <n v="29"/>
  </r>
  <r>
    <s v="They'll Love Me When I'm Dead"/>
    <s v="Documentary"/>
    <x v="137"/>
    <n v="98"/>
    <n v="7.4"/>
    <s v="English"/>
    <n v="2"/>
  </r>
  <r>
    <s v="Tig"/>
    <s v="Documentary"/>
    <x v="356"/>
    <n v="80"/>
    <n v="7.4"/>
    <s v="English"/>
    <n v="17"/>
  </r>
  <r>
    <s v="Barbra: The Music, The Mem'ries, The Magic!"/>
    <s v="Concert Film"/>
    <x v="357"/>
    <n v="108"/>
    <n v="7.5"/>
    <s v="English"/>
    <n v="22"/>
  </r>
  <r>
    <s v="Blackpink: Light Up the Sky"/>
    <s v="Documentary"/>
    <x v="358"/>
    <n v="79"/>
    <n v="7.5"/>
    <s v="Korean"/>
    <n v="14"/>
  </r>
  <r>
    <s v="City of Joy"/>
    <s v="Documentary"/>
    <x v="83"/>
    <n v="74"/>
    <n v="7.5"/>
    <s v="English"/>
    <n v="7"/>
  </r>
  <r>
    <s v="Dick Johnson Is Dead"/>
    <s v="Documentary"/>
    <x v="41"/>
    <n v="90"/>
    <n v="7.5"/>
    <s v="English"/>
    <n v="2"/>
  </r>
  <r>
    <s v="Homecoming: A Film by Beyonce "/>
    <s v="Documentary"/>
    <x v="359"/>
    <n v="137"/>
    <n v="7.5"/>
    <s v="English"/>
    <n v="17"/>
  </r>
  <r>
    <s v="Invader Zim: Enter the Florpus"/>
    <s v="Animation / Science Fiction"/>
    <x v="22"/>
    <n v="71"/>
    <n v="7.5"/>
    <s v="English"/>
    <n v="16"/>
  </r>
  <r>
    <s v="Joan Didion: The Center Will Not Hold"/>
    <s v="Documentary"/>
    <x v="360"/>
    <n v="98"/>
    <n v="7.5"/>
    <s v="English"/>
    <n v="27"/>
  </r>
  <r>
    <s v="John Mulaney &amp; the Sack Lunch Bunch"/>
    <s v="Variety show"/>
    <x v="232"/>
    <n v="70"/>
    <n v="7.5"/>
    <s v="English"/>
    <n v="24"/>
  </r>
  <r>
    <s v="Reversing Roe"/>
    <s v="Documentary"/>
    <x v="361"/>
    <n v="99"/>
    <n v="7.5"/>
    <s v="English"/>
    <n v="13"/>
  </r>
  <r>
    <s v="The White Helmets"/>
    <s v="Documentary"/>
    <x v="230"/>
    <n v="40"/>
    <n v="7.5"/>
    <s v="English"/>
    <n v="16"/>
  </r>
  <r>
    <s v="Athlete A"/>
    <s v="Documentary"/>
    <x v="260"/>
    <n v="104"/>
    <n v="7.6"/>
    <s v="English"/>
    <n v="24"/>
  </r>
  <r>
    <s v="Ludo"/>
    <s v="Anthology/Dark comedy"/>
    <x v="362"/>
    <n v="149"/>
    <n v="7.6"/>
    <s v="Hindi"/>
    <n v="12"/>
  </r>
  <r>
    <s v="Quincy"/>
    <s v="Documentary"/>
    <x v="238"/>
    <n v="124"/>
    <n v="7.6"/>
    <s v="English"/>
    <n v="21"/>
  </r>
  <r>
    <s v="Rolling Thunder Revue: A bob Dylan Story by Martin Scorsere"/>
    <s v="Documentary"/>
    <x v="363"/>
    <n v="144"/>
    <n v="7.6"/>
    <s v="English"/>
    <n v="12"/>
  </r>
  <r>
    <s v="Tell Me Who I Am"/>
    <s v="Documentary"/>
    <x v="128"/>
    <n v="85"/>
    <n v="7.6"/>
    <s v="English"/>
    <n v="18"/>
  </r>
  <r>
    <s v="The Bleeding Edge"/>
    <s v="Documentary"/>
    <x v="146"/>
    <n v="100"/>
    <n v="7.6"/>
    <s v="English"/>
    <n v="27"/>
  </r>
  <r>
    <s v="The Social Dilemma"/>
    <s v="Documentary"/>
    <x v="364"/>
    <n v="94"/>
    <n v="7.6"/>
    <s v="English"/>
    <n v="9"/>
  </r>
  <r>
    <s v="The Two Popes"/>
    <s v="Drama"/>
    <x v="365"/>
    <n v="125"/>
    <n v="7.6"/>
    <s v="English"/>
    <n v="20"/>
  </r>
  <r>
    <s v="What Happened, Miss Simone?"/>
    <s v="Documentary"/>
    <x v="366"/>
    <n v="84"/>
    <n v="7.6"/>
    <s v="English"/>
    <n v="26"/>
  </r>
  <r>
    <s v="Yeh Ballet"/>
    <s v="Drama"/>
    <x v="17"/>
    <n v="117"/>
    <n v="7.6"/>
    <s v="Hindi"/>
    <n v="21"/>
  </r>
  <r>
    <s v="Anima"/>
    <s v="Musical / Short"/>
    <x v="367"/>
    <n v="15"/>
    <n v="7.7"/>
    <s v="English"/>
    <n v="27"/>
  </r>
  <r>
    <s v="Beasts of No Nation"/>
    <s v="War drama"/>
    <x v="368"/>
    <n v="136"/>
    <n v="7.7"/>
    <s v="English"/>
    <n v="16"/>
  </r>
  <r>
    <s v="Brene Brown: The Call to Courage"/>
    <s v="Documentary"/>
    <x v="202"/>
    <n v="76"/>
    <n v="7.7"/>
    <s v="English"/>
    <n v="19"/>
  </r>
  <r>
    <s v="Crip Camp: A Disability Revolution"/>
    <s v="Documentary"/>
    <x v="243"/>
    <n v="108"/>
    <n v="7.7"/>
    <s v="English"/>
    <n v="25"/>
  </r>
  <r>
    <s v="Jim &amp; Andy: The Great Beyond - Featuring a Very Special, Contractually Obligated Mention of Tony Cliffton "/>
    <s v="Documentary"/>
    <x v="144"/>
    <n v="94"/>
    <n v="7.7"/>
    <s v="English"/>
    <n v="17"/>
  </r>
  <r>
    <s v="Justin Timberlake + The Tennessee Kids"/>
    <s v="Concert Film"/>
    <x v="369"/>
    <n v="90"/>
    <n v="7.7"/>
    <s v="English"/>
    <n v="12"/>
  </r>
  <r>
    <s v="Road to Roma"/>
    <s v="Making-of"/>
    <x v="370"/>
    <n v="72"/>
    <n v="7.7"/>
    <s v="Spanish"/>
    <n v="11"/>
  </r>
  <r>
    <s v="Roma"/>
    <s v="Drama"/>
    <x v="371"/>
    <n v="135"/>
    <n v="7.7"/>
    <s v="Spanish"/>
    <n v="14"/>
  </r>
  <r>
    <s v="If Anything Happens I Love You"/>
    <s v="Animation / Short"/>
    <x v="198"/>
    <n v="12"/>
    <n v="7.8"/>
    <s v="English"/>
    <n v="20"/>
  </r>
  <r>
    <s v="The Irishman"/>
    <s v="Crime drama"/>
    <x v="354"/>
    <n v="209"/>
    <n v="7.8"/>
    <s v="English"/>
    <n v="27"/>
  </r>
  <r>
    <s v="The Trial of the Chicago 7"/>
    <s v="Drama"/>
    <x v="372"/>
    <n v="130"/>
    <n v="7.8"/>
    <s v="English"/>
    <n v="16"/>
  </r>
  <r>
    <s v="A Secret Love"/>
    <s v="Documentary"/>
    <x v="236"/>
    <n v="82"/>
    <n v="7.9"/>
    <s v="English"/>
    <n v="29"/>
  </r>
  <r>
    <s v="Icarus"/>
    <s v="Documentary"/>
    <x v="373"/>
    <n v="120"/>
    <n v="7.9"/>
    <s v="English"/>
    <n v="4"/>
  </r>
  <r>
    <s v="Marriage Story"/>
    <s v="Drama"/>
    <x v="374"/>
    <n v="136"/>
    <n v="7.9"/>
    <s v="English"/>
    <n v="6"/>
  </r>
  <r>
    <s v="The Ivory Game"/>
    <s v="Documentary"/>
    <x v="375"/>
    <n v="112"/>
    <n v="7.9"/>
    <s v="English"/>
    <n v="4"/>
  </r>
  <r>
    <s v="Struggle: The Life and Lost Art of Szukaiski"/>
    <s v="Documentary"/>
    <x v="217"/>
    <n v="105"/>
    <n v="8"/>
    <s v="English"/>
    <n v="21"/>
  </r>
  <r>
    <s v="Chasing Coral "/>
    <s v="Documentary"/>
    <x v="295"/>
    <n v="89"/>
    <n v="8.1"/>
    <s v="English"/>
    <n v="14"/>
  </r>
  <r>
    <s v="My Octopus Teacher"/>
    <s v="Documentary"/>
    <x v="376"/>
    <n v="85"/>
    <n v="8.1"/>
    <s v="English"/>
    <n v="7"/>
  </r>
  <r>
    <s v="Rising Phoenix"/>
    <s v="Documentary"/>
    <x v="377"/>
    <n v="106"/>
    <n v="8.1"/>
    <s v="English"/>
    <n v="26"/>
  </r>
  <r>
    <s v="13th"/>
    <s v="Documentary"/>
    <x v="338"/>
    <n v="100"/>
    <n v="8.1999999999999993"/>
    <s v="English"/>
    <n v="7"/>
  </r>
  <r>
    <s v="Disclosure: Trans Lives on Screen"/>
    <s v="Documentary"/>
    <x v="117"/>
    <n v="107"/>
    <n v="8.1999999999999993"/>
    <s v="English"/>
    <n v="19"/>
  </r>
  <r>
    <s v="Klaus"/>
    <s v="Animation/Christmas/Comedy/Adventure"/>
    <x v="102"/>
    <n v="97"/>
    <n v="8.1999999999999993"/>
    <s v="English"/>
    <n v="15"/>
  </r>
  <r>
    <s v="Seaspiracy"/>
    <s v="Documentary"/>
    <x v="378"/>
    <n v="89"/>
    <n v="8.1999999999999993"/>
    <s v="English"/>
    <n v="24"/>
  </r>
  <r>
    <s v="The Three Deaths of Marisela Escobedo"/>
    <s v="Documentary"/>
    <x v="358"/>
    <n v="109"/>
    <n v="8.1999999999999993"/>
    <s v="Spanish"/>
    <n v="14"/>
  </r>
  <r>
    <s v="Cuba and the Cameraman "/>
    <s v="Documentary"/>
    <x v="379"/>
    <n v="114"/>
    <n v="8.3000000000000007"/>
    <s v="English"/>
    <n v="24"/>
  </r>
  <r>
    <s v="Dancing with the Birds"/>
    <s v="Documentary"/>
    <x v="380"/>
    <n v="51"/>
    <n v="8.3000000000000007"/>
    <s v="English"/>
    <n v="23"/>
  </r>
  <r>
    <s v="Ben Platt: Live from Radio City Music Hall"/>
    <s v="Concert Film"/>
    <x v="381"/>
    <n v="85"/>
    <n v="8.4"/>
    <s v="English"/>
    <n v="20"/>
  </r>
  <r>
    <s v="Taylor Swift: Reputation Stadium Tour"/>
    <s v="Concert Film"/>
    <x v="382"/>
    <n v="125"/>
    <n v="8.4"/>
    <s v="English"/>
    <n v="31"/>
  </r>
  <r>
    <s v="Winter on Fire: Ukraine's Fight for Freedom"/>
    <s v="Documentary"/>
    <x v="383"/>
    <n v="91"/>
    <n v="8.4"/>
    <s v="English"/>
    <n v="9"/>
  </r>
  <r>
    <s v="Springsteen on Broadway"/>
    <s v="One-man show"/>
    <x v="384"/>
    <n v="153"/>
    <n v="8.5"/>
    <s v="English"/>
    <n v="16"/>
  </r>
  <r>
    <s v="Emicida: AmarElo - It's All For Yesterday"/>
    <s v="Documentary"/>
    <x v="385"/>
    <n v="89"/>
    <n v="8.6"/>
    <s v="Portuguese"/>
    <n v="8"/>
  </r>
  <r>
    <s v="David Attenborough: A Life on Our Planet"/>
    <s v="Documentary"/>
    <x v="386"/>
    <n v="83"/>
    <n v="9"/>
    <s v="English"/>
    <n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4">
  <r>
    <x v="0"/>
    <x v="0"/>
    <x v="0"/>
    <n v="58"/>
    <n v="2.5"/>
    <x v="0"/>
  </r>
  <r>
    <x v="1"/>
    <x v="1"/>
    <x v="1"/>
    <n v="81"/>
    <n v="2.6"/>
    <x v="1"/>
  </r>
  <r>
    <x v="2"/>
    <x v="2"/>
    <x v="2"/>
    <n v="79"/>
    <n v="2.6"/>
    <x v="2"/>
  </r>
  <r>
    <x v="3"/>
    <x v="3"/>
    <x v="3"/>
    <n v="94"/>
    <n v="3.2"/>
    <x v="0"/>
  </r>
  <r>
    <x v="4"/>
    <x v="4"/>
    <x v="4"/>
    <n v="90"/>
    <n v="3.4"/>
    <x v="3"/>
  </r>
  <r>
    <x v="5"/>
    <x v="5"/>
    <x v="5"/>
    <n v="147"/>
    <n v="3.5"/>
    <x v="3"/>
  </r>
  <r>
    <x v="6"/>
    <x v="6"/>
    <x v="6"/>
    <n v="112"/>
    <n v="3.7"/>
    <x v="4"/>
  </r>
  <r>
    <x v="7"/>
    <x v="7"/>
    <x v="7"/>
    <n v="149"/>
    <n v="3.7"/>
    <x v="0"/>
  </r>
  <r>
    <x v="8"/>
    <x v="8"/>
    <x v="8"/>
    <n v="73"/>
    <n v="3.9"/>
    <x v="0"/>
  </r>
  <r>
    <x v="9"/>
    <x v="6"/>
    <x v="9"/>
    <n v="139"/>
    <n v="4.0999999999999996"/>
    <x v="3"/>
  </r>
  <r>
    <x v="10"/>
    <x v="0"/>
    <x v="10"/>
    <n v="58"/>
    <n v="4.0999999999999996"/>
    <x v="0"/>
  </r>
  <r>
    <x v="11"/>
    <x v="9"/>
    <x v="11"/>
    <n v="112"/>
    <n v="4.0999999999999996"/>
    <x v="5"/>
  </r>
  <r>
    <x v="12"/>
    <x v="10"/>
    <x v="12"/>
    <n v="97"/>
    <n v="4.0999999999999996"/>
    <x v="6"/>
  </r>
  <r>
    <x v="13"/>
    <x v="11"/>
    <x v="13"/>
    <n v="101"/>
    <n v="4.2"/>
    <x v="7"/>
  </r>
  <r>
    <x v="14"/>
    <x v="1"/>
    <x v="14"/>
    <n v="90"/>
    <n v="4.2"/>
    <x v="0"/>
  </r>
  <r>
    <x v="15"/>
    <x v="0"/>
    <x v="15"/>
    <n v="25"/>
    <n v="4.3"/>
    <x v="1"/>
  </r>
  <r>
    <x v="16"/>
    <x v="12"/>
    <x v="16"/>
    <n v="144"/>
    <n v="4.3"/>
    <x v="3"/>
  </r>
  <r>
    <x v="17"/>
    <x v="13"/>
    <x v="17"/>
    <n v="115"/>
    <n v="4.3"/>
    <x v="0"/>
  </r>
  <r>
    <x v="18"/>
    <x v="6"/>
    <x v="18"/>
    <n v="102"/>
    <n v="4.3"/>
    <x v="5"/>
  </r>
  <r>
    <x v="19"/>
    <x v="3"/>
    <x v="19"/>
    <n v="100"/>
    <n v="4.4000000000000004"/>
    <x v="0"/>
  </r>
  <r>
    <x v="20"/>
    <x v="0"/>
    <x v="20"/>
    <n v="64"/>
    <n v="4.4000000000000004"/>
    <x v="0"/>
  </r>
  <r>
    <x v="21"/>
    <x v="1"/>
    <x v="21"/>
    <n v="97"/>
    <n v="4.4000000000000004"/>
    <x v="0"/>
  </r>
  <r>
    <x v="22"/>
    <x v="6"/>
    <x v="22"/>
    <n v="99"/>
    <n v="4.4000000000000004"/>
    <x v="0"/>
  </r>
  <r>
    <x v="23"/>
    <x v="1"/>
    <x v="23"/>
    <n v="120"/>
    <n v="4.4000000000000004"/>
    <x v="3"/>
  </r>
  <r>
    <x v="24"/>
    <x v="14"/>
    <x v="24"/>
    <n v="105"/>
    <n v="4.4000000000000004"/>
    <x v="0"/>
  </r>
  <r>
    <x v="25"/>
    <x v="1"/>
    <x v="25"/>
    <n v="89"/>
    <n v="4.5"/>
    <x v="0"/>
  </r>
  <r>
    <x v="26"/>
    <x v="10"/>
    <x v="26"/>
    <n v="97"/>
    <n v="4.5"/>
    <x v="8"/>
  </r>
  <r>
    <x v="27"/>
    <x v="6"/>
    <x v="27"/>
    <n v="107"/>
    <n v="4.5"/>
    <x v="0"/>
  </r>
  <r>
    <x v="28"/>
    <x v="6"/>
    <x v="28"/>
    <n v="99"/>
    <n v="4.5"/>
    <x v="9"/>
  </r>
  <r>
    <x v="29"/>
    <x v="6"/>
    <x v="29"/>
    <n v="95"/>
    <n v="4.5999999999999996"/>
    <x v="2"/>
  </r>
  <r>
    <x v="30"/>
    <x v="0"/>
    <x v="30"/>
    <n v="37"/>
    <n v="4.5999999999999996"/>
    <x v="0"/>
  </r>
  <r>
    <x v="31"/>
    <x v="15"/>
    <x v="31"/>
    <n v="89"/>
    <n v="4.5999999999999996"/>
    <x v="0"/>
  </r>
  <r>
    <x v="32"/>
    <x v="16"/>
    <x v="32"/>
    <n v="83"/>
    <n v="4.5999999999999996"/>
    <x v="9"/>
  </r>
  <r>
    <x v="33"/>
    <x v="6"/>
    <x v="33"/>
    <n v="46"/>
    <n v="4.5999999999999996"/>
    <x v="10"/>
  </r>
  <r>
    <x v="34"/>
    <x v="15"/>
    <x v="34"/>
    <n v="85"/>
    <n v="4.5999999999999996"/>
    <x v="0"/>
  </r>
  <r>
    <x v="35"/>
    <x v="6"/>
    <x v="35"/>
    <n v="88"/>
    <n v="4.5999999999999996"/>
    <x v="2"/>
  </r>
  <r>
    <x v="36"/>
    <x v="0"/>
    <x v="36"/>
    <n v="86"/>
    <n v="4.5999999999999996"/>
    <x v="9"/>
  </r>
  <r>
    <x v="37"/>
    <x v="9"/>
    <x v="37"/>
    <n v="105"/>
    <n v="4.7"/>
    <x v="11"/>
  </r>
  <r>
    <x v="38"/>
    <x v="2"/>
    <x v="38"/>
    <n v="95"/>
    <n v="4.7"/>
    <x v="0"/>
  </r>
  <r>
    <x v="39"/>
    <x v="5"/>
    <x v="39"/>
    <n v="80"/>
    <n v="4.7"/>
    <x v="9"/>
  </r>
  <r>
    <x v="40"/>
    <x v="17"/>
    <x v="40"/>
    <n v="4"/>
    <n v="4.7"/>
    <x v="0"/>
  </r>
  <r>
    <x v="41"/>
    <x v="9"/>
    <x v="41"/>
    <n v="93"/>
    <n v="4.7"/>
    <x v="2"/>
  </r>
  <r>
    <x v="42"/>
    <x v="18"/>
    <x v="42"/>
    <n v="100"/>
    <n v="4.7"/>
    <x v="0"/>
  </r>
  <r>
    <x v="43"/>
    <x v="1"/>
    <x v="6"/>
    <n v="106"/>
    <n v="4.8"/>
    <x v="12"/>
  </r>
  <r>
    <x v="44"/>
    <x v="19"/>
    <x v="43"/>
    <n v="97"/>
    <n v="4.8"/>
    <x v="0"/>
  </r>
  <r>
    <x v="45"/>
    <x v="1"/>
    <x v="44"/>
    <n v="106"/>
    <n v="4.8"/>
    <x v="3"/>
  </r>
  <r>
    <x v="46"/>
    <x v="15"/>
    <x v="45"/>
    <n v="103"/>
    <n v="4.8"/>
    <x v="13"/>
  </r>
  <r>
    <x v="47"/>
    <x v="6"/>
    <x v="46"/>
    <n v="80"/>
    <n v="4.8"/>
    <x v="0"/>
  </r>
  <r>
    <x v="48"/>
    <x v="6"/>
    <x v="47"/>
    <n v="101"/>
    <n v="4.8"/>
    <x v="0"/>
  </r>
  <r>
    <x v="49"/>
    <x v="20"/>
    <x v="48"/>
    <n v="119"/>
    <n v="4.8"/>
    <x v="0"/>
  </r>
  <r>
    <x v="50"/>
    <x v="5"/>
    <x v="49"/>
    <n v="80"/>
    <n v="4.9000000000000004"/>
    <x v="9"/>
  </r>
  <r>
    <x v="51"/>
    <x v="21"/>
    <x v="50"/>
    <n v="89"/>
    <n v="4.9000000000000004"/>
    <x v="0"/>
  </r>
  <r>
    <x v="52"/>
    <x v="22"/>
    <x v="51"/>
    <n v="94"/>
    <n v="4.9000000000000004"/>
    <x v="0"/>
  </r>
  <r>
    <x v="53"/>
    <x v="9"/>
    <x v="4"/>
    <n v="93"/>
    <n v="4.9000000000000004"/>
    <x v="1"/>
  </r>
  <r>
    <x v="54"/>
    <x v="6"/>
    <x v="52"/>
    <n v="96"/>
    <n v="5"/>
    <x v="10"/>
  </r>
  <r>
    <x v="55"/>
    <x v="23"/>
    <x v="53"/>
    <n v="113"/>
    <n v="5"/>
    <x v="0"/>
  </r>
  <r>
    <x v="56"/>
    <x v="9"/>
    <x v="54"/>
    <n v="86"/>
    <n v="5"/>
    <x v="6"/>
  </r>
  <r>
    <x v="57"/>
    <x v="1"/>
    <x v="55"/>
    <n v="100"/>
    <n v="5"/>
    <x v="0"/>
  </r>
  <r>
    <x v="58"/>
    <x v="10"/>
    <x v="56"/>
    <n v="102"/>
    <n v="5"/>
    <x v="13"/>
  </r>
  <r>
    <x v="59"/>
    <x v="15"/>
    <x v="57"/>
    <n v="86"/>
    <n v="5.0999999999999996"/>
    <x v="14"/>
  </r>
  <r>
    <x v="60"/>
    <x v="1"/>
    <x v="58"/>
    <n v="104"/>
    <n v="5.0999999999999996"/>
    <x v="0"/>
  </r>
  <r>
    <x v="61"/>
    <x v="11"/>
    <x v="59"/>
    <n v="88"/>
    <n v="5.0999999999999996"/>
    <x v="0"/>
  </r>
  <r>
    <x v="62"/>
    <x v="24"/>
    <x v="60"/>
    <n v="97"/>
    <n v="5.0999999999999996"/>
    <x v="0"/>
  </r>
  <r>
    <x v="63"/>
    <x v="25"/>
    <x v="61"/>
    <n v="105"/>
    <n v="5.0999999999999996"/>
    <x v="6"/>
  </r>
  <r>
    <x v="64"/>
    <x v="26"/>
    <x v="62"/>
    <n v="90"/>
    <n v="5.0999999999999996"/>
    <x v="0"/>
  </r>
  <r>
    <x v="65"/>
    <x v="6"/>
    <x v="63"/>
    <n v="99"/>
    <n v="5.2"/>
    <x v="0"/>
  </r>
  <r>
    <x v="66"/>
    <x v="27"/>
    <x v="64"/>
    <n v="10"/>
    <n v="5.2"/>
    <x v="0"/>
  </r>
  <r>
    <x v="67"/>
    <x v="10"/>
    <x v="65"/>
    <n v="106"/>
    <n v="5.2"/>
    <x v="0"/>
  </r>
  <r>
    <x v="68"/>
    <x v="28"/>
    <x v="66"/>
    <n v="98"/>
    <n v="5.2"/>
    <x v="0"/>
  </r>
  <r>
    <x v="69"/>
    <x v="6"/>
    <x v="67"/>
    <n v="94"/>
    <n v="5.2"/>
    <x v="0"/>
  </r>
  <r>
    <x v="70"/>
    <x v="9"/>
    <x v="32"/>
    <n v="112"/>
    <n v="5.2"/>
    <x v="15"/>
  </r>
  <r>
    <x v="71"/>
    <x v="15"/>
    <x v="68"/>
    <n v="117"/>
    <n v="5.2"/>
    <x v="16"/>
  </r>
  <r>
    <x v="72"/>
    <x v="6"/>
    <x v="69"/>
    <n v="70"/>
    <n v="5.2"/>
    <x v="0"/>
  </r>
  <r>
    <x v="73"/>
    <x v="6"/>
    <x v="70"/>
    <n v="81"/>
    <n v="5.2"/>
    <x v="0"/>
  </r>
  <r>
    <x v="74"/>
    <x v="6"/>
    <x v="71"/>
    <n v="103"/>
    <n v="5.2"/>
    <x v="0"/>
  </r>
  <r>
    <x v="75"/>
    <x v="6"/>
    <x v="72"/>
    <n v="94"/>
    <n v="5.2"/>
    <x v="0"/>
  </r>
  <r>
    <x v="76"/>
    <x v="29"/>
    <x v="30"/>
    <n v="98"/>
    <n v="5.2"/>
    <x v="0"/>
  </r>
  <r>
    <x v="77"/>
    <x v="6"/>
    <x v="73"/>
    <n v="131"/>
    <n v="5.2"/>
    <x v="0"/>
  </r>
  <r>
    <x v="78"/>
    <x v="30"/>
    <x v="74"/>
    <n v="87"/>
    <n v="5.2"/>
    <x v="0"/>
  </r>
  <r>
    <x v="79"/>
    <x v="31"/>
    <x v="75"/>
    <n v="60"/>
    <n v="5.2"/>
    <x v="0"/>
  </r>
  <r>
    <x v="80"/>
    <x v="0"/>
    <x v="76"/>
    <n v="112"/>
    <n v="5.2"/>
    <x v="0"/>
  </r>
  <r>
    <x v="81"/>
    <x v="32"/>
    <x v="20"/>
    <n v="102"/>
    <n v="5.2"/>
    <x v="0"/>
  </r>
  <r>
    <x v="82"/>
    <x v="9"/>
    <x v="11"/>
    <n v="99"/>
    <n v="5.2"/>
    <x v="2"/>
  </r>
  <r>
    <x v="83"/>
    <x v="6"/>
    <x v="77"/>
    <n v="116"/>
    <n v="5.2"/>
    <x v="0"/>
  </r>
  <r>
    <x v="84"/>
    <x v="10"/>
    <x v="78"/>
    <n v="92"/>
    <n v="5.3"/>
    <x v="0"/>
  </r>
  <r>
    <x v="85"/>
    <x v="6"/>
    <x v="79"/>
    <n v="83"/>
    <n v="5.3"/>
    <x v="9"/>
  </r>
  <r>
    <x v="86"/>
    <x v="1"/>
    <x v="80"/>
    <n v="97"/>
    <n v="5.3"/>
    <x v="0"/>
  </r>
  <r>
    <x v="87"/>
    <x v="9"/>
    <x v="81"/>
    <n v="112"/>
    <n v="5.3"/>
    <x v="3"/>
  </r>
  <r>
    <x v="88"/>
    <x v="1"/>
    <x v="82"/>
    <n v="116"/>
    <n v="5.3"/>
    <x v="1"/>
  </r>
  <r>
    <x v="89"/>
    <x v="1"/>
    <x v="83"/>
    <n v="102"/>
    <n v="5.3"/>
    <x v="9"/>
  </r>
  <r>
    <x v="90"/>
    <x v="15"/>
    <x v="84"/>
    <n v="121"/>
    <n v="5.3"/>
    <x v="0"/>
  </r>
  <r>
    <x v="91"/>
    <x v="10"/>
    <x v="85"/>
    <n v="95"/>
    <n v="5.3"/>
    <x v="9"/>
  </r>
  <r>
    <x v="92"/>
    <x v="9"/>
    <x v="86"/>
    <n v="93"/>
    <n v="5.3"/>
    <x v="1"/>
  </r>
  <r>
    <x v="93"/>
    <x v="9"/>
    <x v="87"/>
    <n v="92"/>
    <n v="5.3"/>
    <x v="0"/>
  </r>
  <r>
    <x v="94"/>
    <x v="33"/>
    <x v="54"/>
    <n v="98"/>
    <n v="5.4"/>
    <x v="0"/>
  </r>
  <r>
    <x v="95"/>
    <x v="10"/>
    <x v="88"/>
    <n v="85"/>
    <n v="5.4"/>
    <x v="0"/>
  </r>
  <r>
    <x v="96"/>
    <x v="6"/>
    <x v="89"/>
    <n v="78"/>
    <n v="5.4"/>
    <x v="1"/>
  </r>
  <r>
    <x v="97"/>
    <x v="9"/>
    <x v="12"/>
    <n v="120"/>
    <n v="5.4"/>
    <x v="3"/>
  </r>
  <r>
    <x v="98"/>
    <x v="34"/>
    <x v="90"/>
    <n v="92"/>
    <n v="5.4"/>
    <x v="12"/>
  </r>
  <r>
    <x v="99"/>
    <x v="35"/>
    <x v="8"/>
    <n v="101"/>
    <n v="5.4"/>
    <x v="0"/>
  </r>
  <r>
    <x v="100"/>
    <x v="1"/>
    <x v="91"/>
    <n v="119"/>
    <n v="5.4"/>
    <x v="3"/>
  </r>
  <r>
    <x v="101"/>
    <x v="15"/>
    <x v="92"/>
    <n v="101"/>
    <n v="5.4"/>
    <x v="0"/>
  </r>
  <r>
    <x v="102"/>
    <x v="9"/>
    <x v="26"/>
    <n v="112"/>
    <n v="5.4"/>
    <x v="9"/>
  </r>
  <r>
    <x v="103"/>
    <x v="6"/>
    <x v="93"/>
    <n v="96"/>
    <n v="5.4"/>
    <x v="0"/>
  </r>
  <r>
    <x v="104"/>
    <x v="36"/>
    <x v="94"/>
    <n v="114"/>
    <n v="5.4"/>
    <x v="0"/>
  </r>
  <r>
    <x v="105"/>
    <x v="10"/>
    <x v="95"/>
    <n v="97"/>
    <n v="5.4"/>
    <x v="0"/>
  </r>
  <r>
    <x v="106"/>
    <x v="37"/>
    <x v="96"/>
    <n v="101"/>
    <n v="5.4"/>
    <x v="2"/>
  </r>
  <r>
    <x v="107"/>
    <x v="38"/>
    <x v="97"/>
    <n v="56"/>
    <n v="5.5"/>
    <x v="0"/>
  </r>
  <r>
    <x v="108"/>
    <x v="39"/>
    <x v="98"/>
    <n v="100"/>
    <n v="5.5"/>
    <x v="0"/>
  </r>
  <r>
    <x v="109"/>
    <x v="1"/>
    <x v="99"/>
    <n v="94"/>
    <n v="5.5"/>
    <x v="11"/>
  </r>
  <r>
    <x v="110"/>
    <x v="6"/>
    <x v="100"/>
    <n v="94"/>
    <n v="5.5"/>
    <x v="10"/>
  </r>
  <r>
    <x v="111"/>
    <x v="0"/>
    <x v="101"/>
    <n v="21"/>
    <n v="5.5"/>
    <x v="0"/>
  </r>
  <r>
    <x v="112"/>
    <x v="6"/>
    <x v="102"/>
    <n v="104"/>
    <n v="5.5"/>
    <x v="3"/>
  </r>
  <r>
    <x v="113"/>
    <x v="31"/>
    <x v="103"/>
    <n v="63"/>
    <n v="5.5"/>
    <x v="0"/>
  </r>
  <r>
    <x v="114"/>
    <x v="10"/>
    <x v="47"/>
    <n v="100"/>
    <n v="5.5"/>
    <x v="0"/>
  </r>
  <r>
    <x v="115"/>
    <x v="40"/>
    <x v="104"/>
    <n v="126"/>
    <n v="5.5"/>
    <x v="0"/>
  </r>
  <r>
    <x v="116"/>
    <x v="41"/>
    <x v="41"/>
    <n v="106"/>
    <n v="5.5"/>
    <x v="0"/>
  </r>
  <r>
    <x v="117"/>
    <x v="1"/>
    <x v="56"/>
    <n v="86"/>
    <n v="5.5"/>
    <x v="17"/>
  </r>
  <r>
    <x v="118"/>
    <x v="42"/>
    <x v="105"/>
    <n v="142"/>
    <n v="5.5"/>
    <x v="18"/>
  </r>
  <r>
    <x v="119"/>
    <x v="6"/>
    <x v="3"/>
    <n v="108"/>
    <n v="5.5"/>
    <x v="0"/>
  </r>
  <r>
    <x v="120"/>
    <x v="30"/>
    <x v="106"/>
    <n v="102"/>
    <n v="5.5"/>
    <x v="0"/>
  </r>
  <r>
    <x v="121"/>
    <x v="10"/>
    <x v="107"/>
    <n v="92"/>
    <n v="5.5"/>
    <x v="0"/>
  </r>
  <r>
    <x v="122"/>
    <x v="43"/>
    <x v="108"/>
    <n v="83"/>
    <n v="5.5"/>
    <x v="0"/>
  </r>
  <r>
    <x v="123"/>
    <x v="44"/>
    <x v="109"/>
    <n v="94"/>
    <n v="5.5"/>
    <x v="0"/>
  </r>
  <r>
    <x v="124"/>
    <x v="6"/>
    <x v="110"/>
    <n v="92"/>
    <n v="5.5"/>
    <x v="0"/>
  </r>
  <r>
    <x v="125"/>
    <x v="6"/>
    <x v="111"/>
    <n v="103"/>
    <n v="5.5"/>
    <x v="0"/>
  </r>
  <r>
    <x v="126"/>
    <x v="44"/>
    <x v="112"/>
    <n v="89"/>
    <n v="5.6"/>
    <x v="1"/>
  </r>
  <r>
    <x v="127"/>
    <x v="6"/>
    <x v="113"/>
    <n v="95"/>
    <n v="5.6"/>
    <x v="0"/>
  </r>
  <r>
    <x v="128"/>
    <x v="32"/>
    <x v="94"/>
    <n v="103"/>
    <n v="5.6"/>
    <x v="10"/>
  </r>
  <r>
    <x v="129"/>
    <x v="10"/>
    <x v="114"/>
    <n v="97"/>
    <n v="5.6"/>
    <x v="0"/>
  </r>
  <r>
    <x v="130"/>
    <x v="1"/>
    <x v="115"/>
    <n v="125"/>
    <n v="5.6"/>
    <x v="0"/>
  </r>
  <r>
    <x v="131"/>
    <x v="10"/>
    <x v="116"/>
    <n v="91"/>
    <n v="5.6"/>
    <x v="0"/>
  </r>
  <r>
    <x v="132"/>
    <x v="45"/>
    <x v="117"/>
    <n v="90"/>
    <n v="5.6"/>
    <x v="4"/>
  </r>
  <r>
    <x v="133"/>
    <x v="31"/>
    <x v="118"/>
    <n v="49"/>
    <n v="5.6"/>
    <x v="0"/>
  </r>
  <r>
    <x v="134"/>
    <x v="32"/>
    <x v="119"/>
    <n v="98"/>
    <n v="5.6"/>
    <x v="0"/>
  </r>
  <r>
    <x v="135"/>
    <x v="25"/>
    <x v="76"/>
    <n v="107"/>
    <n v="5.6"/>
    <x v="2"/>
  </r>
  <r>
    <x v="136"/>
    <x v="30"/>
    <x v="120"/>
    <n v="118"/>
    <n v="5.6"/>
    <x v="0"/>
  </r>
  <r>
    <x v="137"/>
    <x v="1"/>
    <x v="121"/>
    <n v="94"/>
    <n v="5.6"/>
    <x v="1"/>
  </r>
  <r>
    <x v="138"/>
    <x v="6"/>
    <x v="1"/>
    <n v="103"/>
    <n v="5.6"/>
    <x v="0"/>
  </r>
  <r>
    <x v="139"/>
    <x v="46"/>
    <x v="41"/>
    <n v="86"/>
    <n v="5.6"/>
    <x v="0"/>
  </r>
  <r>
    <x v="140"/>
    <x v="0"/>
    <x v="122"/>
    <n v="83"/>
    <n v="5.6"/>
    <x v="0"/>
  </r>
  <r>
    <x v="141"/>
    <x v="47"/>
    <x v="123"/>
    <n v="97"/>
    <n v="5.7"/>
    <x v="0"/>
  </r>
  <r>
    <x v="142"/>
    <x v="48"/>
    <x v="124"/>
    <n v="99"/>
    <n v="5.7"/>
    <x v="2"/>
  </r>
  <r>
    <x v="143"/>
    <x v="25"/>
    <x v="125"/>
    <n v="104"/>
    <n v="5.7"/>
    <x v="0"/>
  </r>
  <r>
    <x v="144"/>
    <x v="49"/>
    <x v="126"/>
    <n v="102"/>
    <n v="5.7"/>
    <x v="1"/>
  </r>
  <r>
    <x v="145"/>
    <x v="50"/>
    <x v="127"/>
    <n v="89"/>
    <n v="5.7"/>
    <x v="0"/>
  </r>
  <r>
    <x v="146"/>
    <x v="15"/>
    <x v="128"/>
    <n v="98"/>
    <n v="5.7"/>
    <x v="0"/>
  </r>
  <r>
    <x v="147"/>
    <x v="10"/>
    <x v="129"/>
    <n v="125"/>
    <n v="5.7"/>
    <x v="3"/>
  </r>
  <r>
    <x v="148"/>
    <x v="9"/>
    <x v="130"/>
    <n v="89"/>
    <n v="5.7"/>
    <x v="0"/>
  </r>
  <r>
    <x v="149"/>
    <x v="6"/>
    <x v="131"/>
    <n v="94"/>
    <n v="5.7"/>
    <x v="0"/>
  </r>
  <r>
    <x v="150"/>
    <x v="51"/>
    <x v="132"/>
    <n v="94"/>
    <n v="5.7"/>
    <x v="0"/>
  </r>
  <r>
    <x v="151"/>
    <x v="0"/>
    <x v="133"/>
    <n v="85"/>
    <n v="5.7"/>
    <x v="16"/>
  </r>
  <r>
    <x v="152"/>
    <x v="0"/>
    <x v="134"/>
    <n v="34"/>
    <n v="5.7"/>
    <x v="0"/>
  </r>
  <r>
    <x v="153"/>
    <x v="5"/>
    <x v="135"/>
    <n v="86"/>
    <n v="5.7"/>
    <x v="0"/>
  </r>
  <r>
    <x v="154"/>
    <x v="1"/>
    <x v="122"/>
    <n v="91"/>
    <n v="5.7"/>
    <x v="13"/>
  </r>
  <r>
    <x v="155"/>
    <x v="11"/>
    <x v="136"/>
    <n v="108"/>
    <n v="5.7"/>
    <x v="0"/>
  </r>
  <r>
    <x v="156"/>
    <x v="10"/>
    <x v="137"/>
    <n v="95"/>
    <n v="5.7"/>
    <x v="0"/>
  </r>
  <r>
    <x v="157"/>
    <x v="52"/>
    <x v="138"/>
    <n v="100"/>
    <n v="5.7"/>
    <x v="0"/>
  </r>
  <r>
    <x v="158"/>
    <x v="6"/>
    <x v="139"/>
    <n v="90"/>
    <n v="5.7"/>
    <x v="0"/>
  </r>
  <r>
    <x v="159"/>
    <x v="1"/>
    <x v="140"/>
    <n v="112"/>
    <n v="5.7"/>
    <x v="0"/>
  </r>
  <r>
    <x v="160"/>
    <x v="6"/>
    <x v="141"/>
    <n v="86"/>
    <n v="5.7"/>
    <x v="0"/>
  </r>
  <r>
    <x v="161"/>
    <x v="32"/>
    <x v="142"/>
    <n v="124"/>
    <n v="5.8"/>
    <x v="15"/>
  </r>
  <r>
    <x v="162"/>
    <x v="10"/>
    <x v="143"/>
    <n v="107"/>
    <n v="5.8"/>
    <x v="0"/>
  </r>
  <r>
    <x v="163"/>
    <x v="10"/>
    <x v="144"/>
    <n v="92"/>
    <n v="5.8"/>
    <x v="0"/>
  </r>
  <r>
    <x v="164"/>
    <x v="9"/>
    <x v="44"/>
    <n v="121"/>
    <n v="5.8"/>
    <x v="0"/>
  </r>
  <r>
    <x v="165"/>
    <x v="9"/>
    <x v="5"/>
    <n v="90"/>
    <n v="5.8"/>
    <x v="0"/>
  </r>
  <r>
    <x v="166"/>
    <x v="53"/>
    <x v="145"/>
    <n v="104"/>
    <n v="5.8"/>
    <x v="0"/>
  </r>
  <r>
    <x v="167"/>
    <x v="6"/>
    <x v="77"/>
    <n v="92"/>
    <n v="5.8"/>
    <x v="0"/>
  </r>
  <r>
    <x v="168"/>
    <x v="9"/>
    <x v="7"/>
    <n v="114"/>
    <n v="5.8"/>
    <x v="3"/>
  </r>
  <r>
    <x v="169"/>
    <x v="9"/>
    <x v="1"/>
    <n v="98"/>
    <n v="5.8"/>
    <x v="3"/>
  </r>
  <r>
    <x v="170"/>
    <x v="54"/>
    <x v="146"/>
    <n v="95"/>
    <n v="5.8"/>
    <x v="0"/>
  </r>
  <r>
    <x v="171"/>
    <x v="10"/>
    <x v="147"/>
    <n v="78"/>
    <n v="5.8"/>
    <x v="0"/>
  </r>
  <r>
    <x v="172"/>
    <x v="1"/>
    <x v="138"/>
    <n v="107"/>
    <n v="5.8"/>
    <x v="0"/>
  </r>
  <r>
    <x v="173"/>
    <x v="10"/>
    <x v="148"/>
    <n v="92"/>
    <n v="5.8"/>
    <x v="0"/>
  </r>
  <r>
    <x v="174"/>
    <x v="55"/>
    <x v="149"/>
    <n v="95"/>
    <n v="5.8"/>
    <x v="0"/>
  </r>
  <r>
    <x v="175"/>
    <x v="10"/>
    <x v="150"/>
    <n v="96"/>
    <n v="5.8"/>
    <x v="0"/>
  </r>
  <r>
    <x v="176"/>
    <x v="32"/>
    <x v="78"/>
    <n v="118"/>
    <n v="5.8"/>
    <x v="3"/>
  </r>
  <r>
    <x v="177"/>
    <x v="10"/>
    <x v="80"/>
    <n v="105"/>
    <n v="5.8"/>
    <x v="10"/>
  </r>
  <r>
    <x v="178"/>
    <x v="56"/>
    <x v="49"/>
    <n v="94"/>
    <n v="5.8"/>
    <x v="12"/>
  </r>
  <r>
    <x v="179"/>
    <x v="57"/>
    <x v="151"/>
    <n v="52"/>
    <n v="5.8"/>
    <x v="0"/>
  </r>
  <r>
    <x v="180"/>
    <x v="58"/>
    <x v="83"/>
    <n v="105"/>
    <n v="5.8"/>
    <x v="0"/>
  </r>
  <r>
    <x v="181"/>
    <x v="50"/>
    <x v="151"/>
    <n v="95"/>
    <n v="5.8"/>
    <x v="0"/>
  </r>
  <r>
    <x v="182"/>
    <x v="56"/>
    <x v="152"/>
    <n v="100"/>
    <n v="5.8"/>
    <x v="0"/>
  </r>
  <r>
    <x v="183"/>
    <x v="54"/>
    <x v="153"/>
    <n v="97"/>
    <n v="5.8"/>
    <x v="0"/>
  </r>
  <r>
    <x v="184"/>
    <x v="6"/>
    <x v="154"/>
    <n v="89"/>
    <n v="5.8"/>
    <x v="0"/>
  </r>
  <r>
    <x v="185"/>
    <x v="59"/>
    <x v="155"/>
    <n v="102"/>
    <n v="5.8"/>
    <x v="0"/>
  </r>
  <r>
    <x v="186"/>
    <x v="60"/>
    <x v="156"/>
    <n v="96"/>
    <n v="5.8"/>
    <x v="8"/>
  </r>
  <r>
    <x v="187"/>
    <x v="10"/>
    <x v="157"/>
    <n v="131"/>
    <n v="5.8"/>
    <x v="0"/>
  </r>
  <r>
    <x v="188"/>
    <x v="10"/>
    <x v="86"/>
    <n v="89"/>
    <n v="5.8"/>
    <x v="0"/>
  </r>
  <r>
    <x v="189"/>
    <x v="9"/>
    <x v="158"/>
    <n v="93"/>
    <n v="5.8"/>
    <x v="12"/>
  </r>
  <r>
    <x v="190"/>
    <x v="10"/>
    <x v="41"/>
    <n v="111"/>
    <n v="5.8"/>
    <x v="1"/>
  </r>
  <r>
    <x v="191"/>
    <x v="9"/>
    <x v="159"/>
    <n v="75"/>
    <n v="5.9"/>
    <x v="0"/>
  </r>
  <r>
    <x v="192"/>
    <x v="1"/>
    <x v="160"/>
    <n v="120"/>
    <n v="5.9"/>
    <x v="0"/>
  </r>
  <r>
    <x v="193"/>
    <x v="61"/>
    <x v="159"/>
    <n v="96"/>
    <n v="5.9"/>
    <x v="0"/>
  </r>
  <r>
    <x v="194"/>
    <x v="62"/>
    <x v="161"/>
    <n v="148"/>
    <n v="5.9"/>
    <x v="0"/>
  </r>
  <r>
    <x v="195"/>
    <x v="63"/>
    <x v="162"/>
    <n v="94"/>
    <n v="5.9"/>
    <x v="0"/>
  </r>
  <r>
    <x v="196"/>
    <x v="4"/>
    <x v="102"/>
    <n v="107"/>
    <n v="5.9"/>
    <x v="0"/>
  </r>
  <r>
    <x v="197"/>
    <x v="55"/>
    <x v="163"/>
    <n v="32"/>
    <n v="5.9"/>
    <x v="0"/>
  </r>
  <r>
    <x v="198"/>
    <x v="9"/>
    <x v="164"/>
    <n v="104"/>
    <n v="5.9"/>
    <x v="0"/>
  </r>
  <r>
    <x v="199"/>
    <x v="0"/>
    <x v="115"/>
    <n v="23"/>
    <n v="5.9"/>
    <x v="0"/>
  </r>
  <r>
    <x v="200"/>
    <x v="10"/>
    <x v="165"/>
    <n v="111"/>
    <n v="5.9"/>
    <x v="3"/>
  </r>
  <r>
    <x v="201"/>
    <x v="1"/>
    <x v="165"/>
    <n v="83"/>
    <n v="5.9"/>
    <x v="9"/>
  </r>
  <r>
    <x v="202"/>
    <x v="0"/>
    <x v="18"/>
    <n v="53"/>
    <n v="5.9"/>
    <x v="0"/>
  </r>
  <r>
    <x v="203"/>
    <x v="32"/>
    <x v="166"/>
    <n v="95"/>
    <n v="5.9"/>
    <x v="0"/>
  </r>
  <r>
    <x v="204"/>
    <x v="39"/>
    <x v="167"/>
    <n v="132"/>
    <n v="5.9"/>
    <x v="0"/>
  </r>
  <r>
    <x v="205"/>
    <x v="11"/>
    <x v="168"/>
    <n v="98"/>
    <n v="5.9"/>
    <x v="0"/>
  </r>
  <r>
    <x v="206"/>
    <x v="64"/>
    <x v="169"/>
    <n v="108"/>
    <n v="5.9"/>
    <x v="2"/>
  </r>
  <r>
    <x v="207"/>
    <x v="53"/>
    <x v="170"/>
    <n v="106"/>
    <n v="6"/>
    <x v="0"/>
  </r>
  <r>
    <x v="208"/>
    <x v="9"/>
    <x v="171"/>
    <n v="104"/>
    <n v="6"/>
    <x v="2"/>
  </r>
  <r>
    <x v="209"/>
    <x v="54"/>
    <x v="172"/>
    <n v="90"/>
    <n v="6"/>
    <x v="0"/>
  </r>
  <r>
    <x v="210"/>
    <x v="9"/>
    <x v="173"/>
    <n v="106"/>
    <n v="6"/>
    <x v="3"/>
  </r>
  <r>
    <x v="211"/>
    <x v="9"/>
    <x v="174"/>
    <n v="90"/>
    <n v="6"/>
    <x v="0"/>
  </r>
  <r>
    <x v="212"/>
    <x v="65"/>
    <x v="175"/>
    <n v="97"/>
    <n v="6"/>
    <x v="0"/>
  </r>
  <r>
    <x v="213"/>
    <x v="18"/>
    <x v="50"/>
    <n v="113"/>
    <n v="6"/>
    <x v="0"/>
  </r>
  <r>
    <x v="214"/>
    <x v="66"/>
    <x v="176"/>
    <n v="123"/>
    <n v="6"/>
    <x v="0"/>
  </r>
  <r>
    <x v="215"/>
    <x v="67"/>
    <x v="177"/>
    <n v="115"/>
    <n v="6"/>
    <x v="0"/>
  </r>
  <r>
    <x v="216"/>
    <x v="10"/>
    <x v="178"/>
    <n v="105"/>
    <n v="6"/>
    <x v="0"/>
  </r>
  <r>
    <x v="217"/>
    <x v="10"/>
    <x v="162"/>
    <n v="101"/>
    <n v="6"/>
    <x v="0"/>
  </r>
  <r>
    <x v="218"/>
    <x v="10"/>
    <x v="179"/>
    <n v="102"/>
    <n v="6"/>
    <x v="0"/>
  </r>
  <r>
    <x v="219"/>
    <x v="68"/>
    <x v="180"/>
    <n v="122"/>
    <n v="6"/>
    <x v="0"/>
  </r>
  <r>
    <x v="220"/>
    <x v="5"/>
    <x v="181"/>
    <n v="128"/>
    <n v="6.1"/>
    <x v="0"/>
  </r>
  <r>
    <x v="221"/>
    <x v="6"/>
    <x v="182"/>
    <n v="82"/>
    <n v="6.1"/>
    <x v="0"/>
  </r>
  <r>
    <x v="222"/>
    <x v="9"/>
    <x v="183"/>
    <n v="102"/>
    <n v="6.1"/>
    <x v="0"/>
  </r>
  <r>
    <x v="223"/>
    <x v="0"/>
    <x v="151"/>
    <n v="80"/>
    <n v="6.1"/>
    <x v="0"/>
  </r>
  <r>
    <x v="224"/>
    <x v="9"/>
    <x v="184"/>
    <n v="94"/>
    <n v="6.1"/>
    <x v="0"/>
  </r>
  <r>
    <x v="225"/>
    <x v="49"/>
    <x v="185"/>
    <n v="123"/>
    <n v="6.1"/>
    <x v="0"/>
  </r>
  <r>
    <x v="226"/>
    <x v="69"/>
    <x v="45"/>
    <n v="104"/>
    <n v="6.1"/>
    <x v="0"/>
  </r>
  <r>
    <x v="227"/>
    <x v="70"/>
    <x v="5"/>
    <n v="85"/>
    <n v="6.1"/>
    <x v="0"/>
  </r>
  <r>
    <x v="228"/>
    <x v="0"/>
    <x v="186"/>
    <n v="84"/>
    <n v="6.1"/>
    <x v="0"/>
  </r>
  <r>
    <x v="229"/>
    <x v="6"/>
    <x v="187"/>
    <n v="103"/>
    <n v="6.1"/>
    <x v="0"/>
  </r>
  <r>
    <x v="230"/>
    <x v="41"/>
    <x v="188"/>
    <n v="95"/>
    <n v="6.1"/>
    <x v="0"/>
  </r>
  <r>
    <x v="231"/>
    <x v="6"/>
    <x v="189"/>
    <n v="100"/>
    <n v="6.1"/>
    <x v="0"/>
  </r>
  <r>
    <x v="232"/>
    <x v="71"/>
    <x v="190"/>
    <n v="89"/>
    <n v="6.1"/>
    <x v="0"/>
  </r>
  <r>
    <x v="233"/>
    <x v="41"/>
    <x v="4"/>
    <n v="116"/>
    <n v="6.1"/>
    <x v="9"/>
  </r>
  <r>
    <x v="234"/>
    <x v="53"/>
    <x v="49"/>
    <n v="118"/>
    <n v="6.1"/>
    <x v="0"/>
  </r>
  <r>
    <x v="235"/>
    <x v="9"/>
    <x v="191"/>
    <n v="96"/>
    <n v="6.1"/>
    <x v="4"/>
  </r>
  <r>
    <x v="236"/>
    <x v="9"/>
    <x v="192"/>
    <n v="114"/>
    <n v="6.1"/>
    <x v="6"/>
  </r>
  <r>
    <x v="237"/>
    <x v="20"/>
    <x v="193"/>
    <n v="99"/>
    <n v="6.1"/>
    <x v="10"/>
  </r>
  <r>
    <x v="238"/>
    <x v="10"/>
    <x v="194"/>
    <n v="87"/>
    <n v="6.1"/>
    <x v="0"/>
  </r>
  <r>
    <x v="239"/>
    <x v="53"/>
    <x v="195"/>
    <n v="92"/>
    <n v="6.1"/>
    <x v="0"/>
  </r>
  <r>
    <x v="240"/>
    <x v="72"/>
    <x v="30"/>
    <n v="90"/>
    <n v="6.1"/>
    <x v="0"/>
  </r>
  <r>
    <x v="241"/>
    <x v="9"/>
    <x v="94"/>
    <n v="95"/>
    <n v="6.1"/>
    <x v="3"/>
  </r>
  <r>
    <x v="242"/>
    <x v="1"/>
    <x v="196"/>
    <n v="96"/>
    <n v="6.1"/>
    <x v="1"/>
  </r>
  <r>
    <x v="243"/>
    <x v="73"/>
    <x v="197"/>
    <n v="93"/>
    <n v="6.1"/>
    <x v="0"/>
  </r>
  <r>
    <x v="244"/>
    <x v="74"/>
    <x v="198"/>
    <n v="42"/>
    <n v="6.2"/>
    <x v="0"/>
  </r>
  <r>
    <x v="245"/>
    <x v="53"/>
    <x v="68"/>
    <n v="92"/>
    <n v="6.2"/>
    <x v="2"/>
  </r>
  <r>
    <x v="246"/>
    <x v="9"/>
    <x v="185"/>
    <n v="106"/>
    <n v="6.2"/>
    <x v="1"/>
  </r>
  <r>
    <x v="247"/>
    <x v="9"/>
    <x v="199"/>
    <n v="151"/>
    <n v="6.2"/>
    <x v="0"/>
  </r>
  <r>
    <x v="248"/>
    <x v="32"/>
    <x v="200"/>
    <n v="101"/>
    <n v="6.2"/>
    <x v="6"/>
  </r>
  <r>
    <x v="249"/>
    <x v="6"/>
    <x v="24"/>
    <n v="114"/>
    <n v="6.2"/>
    <x v="4"/>
  </r>
  <r>
    <x v="250"/>
    <x v="61"/>
    <x v="103"/>
    <n v="90"/>
    <n v="6.2"/>
    <x v="0"/>
  </r>
  <r>
    <x v="251"/>
    <x v="1"/>
    <x v="201"/>
    <n v="115"/>
    <n v="6.2"/>
    <x v="0"/>
  </r>
  <r>
    <x v="252"/>
    <x v="1"/>
    <x v="117"/>
    <n v="92"/>
    <n v="6.2"/>
    <x v="9"/>
  </r>
  <r>
    <x v="253"/>
    <x v="26"/>
    <x v="50"/>
    <n v="72"/>
    <n v="6.2"/>
    <x v="0"/>
  </r>
  <r>
    <x v="254"/>
    <x v="1"/>
    <x v="157"/>
    <n v="139"/>
    <n v="6.2"/>
    <x v="1"/>
  </r>
  <r>
    <x v="255"/>
    <x v="53"/>
    <x v="8"/>
    <n v="98"/>
    <n v="6.2"/>
    <x v="0"/>
  </r>
  <r>
    <x v="256"/>
    <x v="10"/>
    <x v="202"/>
    <n v="92"/>
    <n v="6.2"/>
    <x v="0"/>
  </r>
  <r>
    <x v="257"/>
    <x v="11"/>
    <x v="91"/>
    <n v="111"/>
    <n v="6.2"/>
    <x v="0"/>
  </r>
  <r>
    <x v="258"/>
    <x v="9"/>
    <x v="203"/>
    <n v="98"/>
    <n v="6.2"/>
    <x v="0"/>
  </r>
  <r>
    <x v="259"/>
    <x v="0"/>
    <x v="77"/>
    <n v="104"/>
    <n v="6.2"/>
    <x v="0"/>
  </r>
  <r>
    <x v="260"/>
    <x v="0"/>
    <x v="204"/>
    <n v="95"/>
    <n v="6.2"/>
    <x v="0"/>
  </r>
  <r>
    <x v="261"/>
    <x v="6"/>
    <x v="205"/>
    <n v="88"/>
    <n v="6.2"/>
    <x v="0"/>
  </r>
  <r>
    <x v="262"/>
    <x v="75"/>
    <x v="206"/>
    <n v="102"/>
    <n v="6.3"/>
    <x v="0"/>
  </r>
  <r>
    <x v="263"/>
    <x v="0"/>
    <x v="207"/>
    <n v="30"/>
    <n v="6.3"/>
    <x v="0"/>
  </r>
  <r>
    <x v="264"/>
    <x v="10"/>
    <x v="208"/>
    <n v="99"/>
    <n v="6.3"/>
    <x v="0"/>
  </r>
  <r>
    <x v="265"/>
    <x v="72"/>
    <x v="209"/>
    <n v="129"/>
    <n v="6.3"/>
    <x v="0"/>
  </r>
  <r>
    <x v="266"/>
    <x v="22"/>
    <x v="210"/>
    <n v="87"/>
    <n v="6.3"/>
    <x v="0"/>
  </r>
  <r>
    <x v="267"/>
    <x v="76"/>
    <x v="211"/>
    <n v="117"/>
    <n v="6.3"/>
    <x v="0"/>
  </r>
  <r>
    <x v="268"/>
    <x v="77"/>
    <x v="212"/>
    <n v="104"/>
    <n v="6.3"/>
    <x v="0"/>
  </r>
  <r>
    <x v="269"/>
    <x v="9"/>
    <x v="26"/>
    <n v="111"/>
    <n v="6.3"/>
    <x v="0"/>
  </r>
  <r>
    <x v="270"/>
    <x v="78"/>
    <x v="117"/>
    <n v="107"/>
    <n v="6.3"/>
    <x v="0"/>
  </r>
  <r>
    <x v="271"/>
    <x v="6"/>
    <x v="213"/>
    <n v="97"/>
    <n v="6.3"/>
    <x v="10"/>
  </r>
  <r>
    <x v="272"/>
    <x v="10"/>
    <x v="170"/>
    <n v="98"/>
    <n v="6.3"/>
    <x v="9"/>
  </r>
  <r>
    <x v="273"/>
    <x v="9"/>
    <x v="214"/>
    <n v="90"/>
    <n v="6.3"/>
    <x v="6"/>
  </r>
  <r>
    <x v="274"/>
    <x v="9"/>
    <x v="202"/>
    <n v="101"/>
    <n v="6.3"/>
    <x v="3"/>
  </r>
  <r>
    <x v="275"/>
    <x v="0"/>
    <x v="68"/>
    <n v="72"/>
    <n v="6.3"/>
    <x v="0"/>
  </r>
  <r>
    <x v="276"/>
    <x v="9"/>
    <x v="215"/>
    <n v="83"/>
    <n v="6.3"/>
    <x v="1"/>
  </r>
  <r>
    <x v="277"/>
    <x v="5"/>
    <x v="216"/>
    <n v="118"/>
    <n v="6.3"/>
    <x v="0"/>
  </r>
  <r>
    <x v="278"/>
    <x v="6"/>
    <x v="217"/>
    <n v="44"/>
    <n v="6.3"/>
    <x v="10"/>
  </r>
  <r>
    <x v="279"/>
    <x v="79"/>
    <x v="218"/>
    <n v="113"/>
    <n v="6.3"/>
    <x v="0"/>
  </r>
  <r>
    <x v="280"/>
    <x v="80"/>
    <x v="219"/>
    <n v="86"/>
    <n v="6.3"/>
    <x v="0"/>
  </r>
  <r>
    <x v="281"/>
    <x v="81"/>
    <x v="220"/>
    <n v="108"/>
    <n v="6.3"/>
    <x v="0"/>
  </r>
  <r>
    <x v="282"/>
    <x v="82"/>
    <x v="221"/>
    <n v="85"/>
    <n v="6.3"/>
    <x v="0"/>
  </r>
  <r>
    <x v="283"/>
    <x v="2"/>
    <x v="222"/>
    <n v="102"/>
    <n v="6.3"/>
    <x v="0"/>
  </r>
  <r>
    <x v="284"/>
    <x v="9"/>
    <x v="223"/>
    <n v="151"/>
    <n v="6.3"/>
    <x v="18"/>
  </r>
  <r>
    <x v="285"/>
    <x v="32"/>
    <x v="128"/>
    <n v="98"/>
    <n v="6.3"/>
    <x v="0"/>
  </r>
  <r>
    <x v="286"/>
    <x v="0"/>
    <x v="142"/>
    <n v="87"/>
    <n v="6.3"/>
    <x v="0"/>
  </r>
  <r>
    <x v="287"/>
    <x v="41"/>
    <x v="224"/>
    <n v="120"/>
    <n v="6.3"/>
    <x v="0"/>
  </r>
  <r>
    <x v="288"/>
    <x v="1"/>
    <x v="225"/>
    <n v="134"/>
    <n v="6.3"/>
    <x v="5"/>
  </r>
  <r>
    <x v="289"/>
    <x v="10"/>
    <x v="226"/>
    <n v="109"/>
    <n v="6.3"/>
    <x v="0"/>
  </r>
  <r>
    <x v="290"/>
    <x v="0"/>
    <x v="227"/>
    <n v="85"/>
    <n v="6.3"/>
    <x v="0"/>
  </r>
  <r>
    <x v="291"/>
    <x v="9"/>
    <x v="165"/>
    <n v="103"/>
    <n v="6.3"/>
    <x v="0"/>
  </r>
  <r>
    <x v="292"/>
    <x v="0"/>
    <x v="228"/>
    <n v="94"/>
    <n v="6.4"/>
    <x v="9"/>
  </r>
  <r>
    <x v="293"/>
    <x v="83"/>
    <x v="229"/>
    <n v="97"/>
    <n v="6.4"/>
    <x v="0"/>
  </r>
  <r>
    <x v="294"/>
    <x v="54"/>
    <x v="230"/>
    <n v="88"/>
    <n v="6.4"/>
    <x v="0"/>
  </r>
  <r>
    <x v="295"/>
    <x v="0"/>
    <x v="231"/>
    <n v="37"/>
    <n v="6.4"/>
    <x v="0"/>
  </r>
  <r>
    <x v="296"/>
    <x v="84"/>
    <x v="232"/>
    <n v="112"/>
    <n v="6.4"/>
    <x v="1"/>
  </r>
  <r>
    <x v="297"/>
    <x v="61"/>
    <x v="147"/>
    <n v="102"/>
    <n v="6.4"/>
    <x v="0"/>
  </r>
  <r>
    <x v="298"/>
    <x v="1"/>
    <x v="223"/>
    <n v="100"/>
    <n v="6.4"/>
    <x v="0"/>
  </r>
  <r>
    <x v="299"/>
    <x v="9"/>
    <x v="233"/>
    <n v="96"/>
    <n v="6.4"/>
    <x v="0"/>
  </r>
  <r>
    <x v="300"/>
    <x v="10"/>
    <x v="234"/>
    <n v="113"/>
    <n v="6.4"/>
    <x v="12"/>
  </r>
  <r>
    <x v="301"/>
    <x v="0"/>
    <x v="235"/>
    <n v="16"/>
    <n v="6.4"/>
    <x v="0"/>
  </r>
  <r>
    <x v="302"/>
    <x v="25"/>
    <x v="56"/>
    <n v="119"/>
    <n v="6.4"/>
    <x v="6"/>
  </r>
  <r>
    <x v="303"/>
    <x v="0"/>
    <x v="236"/>
    <n v="97"/>
    <n v="6.4"/>
    <x v="0"/>
  </r>
  <r>
    <x v="304"/>
    <x v="0"/>
    <x v="237"/>
    <n v="81"/>
    <n v="6.4"/>
    <x v="0"/>
  </r>
  <r>
    <x v="305"/>
    <x v="32"/>
    <x v="238"/>
    <n v="98"/>
    <n v="6.4"/>
    <x v="0"/>
  </r>
  <r>
    <x v="306"/>
    <x v="85"/>
    <x v="239"/>
    <n v="95"/>
    <n v="6.4"/>
    <x v="0"/>
  </r>
  <r>
    <x v="307"/>
    <x v="9"/>
    <x v="240"/>
    <n v="96"/>
    <n v="6.4"/>
    <x v="9"/>
  </r>
  <r>
    <x v="308"/>
    <x v="0"/>
    <x v="241"/>
    <n v="107"/>
    <n v="6.4"/>
    <x v="0"/>
  </r>
  <r>
    <x v="309"/>
    <x v="86"/>
    <x v="201"/>
    <n v="41"/>
    <n v="6.4"/>
    <x v="0"/>
  </r>
  <r>
    <x v="310"/>
    <x v="0"/>
    <x v="210"/>
    <n v="87"/>
    <n v="6.4"/>
    <x v="0"/>
  </r>
  <r>
    <x v="311"/>
    <x v="32"/>
    <x v="242"/>
    <n v="101"/>
    <n v="6.4"/>
    <x v="6"/>
  </r>
  <r>
    <x v="312"/>
    <x v="0"/>
    <x v="70"/>
    <n v="97"/>
    <n v="6.4"/>
    <x v="0"/>
  </r>
  <r>
    <x v="313"/>
    <x v="1"/>
    <x v="243"/>
    <n v="103"/>
    <n v="6.4"/>
    <x v="1"/>
  </r>
  <r>
    <x v="314"/>
    <x v="87"/>
    <x v="244"/>
    <n v="90"/>
    <n v="6.4"/>
    <x v="0"/>
  </r>
  <r>
    <x v="315"/>
    <x v="23"/>
    <x v="245"/>
    <n v="125"/>
    <n v="6.4"/>
    <x v="0"/>
  </r>
  <r>
    <x v="316"/>
    <x v="0"/>
    <x v="115"/>
    <n v="116"/>
    <n v="6.4"/>
    <x v="1"/>
  </r>
  <r>
    <x v="317"/>
    <x v="9"/>
    <x v="174"/>
    <n v="99"/>
    <n v="6.4"/>
    <x v="0"/>
  </r>
  <r>
    <x v="318"/>
    <x v="88"/>
    <x v="206"/>
    <n v="82"/>
    <n v="6.4"/>
    <x v="0"/>
  </r>
  <r>
    <x v="319"/>
    <x v="10"/>
    <x v="246"/>
    <n v="97"/>
    <n v="6.4"/>
    <x v="0"/>
  </r>
  <r>
    <x v="320"/>
    <x v="0"/>
    <x v="247"/>
    <n v="28"/>
    <n v="6.5"/>
    <x v="0"/>
  </r>
  <r>
    <x v="321"/>
    <x v="45"/>
    <x v="248"/>
    <n v="108"/>
    <n v="6.5"/>
    <x v="0"/>
  </r>
  <r>
    <x v="322"/>
    <x v="9"/>
    <x v="196"/>
    <n v="93"/>
    <n v="6.5"/>
    <x v="0"/>
  </r>
  <r>
    <x v="323"/>
    <x v="89"/>
    <x v="249"/>
    <n v="74"/>
    <n v="6.5"/>
    <x v="18"/>
  </r>
  <r>
    <x v="324"/>
    <x v="0"/>
    <x v="250"/>
    <n v="60"/>
    <n v="6.5"/>
    <x v="9"/>
  </r>
  <r>
    <x v="325"/>
    <x v="90"/>
    <x v="167"/>
    <n v="9"/>
    <n v="6.5"/>
    <x v="0"/>
  </r>
  <r>
    <x v="326"/>
    <x v="0"/>
    <x v="251"/>
    <n v="21"/>
    <n v="6.5"/>
    <x v="0"/>
  </r>
  <r>
    <x v="327"/>
    <x v="6"/>
    <x v="252"/>
    <n v="100"/>
    <n v="6.5"/>
    <x v="3"/>
  </r>
  <r>
    <x v="328"/>
    <x v="91"/>
    <x v="253"/>
    <n v="155"/>
    <n v="6.5"/>
    <x v="0"/>
  </r>
  <r>
    <x v="329"/>
    <x v="0"/>
    <x v="254"/>
    <n v="55"/>
    <n v="6.5"/>
    <x v="0"/>
  </r>
  <r>
    <x v="330"/>
    <x v="84"/>
    <x v="255"/>
    <n v="123"/>
    <n v="6.5"/>
    <x v="0"/>
  </r>
  <r>
    <x v="331"/>
    <x v="3"/>
    <x v="256"/>
    <n v="103"/>
    <n v="6.5"/>
    <x v="0"/>
  </r>
  <r>
    <x v="332"/>
    <x v="1"/>
    <x v="4"/>
    <n v="93"/>
    <n v="6.5"/>
    <x v="0"/>
  </r>
  <r>
    <x v="333"/>
    <x v="92"/>
    <x v="257"/>
    <n v="119"/>
    <n v="6.5"/>
    <x v="0"/>
  </r>
  <r>
    <x v="334"/>
    <x v="0"/>
    <x v="175"/>
    <n v="40"/>
    <n v="6.5"/>
    <x v="0"/>
  </r>
  <r>
    <x v="335"/>
    <x v="9"/>
    <x v="258"/>
    <n v="120"/>
    <n v="6.5"/>
    <x v="3"/>
  </r>
  <r>
    <x v="336"/>
    <x v="9"/>
    <x v="259"/>
    <n v="98"/>
    <n v="6.5"/>
    <x v="0"/>
  </r>
  <r>
    <x v="337"/>
    <x v="71"/>
    <x v="29"/>
    <n v="104"/>
    <n v="6.5"/>
    <x v="0"/>
  </r>
  <r>
    <x v="338"/>
    <x v="9"/>
    <x v="260"/>
    <n v="91"/>
    <n v="6.5"/>
    <x v="1"/>
  </r>
  <r>
    <x v="339"/>
    <x v="0"/>
    <x v="261"/>
    <n v="95"/>
    <n v="6.5"/>
    <x v="0"/>
  </r>
  <r>
    <x v="340"/>
    <x v="93"/>
    <x v="262"/>
    <n v="101"/>
    <n v="6.5"/>
    <x v="9"/>
  </r>
  <r>
    <x v="341"/>
    <x v="10"/>
    <x v="258"/>
    <n v="105"/>
    <n v="6.5"/>
    <x v="0"/>
  </r>
  <r>
    <x v="342"/>
    <x v="6"/>
    <x v="263"/>
    <n v="83"/>
    <n v="6.5"/>
    <x v="0"/>
  </r>
  <r>
    <x v="343"/>
    <x v="9"/>
    <x v="47"/>
    <n v="91"/>
    <n v="6.5"/>
    <x v="0"/>
  </r>
  <r>
    <x v="344"/>
    <x v="45"/>
    <x v="218"/>
    <n v="83"/>
    <n v="6.5"/>
    <x v="0"/>
  </r>
  <r>
    <x v="345"/>
    <x v="94"/>
    <x v="264"/>
    <n v="17"/>
    <n v="6.5"/>
    <x v="0"/>
  </r>
  <r>
    <x v="346"/>
    <x v="95"/>
    <x v="123"/>
    <n v="86"/>
    <n v="6.6"/>
    <x v="0"/>
  </r>
  <r>
    <x v="347"/>
    <x v="52"/>
    <x v="217"/>
    <n v="124"/>
    <n v="6.6"/>
    <x v="0"/>
  </r>
  <r>
    <x v="348"/>
    <x v="15"/>
    <x v="260"/>
    <n v="94"/>
    <n v="6.6"/>
    <x v="3"/>
  </r>
  <r>
    <x v="349"/>
    <x v="10"/>
    <x v="23"/>
    <n v="102"/>
    <n v="6.6"/>
    <x v="1"/>
  </r>
  <r>
    <x v="350"/>
    <x v="45"/>
    <x v="265"/>
    <n v="118"/>
    <n v="6.6"/>
    <x v="1"/>
  </r>
  <r>
    <x v="351"/>
    <x v="0"/>
    <x v="266"/>
    <n v="79"/>
    <n v="6.6"/>
    <x v="0"/>
  </r>
  <r>
    <x v="352"/>
    <x v="52"/>
    <x v="267"/>
    <n v="134"/>
    <n v="6.6"/>
    <x v="0"/>
  </r>
  <r>
    <x v="353"/>
    <x v="0"/>
    <x v="34"/>
    <n v="126"/>
    <n v="6.6"/>
    <x v="0"/>
  </r>
  <r>
    <x v="354"/>
    <x v="9"/>
    <x v="259"/>
    <n v="98"/>
    <n v="6.6"/>
    <x v="3"/>
  </r>
  <r>
    <x v="355"/>
    <x v="0"/>
    <x v="153"/>
    <n v="89"/>
    <n v="6.6"/>
    <x v="0"/>
  </r>
  <r>
    <x v="356"/>
    <x v="0"/>
    <x v="29"/>
    <n v="58"/>
    <n v="6.6"/>
    <x v="0"/>
  </r>
  <r>
    <x v="357"/>
    <x v="0"/>
    <x v="268"/>
    <n v="83"/>
    <n v="6.6"/>
    <x v="0"/>
  </r>
  <r>
    <x v="358"/>
    <x v="30"/>
    <x v="76"/>
    <n v="136"/>
    <n v="6.6"/>
    <x v="5"/>
  </r>
  <r>
    <x v="359"/>
    <x v="0"/>
    <x v="29"/>
    <n v="98"/>
    <n v="6.6"/>
    <x v="0"/>
  </r>
  <r>
    <x v="360"/>
    <x v="96"/>
    <x v="203"/>
    <n v="114"/>
    <n v="6.6"/>
    <x v="0"/>
  </r>
  <r>
    <x v="361"/>
    <x v="41"/>
    <x v="235"/>
    <n v="99"/>
    <n v="6.6"/>
    <x v="1"/>
  </r>
  <r>
    <x v="362"/>
    <x v="96"/>
    <x v="269"/>
    <n v="130"/>
    <n v="6.6"/>
    <x v="0"/>
  </r>
  <r>
    <x v="363"/>
    <x v="0"/>
    <x v="94"/>
    <n v="32"/>
    <n v="6.6"/>
    <x v="0"/>
  </r>
  <r>
    <x v="364"/>
    <x v="97"/>
    <x v="133"/>
    <n v="104"/>
    <n v="6.7"/>
    <x v="18"/>
  </r>
  <r>
    <x v="365"/>
    <x v="9"/>
    <x v="270"/>
    <n v="142"/>
    <n v="6.7"/>
    <x v="3"/>
  </r>
  <r>
    <x v="366"/>
    <x v="98"/>
    <x v="270"/>
    <n v="92"/>
    <n v="6.7"/>
    <x v="0"/>
  </r>
  <r>
    <x v="367"/>
    <x v="0"/>
    <x v="271"/>
    <n v="86"/>
    <n v="6.7"/>
    <x v="0"/>
  </r>
  <r>
    <x v="368"/>
    <x v="89"/>
    <x v="272"/>
    <n v="106"/>
    <n v="6.7"/>
    <x v="18"/>
  </r>
  <r>
    <x v="369"/>
    <x v="9"/>
    <x v="273"/>
    <n v="95"/>
    <n v="6.7"/>
    <x v="0"/>
  </r>
  <r>
    <x v="370"/>
    <x v="0"/>
    <x v="274"/>
    <n v="91"/>
    <n v="6.7"/>
    <x v="0"/>
  </r>
  <r>
    <x v="371"/>
    <x v="0"/>
    <x v="275"/>
    <n v="89"/>
    <n v="6.7"/>
    <x v="0"/>
  </r>
  <r>
    <x v="372"/>
    <x v="5"/>
    <x v="276"/>
    <n v="117"/>
    <n v="6.7"/>
    <x v="0"/>
  </r>
  <r>
    <x v="373"/>
    <x v="0"/>
    <x v="167"/>
    <n v="90"/>
    <n v="6.7"/>
    <x v="0"/>
  </r>
  <r>
    <x v="374"/>
    <x v="9"/>
    <x v="215"/>
    <n v="117"/>
    <n v="6.7"/>
    <x v="0"/>
  </r>
  <r>
    <x v="375"/>
    <x v="0"/>
    <x v="277"/>
    <n v="80"/>
    <n v="6.7"/>
    <x v="19"/>
  </r>
  <r>
    <x v="376"/>
    <x v="9"/>
    <x v="278"/>
    <n v="87"/>
    <n v="6.7"/>
    <x v="0"/>
  </r>
  <r>
    <x v="377"/>
    <x v="6"/>
    <x v="279"/>
    <n v="101"/>
    <n v="6.7"/>
    <x v="10"/>
  </r>
  <r>
    <x v="378"/>
    <x v="0"/>
    <x v="247"/>
    <n v="19"/>
    <n v="6.7"/>
    <x v="18"/>
  </r>
  <r>
    <x v="379"/>
    <x v="25"/>
    <x v="76"/>
    <n v="106"/>
    <n v="6.7"/>
    <x v="0"/>
  </r>
  <r>
    <x v="380"/>
    <x v="31"/>
    <x v="280"/>
    <n v="54"/>
    <n v="6.7"/>
    <x v="0"/>
  </r>
  <r>
    <x v="381"/>
    <x v="9"/>
    <x v="281"/>
    <n v="111"/>
    <n v="6.7"/>
    <x v="0"/>
  </r>
  <r>
    <x v="382"/>
    <x v="9"/>
    <x v="24"/>
    <n v="132"/>
    <n v="6.7"/>
    <x v="5"/>
  </r>
  <r>
    <x v="383"/>
    <x v="9"/>
    <x v="141"/>
    <n v="97"/>
    <n v="6.7"/>
    <x v="4"/>
  </r>
  <r>
    <x v="384"/>
    <x v="0"/>
    <x v="282"/>
    <n v="106"/>
    <n v="6.7"/>
    <x v="1"/>
  </r>
  <r>
    <x v="385"/>
    <x v="32"/>
    <x v="283"/>
    <n v="111"/>
    <n v="6.7"/>
    <x v="0"/>
  </r>
  <r>
    <x v="386"/>
    <x v="99"/>
    <x v="284"/>
    <n v="124"/>
    <n v="6.7"/>
    <x v="0"/>
  </r>
  <r>
    <x v="387"/>
    <x v="0"/>
    <x v="55"/>
    <n v="116"/>
    <n v="6.7"/>
    <x v="0"/>
  </r>
  <r>
    <x v="388"/>
    <x v="9"/>
    <x v="128"/>
    <n v="112"/>
    <n v="6.7"/>
    <x v="3"/>
  </r>
  <r>
    <x v="389"/>
    <x v="9"/>
    <x v="285"/>
    <n v="144"/>
    <n v="6.8"/>
    <x v="0"/>
  </r>
  <r>
    <x v="390"/>
    <x v="9"/>
    <x v="31"/>
    <n v="76"/>
    <n v="6.8"/>
    <x v="1"/>
  </r>
  <r>
    <x v="391"/>
    <x v="100"/>
    <x v="286"/>
    <n v="101"/>
    <n v="6.8"/>
    <x v="0"/>
  </r>
  <r>
    <x v="392"/>
    <x v="0"/>
    <x v="169"/>
    <n v="92"/>
    <n v="6.8"/>
    <x v="1"/>
  </r>
  <r>
    <x v="393"/>
    <x v="0"/>
    <x v="287"/>
    <n v="19"/>
    <n v="6.8"/>
    <x v="0"/>
  </r>
  <r>
    <x v="394"/>
    <x v="0"/>
    <x v="89"/>
    <n v="39"/>
    <n v="6.8"/>
    <x v="0"/>
  </r>
  <r>
    <x v="395"/>
    <x v="10"/>
    <x v="252"/>
    <n v="102"/>
    <n v="6.8"/>
    <x v="0"/>
  </r>
  <r>
    <x v="396"/>
    <x v="0"/>
    <x v="288"/>
    <n v="89"/>
    <n v="6.8"/>
    <x v="0"/>
  </r>
  <r>
    <x v="397"/>
    <x v="6"/>
    <x v="187"/>
    <n v="105"/>
    <n v="6.8"/>
    <x v="3"/>
  </r>
  <r>
    <x v="398"/>
    <x v="1"/>
    <x v="153"/>
    <n v="101"/>
    <n v="6.8"/>
    <x v="0"/>
  </r>
  <r>
    <x v="399"/>
    <x v="6"/>
    <x v="289"/>
    <n v="70"/>
    <n v="6.8"/>
    <x v="0"/>
  </r>
  <r>
    <x v="400"/>
    <x v="0"/>
    <x v="290"/>
    <n v="96"/>
    <n v="6.8"/>
    <x v="9"/>
  </r>
  <r>
    <x v="401"/>
    <x v="0"/>
    <x v="291"/>
    <n v="85"/>
    <n v="6.8"/>
    <x v="0"/>
  </r>
  <r>
    <x v="402"/>
    <x v="0"/>
    <x v="292"/>
    <n v="39"/>
    <n v="6.8"/>
    <x v="0"/>
  </r>
  <r>
    <x v="403"/>
    <x v="0"/>
    <x v="60"/>
    <n v="79"/>
    <n v="6.8"/>
    <x v="0"/>
  </r>
  <r>
    <x v="404"/>
    <x v="0"/>
    <x v="293"/>
    <n v="73"/>
    <n v="6.8"/>
    <x v="0"/>
  </r>
  <r>
    <x v="405"/>
    <x v="9"/>
    <x v="41"/>
    <n v="114"/>
    <n v="6.8"/>
    <x v="3"/>
  </r>
  <r>
    <x v="406"/>
    <x v="9"/>
    <x v="294"/>
    <n v="121"/>
    <n v="6.8"/>
    <x v="0"/>
  </r>
  <r>
    <x v="407"/>
    <x v="27"/>
    <x v="294"/>
    <n v="28"/>
    <n v="6.8"/>
    <x v="0"/>
  </r>
  <r>
    <x v="408"/>
    <x v="9"/>
    <x v="257"/>
    <n v="95"/>
    <n v="6.8"/>
    <x v="2"/>
  </r>
  <r>
    <x v="409"/>
    <x v="9"/>
    <x v="137"/>
    <n v="122"/>
    <n v="6.8"/>
    <x v="0"/>
  </r>
  <r>
    <x v="410"/>
    <x v="0"/>
    <x v="246"/>
    <n v="23"/>
    <n v="6.8"/>
    <x v="20"/>
  </r>
  <r>
    <x v="411"/>
    <x v="9"/>
    <x v="295"/>
    <n v="107"/>
    <n v="6.8"/>
    <x v="0"/>
  </r>
  <r>
    <x v="412"/>
    <x v="0"/>
    <x v="296"/>
    <n v="98"/>
    <n v="6.8"/>
    <x v="9"/>
  </r>
  <r>
    <x v="413"/>
    <x v="1"/>
    <x v="297"/>
    <n v="108"/>
    <n v="6.9"/>
    <x v="3"/>
  </r>
  <r>
    <x v="414"/>
    <x v="0"/>
    <x v="298"/>
    <n v="92"/>
    <n v="6.9"/>
    <x v="0"/>
  </r>
  <r>
    <x v="415"/>
    <x v="0"/>
    <x v="299"/>
    <n v="100"/>
    <n v="6.9"/>
    <x v="9"/>
  </r>
  <r>
    <x v="416"/>
    <x v="0"/>
    <x v="300"/>
    <n v="97"/>
    <n v="6.9"/>
    <x v="0"/>
  </r>
  <r>
    <x v="417"/>
    <x v="90"/>
    <x v="301"/>
    <n v="7"/>
    <n v="6.9"/>
    <x v="0"/>
  </r>
  <r>
    <x v="418"/>
    <x v="9"/>
    <x v="302"/>
    <n v="96"/>
    <n v="6.9"/>
    <x v="0"/>
  </r>
  <r>
    <x v="419"/>
    <x v="0"/>
    <x v="303"/>
    <n v="100"/>
    <n v="6.9"/>
    <x v="10"/>
  </r>
  <r>
    <x v="420"/>
    <x v="53"/>
    <x v="6"/>
    <n v="132"/>
    <n v="6.9"/>
    <x v="0"/>
  </r>
  <r>
    <x v="421"/>
    <x v="45"/>
    <x v="256"/>
    <n v="103"/>
    <n v="6.9"/>
    <x v="0"/>
  </r>
  <r>
    <x v="422"/>
    <x v="101"/>
    <x v="304"/>
    <n v="121"/>
    <n v="6.9"/>
    <x v="0"/>
  </r>
  <r>
    <x v="423"/>
    <x v="32"/>
    <x v="123"/>
    <n v="114"/>
    <n v="6.9"/>
    <x v="3"/>
  </r>
  <r>
    <x v="424"/>
    <x v="0"/>
    <x v="209"/>
    <n v="57"/>
    <n v="6.9"/>
    <x v="0"/>
  </r>
  <r>
    <x v="425"/>
    <x v="0"/>
    <x v="246"/>
    <n v="95"/>
    <n v="6.9"/>
    <x v="0"/>
  </r>
  <r>
    <x v="426"/>
    <x v="0"/>
    <x v="305"/>
    <n v="83"/>
    <n v="6.9"/>
    <x v="0"/>
  </r>
  <r>
    <x v="427"/>
    <x v="0"/>
    <x v="284"/>
    <n v="17"/>
    <n v="6.9"/>
    <x v="0"/>
  </r>
  <r>
    <x v="428"/>
    <x v="45"/>
    <x v="44"/>
    <n v="105"/>
    <n v="6.9"/>
    <x v="0"/>
  </r>
  <r>
    <x v="429"/>
    <x v="41"/>
    <x v="142"/>
    <n v="131"/>
    <n v="6.9"/>
    <x v="0"/>
  </r>
  <r>
    <x v="430"/>
    <x v="38"/>
    <x v="306"/>
    <n v="30"/>
    <n v="6.9"/>
    <x v="0"/>
  </r>
  <r>
    <x v="431"/>
    <x v="32"/>
    <x v="221"/>
    <n v="112"/>
    <n v="6.9"/>
    <x v="0"/>
  </r>
  <r>
    <x v="432"/>
    <x v="0"/>
    <x v="209"/>
    <n v="86"/>
    <n v="7"/>
    <x v="0"/>
  </r>
  <r>
    <x v="433"/>
    <x v="0"/>
    <x v="307"/>
    <n v="100"/>
    <n v="7"/>
    <x v="0"/>
  </r>
  <r>
    <x v="434"/>
    <x v="27"/>
    <x v="308"/>
    <n v="14"/>
    <n v="7"/>
    <x v="0"/>
  </r>
  <r>
    <x v="435"/>
    <x v="0"/>
    <x v="221"/>
    <n v="109"/>
    <n v="7"/>
    <x v="0"/>
  </r>
  <r>
    <x v="436"/>
    <x v="0"/>
    <x v="271"/>
    <n v="28"/>
    <n v="7"/>
    <x v="1"/>
  </r>
  <r>
    <x v="437"/>
    <x v="0"/>
    <x v="309"/>
    <n v="64"/>
    <n v="7"/>
    <x v="1"/>
  </r>
  <r>
    <x v="438"/>
    <x v="9"/>
    <x v="310"/>
    <n v="94"/>
    <n v="7"/>
    <x v="0"/>
  </r>
  <r>
    <x v="439"/>
    <x v="27"/>
    <x v="310"/>
    <n v="31"/>
    <n v="7"/>
    <x v="0"/>
  </r>
  <r>
    <x v="440"/>
    <x v="0"/>
    <x v="311"/>
    <n v="99"/>
    <n v="7"/>
    <x v="0"/>
  </r>
  <r>
    <x v="441"/>
    <x v="0"/>
    <x v="312"/>
    <n v="108"/>
    <n v="7"/>
    <x v="0"/>
  </r>
  <r>
    <x v="442"/>
    <x v="0"/>
    <x v="313"/>
    <n v="48"/>
    <n v="7"/>
    <x v="0"/>
  </r>
  <r>
    <x v="443"/>
    <x v="0"/>
    <x v="74"/>
    <n v="84"/>
    <n v="7"/>
    <x v="0"/>
  </r>
  <r>
    <x v="444"/>
    <x v="0"/>
    <x v="314"/>
    <n v="70"/>
    <n v="7"/>
    <x v="0"/>
  </r>
  <r>
    <x v="445"/>
    <x v="0"/>
    <x v="132"/>
    <n v="27"/>
    <n v="7"/>
    <x v="0"/>
  </r>
  <r>
    <x v="446"/>
    <x v="102"/>
    <x v="173"/>
    <n v="45"/>
    <n v="7"/>
    <x v="0"/>
  </r>
  <r>
    <x v="447"/>
    <x v="6"/>
    <x v="315"/>
    <n v="117"/>
    <n v="7"/>
    <x v="2"/>
  </r>
  <r>
    <x v="448"/>
    <x v="103"/>
    <x v="316"/>
    <n v="104"/>
    <n v="7"/>
    <x v="0"/>
  </r>
  <r>
    <x v="449"/>
    <x v="53"/>
    <x v="314"/>
    <n v="108"/>
    <n v="7"/>
    <x v="0"/>
  </r>
  <r>
    <x v="450"/>
    <x v="23"/>
    <x v="317"/>
    <n v="121"/>
    <n v="7"/>
    <x v="6"/>
  </r>
  <r>
    <x v="451"/>
    <x v="27"/>
    <x v="318"/>
    <n v="36"/>
    <n v="7.1"/>
    <x v="0"/>
  </r>
  <r>
    <x v="452"/>
    <x v="26"/>
    <x v="78"/>
    <n v="30"/>
    <n v="7.1"/>
    <x v="0"/>
  </r>
  <r>
    <x v="453"/>
    <x v="26"/>
    <x v="319"/>
    <n v="47"/>
    <n v="7.1"/>
    <x v="0"/>
  </r>
  <r>
    <x v="454"/>
    <x v="9"/>
    <x v="320"/>
    <n v="110"/>
    <n v="7.1"/>
    <x v="0"/>
  </r>
  <r>
    <x v="455"/>
    <x v="0"/>
    <x v="244"/>
    <n v="92"/>
    <n v="7.1"/>
    <x v="0"/>
  </r>
  <r>
    <x v="456"/>
    <x v="0"/>
    <x v="11"/>
    <n v="80"/>
    <n v="7.1"/>
    <x v="0"/>
  </r>
  <r>
    <x v="457"/>
    <x v="104"/>
    <x v="317"/>
    <n v="49"/>
    <n v="7.1"/>
    <x v="0"/>
  </r>
  <r>
    <x v="458"/>
    <x v="0"/>
    <x v="321"/>
    <n v="73"/>
    <n v="7.1"/>
    <x v="1"/>
  </r>
  <r>
    <x v="459"/>
    <x v="0"/>
    <x v="171"/>
    <n v="40"/>
    <n v="7.1"/>
    <x v="0"/>
  </r>
  <r>
    <x v="460"/>
    <x v="0"/>
    <x v="322"/>
    <n v="96"/>
    <n v="7.1"/>
    <x v="0"/>
  </r>
  <r>
    <x v="461"/>
    <x v="41"/>
    <x v="138"/>
    <n v="106"/>
    <n v="7.1"/>
    <x v="8"/>
  </r>
  <r>
    <x v="462"/>
    <x v="0"/>
    <x v="323"/>
    <n v="97"/>
    <n v="7.1"/>
    <x v="0"/>
  </r>
  <r>
    <x v="463"/>
    <x v="0"/>
    <x v="118"/>
    <n v="94"/>
    <n v="7.1"/>
    <x v="1"/>
  </r>
  <r>
    <x v="464"/>
    <x v="0"/>
    <x v="180"/>
    <n v="78"/>
    <n v="7.1"/>
    <x v="0"/>
  </r>
  <r>
    <x v="465"/>
    <x v="0"/>
    <x v="324"/>
    <n v="81"/>
    <n v="7.1"/>
    <x v="0"/>
  </r>
  <r>
    <x v="466"/>
    <x v="0"/>
    <x v="325"/>
    <n v="87"/>
    <n v="7.1"/>
    <x v="0"/>
  </r>
  <r>
    <x v="467"/>
    <x v="57"/>
    <x v="326"/>
    <n v="91"/>
    <n v="7.1"/>
    <x v="0"/>
  </r>
  <r>
    <x v="468"/>
    <x v="0"/>
    <x v="190"/>
    <n v="91"/>
    <n v="7.1"/>
    <x v="0"/>
  </r>
  <r>
    <x v="469"/>
    <x v="0"/>
    <x v="206"/>
    <n v="95"/>
    <n v="7.1"/>
    <x v="0"/>
  </r>
  <r>
    <x v="470"/>
    <x v="9"/>
    <x v="327"/>
    <n v="126"/>
    <n v="7.1"/>
    <x v="0"/>
  </r>
  <r>
    <x v="471"/>
    <x v="0"/>
    <x v="159"/>
    <n v="31"/>
    <n v="7.1"/>
    <x v="0"/>
  </r>
  <r>
    <x v="472"/>
    <x v="0"/>
    <x v="137"/>
    <n v="58"/>
    <n v="7.1"/>
    <x v="0"/>
  </r>
  <r>
    <x v="473"/>
    <x v="0"/>
    <x v="54"/>
    <n v="41"/>
    <n v="7.1"/>
    <x v="21"/>
  </r>
  <r>
    <x v="474"/>
    <x v="52"/>
    <x v="121"/>
    <n v="138"/>
    <n v="7.1"/>
    <x v="0"/>
  </r>
  <r>
    <x v="475"/>
    <x v="9"/>
    <x v="185"/>
    <n v="112"/>
    <n v="7.1"/>
    <x v="0"/>
  </r>
  <r>
    <x v="476"/>
    <x v="0"/>
    <x v="328"/>
    <n v="114"/>
    <n v="7.1"/>
    <x v="0"/>
  </r>
  <r>
    <x v="477"/>
    <x v="9"/>
    <x v="329"/>
    <n v="125"/>
    <n v="7.1"/>
    <x v="0"/>
  </r>
  <r>
    <x v="478"/>
    <x v="10"/>
    <x v="330"/>
    <n v="99"/>
    <n v="7.1"/>
    <x v="0"/>
  </r>
  <r>
    <x v="479"/>
    <x v="0"/>
    <x v="294"/>
    <n v="82"/>
    <n v="7.2"/>
    <x v="0"/>
  </r>
  <r>
    <x v="480"/>
    <x v="0"/>
    <x v="331"/>
    <n v="98"/>
    <n v="7.2"/>
    <x v="0"/>
  </r>
  <r>
    <x v="481"/>
    <x v="9"/>
    <x v="241"/>
    <n v="136"/>
    <n v="7.2"/>
    <x v="22"/>
  </r>
  <r>
    <x v="482"/>
    <x v="0"/>
    <x v="38"/>
    <n v="97"/>
    <n v="7.2"/>
    <x v="0"/>
  </r>
  <r>
    <x v="483"/>
    <x v="0"/>
    <x v="31"/>
    <n v="107"/>
    <n v="7.2"/>
    <x v="0"/>
  </r>
  <r>
    <x v="484"/>
    <x v="0"/>
    <x v="47"/>
    <n v="92"/>
    <n v="7.2"/>
    <x v="0"/>
  </r>
  <r>
    <x v="485"/>
    <x v="0"/>
    <x v="332"/>
    <n v="39"/>
    <n v="7.2"/>
    <x v="0"/>
  </r>
  <r>
    <x v="486"/>
    <x v="10"/>
    <x v="333"/>
    <n v="133"/>
    <n v="7.2"/>
    <x v="3"/>
  </r>
  <r>
    <x v="487"/>
    <x v="105"/>
    <x v="32"/>
    <n v="89"/>
    <n v="7.2"/>
    <x v="0"/>
  </r>
  <r>
    <x v="488"/>
    <x v="9"/>
    <x v="334"/>
    <n v="124"/>
    <n v="7.2"/>
    <x v="0"/>
  </r>
  <r>
    <x v="489"/>
    <x v="106"/>
    <x v="128"/>
    <n v="99"/>
    <n v="7.2"/>
    <x v="1"/>
  </r>
  <r>
    <x v="490"/>
    <x v="9"/>
    <x v="335"/>
    <n v="101"/>
    <n v="7.2"/>
    <x v="23"/>
  </r>
  <r>
    <x v="491"/>
    <x v="41"/>
    <x v="38"/>
    <n v="97"/>
    <n v="7.2"/>
    <x v="3"/>
  </r>
  <r>
    <x v="492"/>
    <x v="6"/>
    <x v="129"/>
    <n v="124"/>
    <n v="7.2"/>
    <x v="0"/>
  </r>
  <r>
    <x v="493"/>
    <x v="9"/>
    <x v="336"/>
    <n v="129"/>
    <n v="7.2"/>
    <x v="15"/>
  </r>
  <r>
    <x v="494"/>
    <x v="0"/>
    <x v="320"/>
    <n v="121"/>
    <n v="7.2"/>
    <x v="10"/>
  </r>
  <r>
    <x v="495"/>
    <x v="107"/>
    <x v="5"/>
    <n v="140"/>
    <n v="7.2"/>
    <x v="0"/>
  </r>
  <r>
    <x v="496"/>
    <x v="108"/>
    <x v="337"/>
    <n v="13"/>
    <n v="7.2"/>
    <x v="0"/>
  </r>
  <r>
    <x v="497"/>
    <x v="79"/>
    <x v="338"/>
    <n v="108"/>
    <n v="7.2"/>
    <x v="0"/>
  </r>
  <r>
    <x v="498"/>
    <x v="0"/>
    <x v="109"/>
    <n v="11"/>
    <n v="7.2"/>
    <x v="0"/>
  </r>
  <r>
    <x v="499"/>
    <x v="53"/>
    <x v="34"/>
    <n v="118"/>
    <n v="7.3"/>
    <x v="0"/>
  </r>
  <r>
    <x v="500"/>
    <x v="41"/>
    <x v="223"/>
    <n v="121"/>
    <n v="7.3"/>
    <x v="0"/>
  </r>
  <r>
    <x v="501"/>
    <x v="0"/>
    <x v="339"/>
    <n v="24"/>
    <n v="7.3"/>
    <x v="0"/>
  </r>
  <r>
    <x v="502"/>
    <x v="0"/>
    <x v="340"/>
    <n v="100"/>
    <n v="7.3"/>
    <x v="0"/>
  </r>
  <r>
    <x v="503"/>
    <x v="0"/>
    <x v="341"/>
    <n v="101"/>
    <n v="7.3"/>
    <x v="0"/>
  </r>
  <r>
    <x v="504"/>
    <x v="9"/>
    <x v="342"/>
    <n v="105"/>
    <n v="7.3"/>
    <x v="1"/>
  </r>
  <r>
    <x v="505"/>
    <x v="0"/>
    <x v="343"/>
    <n v="96"/>
    <n v="7.3"/>
    <x v="1"/>
  </r>
  <r>
    <x v="506"/>
    <x v="26"/>
    <x v="344"/>
    <n v="47"/>
    <n v="7.3"/>
    <x v="0"/>
  </r>
  <r>
    <x v="507"/>
    <x v="109"/>
    <x v="345"/>
    <n v="121"/>
    <n v="7.3"/>
    <x v="0"/>
  </r>
  <r>
    <x v="508"/>
    <x v="41"/>
    <x v="346"/>
    <n v="100"/>
    <n v="7.3"/>
    <x v="2"/>
  </r>
  <r>
    <x v="509"/>
    <x v="1"/>
    <x v="27"/>
    <n v="149"/>
    <n v="7.3"/>
    <x v="3"/>
  </r>
  <r>
    <x v="510"/>
    <x v="0"/>
    <x v="119"/>
    <n v="64"/>
    <n v="7.3"/>
    <x v="0"/>
  </r>
  <r>
    <x v="511"/>
    <x v="0"/>
    <x v="103"/>
    <n v="64"/>
    <n v="7.3"/>
    <x v="0"/>
  </r>
  <r>
    <x v="512"/>
    <x v="0"/>
    <x v="45"/>
    <n v="114"/>
    <n v="7.3"/>
    <x v="0"/>
  </r>
  <r>
    <x v="513"/>
    <x v="90"/>
    <x v="347"/>
    <n v="15"/>
    <n v="7.3"/>
    <x v="0"/>
  </r>
  <r>
    <x v="514"/>
    <x v="0"/>
    <x v="348"/>
    <n v="79"/>
    <n v="7.3"/>
    <x v="0"/>
  </r>
  <r>
    <x v="515"/>
    <x v="0"/>
    <x v="152"/>
    <n v="90"/>
    <n v="7.3"/>
    <x v="0"/>
  </r>
  <r>
    <x v="516"/>
    <x v="20"/>
    <x v="162"/>
    <n v="132"/>
    <n v="7.3"/>
    <x v="0"/>
  </r>
  <r>
    <x v="517"/>
    <x v="0"/>
    <x v="349"/>
    <n v="105"/>
    <n v="7.3"/>
    <x v="0"/>
  </r>
  <r>
    <x v="518"/>
    <x v="32"/>
    <x v="350"/>
    <n v="97"/>
    <n v="7.3"/>
    <x v="0"/>
  </r>
  <r>
    <x v="519"/>
    <x v="0"/>
    <x v="351"/>
    <n v="83"/>
    <n v="7.3"/>
    <x v="0"/>
  </r>
  <r>
    <x v="520"/>
    <x v="0"/>
    <x v="64"/>
    <n v="110"/>
    <n v="7.4"/>
    <x v="0"/>
  </r>
  <r>
    <x v="521"/>
    <x v="0"/>
    <x v="5"/>
    <n v="39"/>
    <n v="7.4"/>
    <x v="0"/>
  </r>
  <r>
    <x v="522"/>
    <x v="0"/>
    <x v="256"/>
    <n v="40"/>
    <n v="7.4"/>
    <x v="0"/>
  </r>
  <r>
    <x v="523"/>
    <x v="0"/>
    <x v="352"/>
    <n v="85"/>
    <n v="7.4"/>
    <x v="0"/>
  </r>
  <r>
    <x v="524"/>
    <x v="0"/>
    <x v="353"/>
    <n v="26"/>
    <n v="7.4"/>
    <x v="0"/>
  </r>
  <r>
    <x v="525"/>
    <x v="83"/>
    <x v="177"/>
    <n v="87"/>
    <n v="7.4"/>
    <x v="0"/>
  </r>
  <r>
    <x v="526"/>
    <x v="0"/>
    <x v="98"/>
    <n v="97"/>
    <n v="7.4"/>
    <x v="0"/>
  </r>
  <r>
    <x v="527"/>
    <x v="0"/>
    <x v="265"/>
    <n v="118"/>
    <n v="7.4"/>
    <x v="0"/>
  </r>
  <r>
    <x v="528"/>
    <x v="27"/>
    <x v="354"/>
    <n v="23"/>
    <n v="7.4"/>
    <x v="0"/>
  </r>
  <r>
    <x v="529"/>
    <x v="0"/>
    <x v="355"/>
    <n v="40"/>
    <n v="7.4"/>
    <x v="0"/>
  </r>
  <r>
    <x v="530"/>
    <x v="0"/>
    <x v="137"/>
    <n v="98"/>
    <n v="7.4"/>
    <x v="0"/>
  </r>
  <r>
    <x v="531"/>
    <x v="0"/>
    <x v="356"/>
    <n v="80"/>
    <n v="7.4"/>
    <x v="0"/>
  </r>
  <r>
    <x v="532"/>
    <x v="83"/>
    <x v="357"/>
    <n v="108"/>
    <n v="7.5"/>
    <x v="0"/>
  </r>
  <r>
    <x v="533"/>
    <x v="0"/>
    <x v="358"/>
    <n v="79"/>
    <n v="7.5"/>
    <x v="5"/>
  </r>
  <r>
    <x v="534"/>
    <x v="0"/>
    <x v="83"/>
    <n v="74"/>
    <n v="7.5"/>
    <x v="0"/>
  </r>
  <r>
    <x v="535"/>
    <x v="0"/>
    <x v="41"/>
    <n v="90"/>
    <n v="7.5"/>
    <x v="0"/>
  </r>
  <r>
    <x v="536"/>
    <x v="0"/>
    <x v="359"/>
    <n v="137"/>
    <n v="7.5"/>
    <x v="0"/>
  </r>
  <r>
    <x v="537"/>
    <x v="110"/>
    <x v="22"/>
    <n v="71"/>
    <n v="7.5"/>
    <x v="0"/>
  </r>
  <r>
    <x v="538"/>
    <x v="0"/>
    <x v="360"/>
    <n v="98"/>
    <n v="7.5"/>
    <x v="0"/>
  </r>
  <r>
    <x v="539"/>
    <x v="31"/>
    <x v="232"/>
    <n v="70"/>
    <n v="7.5"/>
    <x v="0"/>
  </r>
  <r>
    <x v="540"/>
    <x v="0"/>
    <x v="361"/>
    <n v="99"/>
    <n v="7.5"/>
    <x v="0"/>
  </r>
  <r>
    <x v="541"/>
    <x v="0"/>
    <x v="230"/>
    <n v="40"/>
    <n v="7.5"/>
    <x v="0"/>
  </r>
  <r>
    <x v="542"/>
    <x v="0"/>
    <x v="260"/>
    <n v="104"/>
    <n v="7.6"/>
    <x v="0"/>
  </r>
  <r>
    <x v="543"/>
    <x v="111"/>
    <x v="362"/>
    <n v="149"/>
    <n v="7.6"/>
    <x v="3"/>
  </r>
  <r>
    <x v="544"/>
    <x v="0"/>
    <x v="238"/>
    <n v="124"/>
    <n v="7.6"/>
    <x v="0"/>
  </r>
  <r>
    <x v="545"/>
    <x v="0"/>
    <x v="363"/>
    <n v="144"/>
    <n v="7.6"/>
    <x v="0"/>
  </r>
  <r>
    <x v="546"/>
    <x v="0"/>
    <x v="128"/>
    <n v="85"/>
    <n v="7.6"/>
    <x v="0"/>
  </r>
  <r>
    <x v="547"/>
    <x v="0"/>
    <x v="146"/>
    <n v="100"/>
    <n v="7.6"/>
    <x v="0"/>
  </r>
  <r>
    <x v="548"/>
    <x v="0"/>
    <x v="364"/>
    <n v="94"/>
    <n v="7.6"/>
    <x v="0"/>
  </r>
  <r>
    <x v="549"/>
    <x v="9"/>
    <x v="365"/>
    <n v="125"/>
    <n v="7.6"/>
    <x v="0"/>
  </r>
  <r>
    <x v="550"/>
    <x v="0"/>
    <x v="366"/>
    <n v="84"/>
    <n v="7.6"/>
    <x v="0"/>
  </r>
  <r>
    <x v="551"/>
    <x v="9"/>
    <x v="17"/>
    <n v="117"/>
    <n v="7.6"/>
    <x v="3"/>
  </r>
  <r>
    <x v="552"/>
    <x v="112"/>
    <x v="367"/>
    <n v="15"/>
    <n v="7.7"/>
    <x v="0"/>
  </r>
  <r>
    <x v="553"/>
    <x v="91"/>
    <x v="368"/>
    <n v="136"/>
    <n v="7.7"/>
    <x v="0"/>
  </r>
  <r>
    <x v="554"/>
    <x v="0"/>
    <x v="202"/>
    <n v="76"/>
    <n v="7.7"/>
    <x v="0"/>
  </r>
  <r>
    <x v="555"/>
    <x v="0"/>
    <x v="243"/>
    <n v="108"/>
    <n v="7.7"/>
    <x v="0"/>
  </r>
  <r>
    <x v="556"/>
    <x v="0"/>
    <x v="144"/>
    <n v="94"/>
    <n v="7.7"/>
    <x v="0"/>
  </r>
  <r>
    <x v="557"/>
    <x v="83"/>
    <x v="369"/>
    <n v="90"/>
    <n v="7.7"/>
    <x v="0"/>
  </r>
  <r>
    <x v="558"/>
    <x v="108"/>
    <x v="370"/>
    <n v="72"/>
    <n v="7.7"/>
    <x v="1"/>
  </r>
  <r>
    <x v="559"/>
    <x v="9"/>
    <x v="371"/>
    <n v="135"/>
    <n v="7.7"/>
    <x v="1"/>
  </r>
  <r>
    <x v="560"/>
    <x v="90"/>
    <x v="198"/>
    <n v="12"/>
    <n v="7.8"/>
    <x v="0"/>
  </r>
  <r>
    <x v="561"/>
    <x v="41"/>
    <x v="354"/>
    <n v="209"/>
    <n v="7.8"/>
    <x v="0"/>
  </r>
  <r>
    <x v="562"/>
    <x v="9"/>
    <x v="372"/>
    <n v="130"/>
    <n v="7.8"/>
    <x v="0"/>
  </r>
  <r>
    <x v="563"/>
    <x v="0"/>
    <x v="236"/>
    <n v="82"/>
    <n v="7.9"/>
    <x v="0"/>
  </r>
  <r>
    <x v="564"/>
    <x v="0"/>
    <x v="373"/>
    <n v="120"/>
    <n v="7.9"/>
    <x v="0"/>
  </r>
  <r>
    <x v="565"/>
    <x v="9"/>
    <x v="374"/>
    <n v="136"/>
    <n v="7.9"/>
    <x v="0"/>
  </r>
  <r>
    <x v="566"/>
    <x v="0"/>
    <x v="375"/>
    <n v="112"/>
    <n v="7.9"/>
    <x v="0"/>
  </r>
  <r>
    <x v="567"/>
    <x v="0"/>
    <x v="217"/>
    <n v="105"/>
    <n v="8"/>
    <x v="0"/>
  </r>
  <r>
    <x v="568"/>
    <x v="0"/>
    <x v="295"/>
    <n v="89"/>
    <n v="8.1"/>
    <x v="0"/>
  </r>
  <r>
    <x v="569"/>
    <x v="0"/>
    <x v="376"/>
    <n v="85"/>
    <n v="8.1"/>
    <x v="0"/>
  </r>
  <r>
    <x v="570"/>
    <x v="0"/>
    <x v="377"/>
    <n v="106"/>
    <n v="8.1"/>
    <x v="0"/>
  </r>
  <r>
    <x v="571"/>
    <x v="0"/>
    <x v="338"/>
    <n v="100"/>
    <n v="8.1999999999999993"/>
    <x v="0"/>
  </r>
  <r>
    <x v="572"/>
    <x v="0"/>
    <x v="117"/>
    <n v="107"/>
    <n v="8.1999999999999993"/>
    <x v="0"/>
  </r>
  <r>
    <x v="573"/>
    <x v="113"/>
    <x v="102"/>
    <n v="97"/>
    <n v="8.1999999999999993"/>
    <x v="0"/>
  </r>
  <r>
    <x v="574"/>
    <x v="0"/>
    <x v="378"/>
    <n v="89"/>
    <n v="8.1999999999999993"/>
    <x v="0"/>
  </r>
  <r>
    <x v="575"/>
    <x v="0"/>
    <x v="358"/>
    <n v="109"/>
    <n v="8.1999999999999993"/>
    <x v="1"/>
  </r>
  <r>
    <x v="576"/>
    <x v="0"/>
    <x v="379"/>
    <n v="114"/>
    <n v="8.3000000000000007"/>
    <x v="0"/>
  </r>
  <r>
    <x v="577"/>
    <x v="0"/>
    <x v="380"/>
    <n v="51"/>
    <n v="8.3000000000000007"/>
    <x v="0"/>
  </r>
  <r>
    <x v="578"/>
    <x v="83"/>
    <x v="381"/>
    <n v="85"/>
    <n v="8.4"/>
    <x v="0"/>
  </r>
  <r>
    <x v="579"/>
    <x v="83"/>
    <x v="382"/>
    <n v="125"/>
    <n v="8.4"/>
    <x v="0"/>
  </r>
  <r>
    <x v="580"/>
    <x v="0"/>
    <x v="383"/>
    <n v="91"/>
    <n v="8.4"/>
    <x v="0"/>
  </r>
  <r>
    <x v="581"/>
    <x v="57"/>
    <x v="384"/>
    <n v="153"/>
    <n v="8.5"/>
    <x v="0"/>
  </r>
  <r>
    <x v="582"/>
    <x v="0"/>
    <x v="385"/>
    <n v="89"/>
    <n v="8.6"/>
    <x v="10"/>
  </r>
  <r>
    <x v="583"/>
    <x v="0"/>
    <x v="386"/>
    <n v="83"/>
    <n v="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A0557B-8BA4-45F7-B901-EA8AF74D7BF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D4" firstHeaderRow="1" firstDataRow="1" firstDataCol="0"/>
  <pivotFields count="9">
    <pivotField showAll="0"/>
    <pivotField showAll="0"/>
    <pivotField numFmtId="15" showAll="0">
      <items count="388">
        <item x="237"/>
        <item x="351"/>
        <item x="186"/>
        <item x="366"/>
        <item x="356"/>
        <item x="324"/>
        <item x="383"/>
        <item x="368"/>
        <item x="97"/>
        <item x="48"/>
        <item x="190"/>
        <item x="152"/>
        <item x="136"/>
        <item x="350"/>
        <item x="113"/>
        <item x="55"/>
        <item x="283"/>
        <item x="266"/>
        <item x="87"/>
        <item x="339"/>
        <item x="230"/>
        <item x="331"/>
        <item x="298"/>
        <item x="338"/>
        <item x="369"/>
        <item x="149"/>
        <item x="348"/>
        <item x="31"/>
        <item x="375"/>
        <item x="168"/>
        <item x="14"/>
        <item x="220"/>
        <item x="145"/>
        <item x="43"/>
        <item x="58"/>
        <item x="46"/>
        <item x="318"/>
        <item x="172"/>
        <item x="278"/>
        <item x="280"/>
        <item x="69"/>
        <item x="302"/>
        <item x="183"/>
        <item x="184"/>
        <item x="195"/>
        <item x="222"/>
        <item x="205"/>
        <item x="73"/>
        <item x="218"/>
        <item x="151"/>
        <item x="70"/>
        <item x="341"/>
        <item x="303"/>
        <item x="272"/>
        <item x="180"/>
        <item x="219"/>
        <item x="274"/>
        <item x="261"/>
        <item x="345"/>
        <item x="295"/>
        <item x="263"/>
        <item x="373"/>
        <item x="93"/>
        <item x="19"/>
        <item x="132"/>
        <item x="63"/>
        <item x="292"/>
        <item x="241"/>
        <item x="307"/>
        <item x="256"/>
        <item x="349"/>
        <item x="112"/>
        <item x="221"/>
        <item x="206"/>
        <item x="360"/>
        <item x="193"/>
        <item x="144"/>
        <item x="293"/>
        <item x="357"/>
        <item x="379"/>
        <item x="204"/>
        <item x="127"/>
        <item x="125"/>
        <item x="211"/>
        <item x="166"/>
        <item x="3"/>
        <item x="286"/>
        <item x="106"/>
        <item x="246"/>
        <item x="333"/>
        <item x="233"/>
        <item x="104"/>
        <item x="332"/>
        <item x="224"/>
        <item x="210"/>
        <item x="8"/>
        <item x="147"/>
        <item x="159"/>
        <item x="170"/>
        <item x="60"/>
        <item x="77"/>
        <item x="335"/>
        <item x="171"/>
        <item x="178"/>
        <item x="212"/>
        <item x="72"/>
        <item x="208"/>
        <item x="258"/>
        <item x="85"/>
        <item x="153"/>
        <item x="108"/>
        <item x="53"/>
        <item x="67"/>
        <item x="146"/>
        <item x="187"/>
        <item x="109"/>
        <item x="330"/>
        <item x="154"/>
        <item x="83"/>
        <item x="346"/>
        <item x="361"/>
        <item x="203"/>
        <item x="238"/>
        <item x="115"/>
        <item x="334"/>
        <item x="285"/>
        <item x="209"/>
        <item x="317"/>
        <item x="98"/>
        <item x="137"/>
        <item x="304"/>
        <item x="326"/>
        <item x="162"/>
        <item x="316"/>
        <item x="78"/>
        <item x="29"/>
        <item x="134"/>
        <item x="371"/>
        <item x="384"/>
        <item x="217"/>
        <item x="382"/>
        <item x="131"/>
        <item x="119"/>
        <item x="38"/>
        <item x="216"/>
        <item x="140"/>
        <item x="103"/>
        <item x="353"/>
        <item x="32"/>
        <item x="174"/>
        <item x="245"/>
        <item x="250"/>
        <item x="314"/>
        <item x="142"/>
        <item x="110"/>
        <item x="86"/>
        <item x="359"/>
        <item x="202"/>
        <item x="323"/>
        <item x="313"/>
        <item x="325"/>
        <item x="89"/>
        <item x="111"/>
        <item x="75"/>
        <item x="130"/>
        <item x="74"/>
        <item x="207"/>
        <item x="306"/>
        <item x="30"/>
        <item x="252"/>
        <item x="265"/>
        <item x="363"/>
        <item x="175"/>
        <item x="320"/>
        <item x="367"/>
        <item x="282"/>
        <item x="135"/>
        <item x="163"/>
        <item x="21"/>
        <item x="328"/>
        <item x="269"/>
        <item x="189"/>
        <item x="0"/>
        <item x="173"/>
        <item x="22"/>
        <item x="64"/>
        <item x="227"/>
        <item x="114"/>
        <item x="79"/>
        <item x="322"/>
        <item x="20"/>
        <item x="309"/>
        <item x="182"/>
        <item x="231"/>
        <item x="201"/>
        <item x="92"/>
        <item x="223"/>
        <item x="240"/>
        <item x="101"/>
        <item x="128"/>
        <item x="380"/>
        <item x="34"/>
        <item x="247"/>
        <item x="337"/>
        <item x="5"/>
        <item x="148"/>
        <item x="102"/>
        <item x="271"/>
        <item x="107"/>
        <item x="354"/>
        <item x="51"/>
        <item x="99"/>
        <item x="33"/>
        <item x="88"/>
        <item x="374"/>
        <item x="181"/>
        <item x="15"/>
        <item x="365"/>
        <item x="232"/>
        <item x="2"/>
        <item x="321"/>
        <item x="16"/>
        <item x="160"/>
        <item x="264"/>
        <item x="52"/>
        <item x="352"/>
        <item x="164"/>
        <item x="370"/>
        <item x="179"/>
        <item x="234"/>
        <item x="17"/>
        <item x="248"/>
        <item x="91"/>
        <item x="347"/>
        <item x="188"/>
        <item x="249"/>
        <item x="169"/>
        <item x="243"/>
        <item x="165"/>
        <item x="40"/>
        <item x="59"/>
        <item x="47"/>
        <item x="49"/>
        <item x="244"/>
        <item x="225"/>
        <item x="276"/>
        <item x="236"/>
        <item x="80"/>
        <item x="44"/>
        <item x="288"/>
        <item x="291"/>
        <item x="139"/>
        <item x="381"/>
        <item x="194"/>
        <item x="342"/>
        <item x="82"/>
        <item x="305"/>
        <item x="7"/>
        <item x="253"/>
        <item x="133"/>
        <item x="117"/>
        <item x="260"/>
        <item x="255"/>
        <item x="96"/>
        <item x="65"/>
        <item x="343"/>
        <item x="284"/>
        <item x="36"/>
        <item x="35"/>
        <item x="25"/>
        <item x="340"/>
        <item x="62"/>
        <item x="157"/>
        <item x="355"/>
        <item x="27"/>
        <item x="228"/>
        <item x="197"/>
        <item x="81"/>
        <item x="50"/>
        <item x="200"/>
        <item x="235"/>
        <item x="1"/>
        <item x="377"/>
        <item x="196"/>
        <item x="90"/>
        <item x="116"/>
        <item x="267"/>
        <item x="376"/>
        <item x="364"/>
        <item x="155"/>
        <item x="126"/>
        <item x="277"/>
        <item x="121"/>
        <item x="290"/>
        <item x="12"/>
        <item x="287"/>
        <item x="294"/>
        <item x="13"/>
        <item x="41"/>
        <item x="386"/>
        <item x="71"/>
        <item x="299"/>
        <item x="129"/>
        <item x="344"/>
        <item x="358"/>
        <item x="54"/>
        <item x="372"/>
        <item x="176"/>
        <item x="57"/>
        <item x="239"/>
        <item x="118"/>
        <item x="45"/>
        <item x="4"/>
        <item x="308"/>
        <item x="150"/>
        <item x="199"/>
        <item x="158"/>
        <item x="362"/>
        <item x="257"/>
        <item x="95"/>
        <item x="198"/>
        <item x="66"/>
        <item x="268"/>
        <item x="215"/>
        <item x="177"/>
        <item x="11"/>
        <item x="37"/>
        <item x="319"/>
        <item x="279"/>
        <item x="6"/>
        <item x="156"/>
        <item x="385"/>
        <item x="315"/>
        <item x="167"/>
        <item x="143"/>
        <item x="310"/>
        <item x="229"/>
        <item x="120"/>
        <item x="297"/>
        <item x="42"/>
        <item x="289"/>
        <item x="301"/>
        <item x="18"/>
        <item x="296"/>
        <item x="327"/>
        <item x="191"/>
        <item x="275"/>
        <item x="242"/>
        <item x="94"/>
        <item x="329"/>
        <item x="214"/>
        <item x="185"/>
        <item x="76"/>
        <item x="28"/>
        <item x="56"/>
        <item x="226"/>
        <item x="312"/>
        <item x="61"/>
        <item x="23"/>
        <item x="300"/>
        <item x="281"/>
        <item x="39"/>
        <item x="141"/>
        <item x="311"/>
        <item x="213"/>
        <item x="378"/>
        <item x="124"/>
        <item x="123"/>
        <item x="192"/>
        <item x="26"/>
        <item x="254"/>
        <item x="24"/>
        <item x="122"/>
        <item x="105"/>
        <item x="270"/>
        <item x="251"/>
        <item x="10"/>
        <item x="100"/>
        <item x="84"/>
        <item x="336"/>
        <item x="259"/>
        <item x="262"/>
        <item x="138"/>
        <item x="9"/>
        <item x="161"/>
        <item x="68"/>
        <item x="273"/>
        <item t="default"/>
      </items>
    </pivotField>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h="1" x="0"/>
        <item x="1"/>
        <item x="2"/>
        <item x="3"/>
        <item x="4"/>
        <item x="5"/>
        <item x="6"/>
        <item x="7"/>
        <item x="8"/>
        <item h="1" x="9"/>
        <item t="default"/>
      </items>
    </pivotField>
  </pivotFields>
  <rowItems count="1">
    <i/>
  </rowItems>
  <colItems count="1">
    <i/>
  </colItems>
  <dataFields count="1">
    <dataField name="Average of Runtime" fld="3" subtotal="average" baseField="0" baseItem="0" numFmtId="2"/>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E42469D-9244-41EC-AE88-7916C910D25E}"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G4:H15" firstHeaderRow="1" firstDataRow="1" firstDataCol="1"/>
  <pivotFields count="9">
    <pivotField axis="axisRow" showAll="0" measureFilter="1">
      <items count="585">
        <item x="262"/>
        <item x="65"/>
        <item x="571"/>
        <item x="451"/>
        <item x="29"/>
        <item x="191"/>
        <item x="220"/>
        <item x="390"/>
        <item x="320"/>
        <item x="94"/>
        <item x="162"/>
        <item x="163"/>
        <item x="95"/>
        <item x="84"/>
        <item x="192"/>
        <item x="391"/>
        <item x="392"/>
        <item x="393"/>
        <item x="563"/>
        <item x="263"/>
        <item x="107"/>
        <item x="141"/>
        <item x="364"/>
        <item x="30"/>
        <item x="15"/>
        <item x="54"/>
        <item x="365"/>
        <item x="413"/>
        <item x="264"/>
        <item x="244"/>
        <item x="13"/>
        <item x="164"/>
        <item x="394"/>
        <item x="321"/>
        <item x="322"/>
        <item x="323"/>
        <item x="395"/>
        <item x="414"/>
        <item x="193"/>
        <item x="520"/>
        <item x="66"/>
        <item x="479"/>
        <item x="165"/>
        <item x="292"/>
        <item x="452"/>
        <item x="453"/>
        <item x="552"/>
        <item x="324"/>
        <item x="265"/>
        <item x="293"/>
        <item x="366"/>
        <item x="194"/>
        <item x="294"/>
        <item x="542"/>
        <item x="480"/>
        <item x="85"/>
        <item x="346"/>
        <item x="245"/>
        <item x="532"/>
        <item x="166"/>
        <item x="553"/>
        <item x="454"/>
        <item x="396"/>
        <item x="108"/>
        <item x="246"/>
        <item x="578"/>
        <item x="266"/>
        <item x="221"/>
        <item x="415"/>
        <item x="416"/>
        <item x="367"/>
        <item x="347"/>
        <item x="295"/>
        <item x="533"/>
        <item x="368"/>
        <item x="369"/>
        <item x="126"/>
        <item x="127"/>
        <item x="554"/>
        <item x="267"/>
        <item x="348"/>
        <item x="222"/>
        <item x="59"/>
        <item x="398"/>
        <item x="195"/>
        <item x="167"/>
        <item x="325"/>
        <item x="268"/>
        <item x="223"/>
        <item x="142"/>
        <item x="326"/>
        <item x="568"/>
        <item x="168"/>
        <item x="327"/>
        <item x="43"/>
        <item x="143"/>
        <item x="455"/>
        <item x="247"/>
        <item x="534"/>
        <item x="169"/>
        <item x="60"/>
        <item x="61"/>
        <item x="44"/>
        <item x="207"/>
        <item x="296"/>
        <item x="269"/>
        <item x="417"/>
        <item x="370"/>
        <item x="371"/>
        <item x="349"/>
        <item x="248"/>
        <item x="555"/>
        <item x="576"/>
        <item x="328"/>
        <item x="144"/>
        <item x="456"/>
        <item x="577"/>
        <item x="86"/>
        <item x="1"/>
        <item x="583"/>
        <item x="109"/>
        <item x="19"/>
        <item x="399"/>
        <item x="224"/>
        <item x="457"/>
        <item x="67"/>
        <item x="96"/>
        <item x="535"/>
        <item x="572"/>
        <item x="499"/>
        <item x="97"/>
        <item x="329"/>
        <item x="68"/>
        <item x="128"/>
        <item x="5"/>
        <item x="62"/>
        <item x="50"/>
        <item x="196"/>
        <item x="145"/>
        <item x="500"/>
        <item x="458"/>
        <item x="146"/>
        <item x="350"/>
        <item x="582"/>
        <item x="459"/>
        <item x="0"/>
        <item x="330"/>
        <item x="460"/>
        <item x="170"/>
        <item x="372"/>
        <item x="501"/>
        <item x="129"/>
        <item x="25"/>
        <item x="69"/>
        <item x="502"/>
        <item x="51"/>
        <item x="270"/>
        <item x="432"/>
        <item x="461"/>
        <item x="37"/>
        <item x="225"/>
        <item x="521"/>
        <item x="70"/>
        <item x="297"/>
        <item x="481"/>
        <item x="208"/>
        <item x="298"/>
        <item x="197"/>
        <item x="98"/>
        <item x="482"/>
        <item x="433"/>
        <item x="99"/>
        <item x="63"/>
        <item x="331"/>
        <item x="503"/>
        <item x="271"/>
        <item x="110"/>
        <item x="71"/>
        <item x="16"/>
        <item x="111"/>
        <item x="400"/>
        <item x="147"/>
        <item x="72"/>
        <item x="373"/>
        <item x="148"/>
        <item x="462"/>
        <item x="463"/>
        <item x="100"/>
        <item x="87"/>
        <item x="73"/>
        <item x="171"/>
        <item x="401"/>
        <item x="249"/>
        <item x="20"/>
        <item x="402"/>
        <item x="250"/>
        <item x="374"/>
        <item x="332"/>
        <item x="130"/>
        <item x="226"/>
        <item x="227"/>
        <item x="52"/>
        <item x="536"/>
        <item x="375"/>
        <item x="198"/>
        <item x="228"/>
        <item x="112"/>
        <item x="55"/>
        <item x="74"/>
        <item x="172"/>
        <item x="272"/>
        <item x="31"/>
        <item x="418"/>
        <item x="75"/>
        <item x="209"/>
        <item x="564"/>
        <item x="560"/>
        <item x="351"/>
        <item x="504"/>
        <item x="434"/>
        <item x="352"/>
        <item x="376"/>
        <item x="251"/>
        <item x="101"/>
        <item x="483"/>
        <item x="88"/>
        <item x="537"/>
        <item x="38"/>
        <item x="299"/>
        <item x="300"/>
        <item x="353"/>
        <item x="556"/>
        <item x="333"/>
        <item x="538"/>
        <item x="539"/>
        <item x="301"/>
        <item x="464"/>
        <item x="211"/>
        <item x="273"/>
        <item x="377"/>
        <item x="26"/>
        <item x="557"/>
        <item x="4"/>
        <item x="465"/>
        <item x="113"/>
        <item x="435"/>
        <item x="573"/>
        <item x="466"/>
        <item x="484"/>
        <item x="485"/>
        <item x="419"/>
        <item x="302"/>
        <item x="173"/>
        <item x="6"/>
        <item x="334"/>
        <item x="229"/>
        <item x="149"/>
        <item x="150"/>
        <item x="378"/>
        <item x="397"/>
        <item x="522"/>
        <item x="436"/>
        <item x="437"/>
        <item x="252"/>
        <item x="230"/>
        <item x="467"/>
        <item x="56"/>
        <item x="486"/>
        <item x="114"/>
        <item x="131"/>
        <item x="210"/>
        <item x="543"/>
        <item x="335"/>
        <item x="438"/>
        <item x="439"/>
        <item x="102"/>
        <item x="379"/>
        <item x="420"/>
        <item x="565"/>
        <item x="174"/>
        <item x="200"/>
        <item x="403"/>
        <item x="14"/>
        <item x="380"/>
        <item x="354"/>
        <item x="523"/>
        <item x="336"/>
        <item x="337"/>
        <item x="381"/>
        <item x="45"/>
        <item x="505"/>
        <item x="212"/>
        <item x="303"/>
        <item x="274"/>
        <item x="115"/>
        <item x="468"/>
        <item x="569"/>
        <item x="304"/>
        <item x="275"/>
        <item x="103"/>
        <item x="305"/>
        <item x="382"/>
        <item x="338"/>
        <item x="46"/>
        <item x="339"/>
        <item x="276"/>
        <item x="199"/>
        <item x="253"/>
        <item x="506"/>
        <item x="254"/>
        <item x="507"/>
        <item x="116"/>
        <item x="508"/>
        <item x="469"/>
        <item x="151"/>
        <item x="132"/>
        <item x="175"/>
        <item x="440"/>
        <item x="231"/>
        <item x="421"/>
        <item x="152"/>
        <item x="422"/>
        <item x="104"/>
        <item x="306"/>
        <item x="340"/>
        <item x="487"/>
        <item x="423"/>
        <item x="383"/>
        <item x="8"/>
        <item x="384"/>
        <item x="32"/>
        <item x="232"/>
        <item x="441"/>
        <item x="524"/>
        <item x="470"/>
        <item x="153"/>
        <item x="277"/>
        <item x="33"/>
        <item x="278"/>
        <item x="154"/>
        <item x="488"/>
        <item x="213"/>
        <item x="544"/>
        <item x="509"/>
        <item x="176"/>
        <item x="471"/>
        <item x="34"/>
        <item x="214"/>
        <item x="57"/>
        <item x="355"/>
        <item x="117"/>
        <item x="442"/>
        <item x="510"/>
        <item x="443"/>
        <item x="444"/>
        <item x="511"/>
        <item x="472"/>
        <item x="356"/>
        <item x="424"/>
        <item x="445"/>
        <item x="540"/>
        <item x="177"/>
        <item x="118"/>
        <item x="76"/>
        <item x="178"/>
        <item x="570"/>
        <item x="558"/>
        <item x="446"/>
        <item x="179"/>
        <item x="233"/>
        <item x="545"/>
        <item x="559"/>
        <item x="473"/>
        <item x="447"/>
        <item x="255"/>
        <item x="279"/>
        <item x="77"/>
        <item x="133"/>
        <item x="9"/>
        <item x="404"/>
        <item x="10"/>
        <item x="574"/>
        <item x="21"/>
        <item x="512"/>
        <item x="78"/>
        <item x="425"/>
        <item x="39"/>
        <item x="234"/>
        <item x="405"/>
        <item x="27"/>
        <item x="341"/>
        <item x="489"/>
        <item x="22"/>
        <item x="357"/>
        <item x="525"/>
        <item x="280"/>
        <item x="526"/>
        <item x="180"/>
        <item x="513"/>
        <item x="514"/>
        <item x="181"/>
        <item x="40"/>
        <item x="256"/>
        <item x="490"/>
        <item x="491"/>
        <item x="358"/>
        <item x="182"/>
        <item x="281"/>
        <item x="426"/>
        <item x="257"/>
        <item x="581"/>
        <item x="58"/>
        <item x="119"/>
        <item x="79"/>
        <item x="307"/>
        <item x="80"/>
        <item x="308"/>
        <item x="567"/>
        <item x="235"/>
        <item x="309"/>
        <item x="47"/>
        <item x="310"/>
        <item x="81"/>
        <item x="385"/>
        <item x="183"/>
        <item x="579"/>
        <item x="515"/>
        <item x="546"/>
        <item x="236"/>
        <item x="492"/>
        <item x="184"/>
        <item x="359"/>
        <item x="360"/>
        <item x="2"/>
        <item x="282"/>
        <item x="185"/>
        <item x="516"/>
        <item x="82"/>
        <item x="41"/>
        <item x="527"/>
        <item x="547"/>
        <item x="406"/>
        <item x="407"/>
        <item x="11"/>
        <item x="448"/>
        <item x="215"/>
        <item x="427"/>
        <item x="186"/>
        <item x="120"/>
        <item x="361"/>
        <item x="53"/>
        <item x="517"/>
        <item x="201"/>
        <item x="474"/>
        <item x="475"/>
        <item x="449"/>
        <item x="493"/>
        <item x="283"/>
        <item x="155"/>
        <item x="494"/>
        <item x="284"/>
        <item x="518"/>
        <item x="23"/>
        <item x="476"/>
        <item x="428"/>
        <item x="311"/>
        <item x="429"/>
        <item x="156"/>
        <item x="342"/>
        <item x="561"/>
        <item x="528"/>
        <item x="566"/>
        <item x="237"/>
        <item x="495"/>
        <item x="216"/>
        <item x="187"/>
        <item x="121"/>
        <item x="258"/>
        <item x="64"/>
        <item x="7"/>
        <item x="134"/>
        <item x="135"/>
        <item x="17"/>
        <item x="285"/>
        <item x="122"/>
        <item x="286"/>
        <item x="408"/>
        <item x="430"/>
        <item x="238"/>
        <item x="48"/>
        <item x="312"/>
        <item x="431"/>
        <item x="136"/>
        <item x="202"/>
        <item x="28"/>
        <item x="89"/>
        <item x="239"/>
        <item x="450"/>
        <item x="313"/>
        <item x="386"/>
        <item x="3"/>
        <item x="519"/>
        <item x="409"/>
        <item x="287"/>
        <item x="123"/>
        <item x="137"/>
        <item x="188"/>
        <item x="240"/>
        <item x="35"/>
        <item x="203"/>
        <item x="217"/>
        <item x="105"/>
        <item x="204"/>
        <item x="259"/>
        <item x="362"/>
        <item x="49"/>
        <item x="496"/>
        <item x="497"/>
        <item x="138"/>
        <item x="548"/>
        <item x="529"/>
        <item x="575"/>
        <item x="410"/>
        <item x="562"/>
        <item x="549"/>
        <item x="83"/>
        <item x="541"/>
        <item x="477"/>
        <item x="314"/>
        <item x="157"/>
        <item x="158"/>
        <item x="530"/>
        <item x="90"/>
        <item x="24"/>
        <item x="531"/>
        <item x="343"/>
        <item x="288"/>
        <item x="478"/>
        <item x="289"/>
        <item x="218"/>
        <item x="91"/>
        <item x="411"/>
        <item x="412"/>
        <item x="387"/>
        <item x="344"/>
        <item x="290"/>
        <item x="241"/>
        <item x="315"/>
        <item x="205"/>
        <item x="316"/>
        <item x="206"/>
        <item x="291"/>
        <item x="106"/>
        <item x="124"/>
        <item x="242"/>
        <item x="388"/>
        <item x="139"/>
        <item x="159"/>
        <item x="260"/>
        <item x="317"/>
        <item x="219"/>
        <item x="36"/>
        <item x="42"/>
        <item x="345"/>
        <item x="18"/>
        <item x="550"/>
        <item x="189"/>
        <item x="363"/>
        <item x="318"/>
        <item x="319"/>
        <item x="12"/>
        <item x="92"/>
        <item x="140"/>
        <item x="261"/>
        <item x="125"/>
        <item x="580"/>
        <item x="243"/>
        <item x="93"/>
        <item x="551"/>
        <item x="160"/>
        <item x="190"/>
        <item x="498"/>
        <item x="389"/>
        <item x="161"/>
        <item t="default"/>
      </items>
    </pivotField>
    <pivotField showAll="0"/>
    <pivotField numFmtId="15" showAll="0">
      <items count="388">
        <item x="237"/>
        <item x="351"/>
        <item x="186"/>
        <item x="366"/>
        <item x="356"/>
        <item x="324"/>
        <item x="383"/>
        <item x="368"/>
        <item x="97"/>
        <item x="48"/>
        <item x="190"/>
        <item x="152"/>
        <item x="136"/>
        <item x="350"/>
        <item x="113"/>
        <item x="55"/>
        <item x="283"/>
        <item x="266"/>
        <item x="87"/>
        <item x="339"/>
        <item x="230"/>
        <item x="331"/>
        <item x="298"/>
        <item x="338"/>
        <item x="369"/>
        <item x="149"/>
        <item x="348"/>
        <item x="31"/>
        <item x="375"/>
        <item x="168"/>
        <item x="14"/>
        <item x="220"/>
        <item x="145"/>
        <item x="43"/>
        <item x="58"/>
        <item x="46"/>
        <item x="318"/>
        <item x="172"/>
        <item x="278"/>
        <item x="280"/>
        <item x="69"/>
        <item x="302"/>
        <item x="183"/>
        <item x="184"/>
        <item x="195"/>
        <item x="222"/>
        <item x="205"/>
        <item x="73"/>
        <item x="218"/>
        <item x="151"/>
        <item x="70"/>
        <item x="341"/>
        <item x="303"/>
        <item x="272"/>
        <item x="180"/>
        <item x="219"/>
        <item x="274"/>
        <item x="261"/>
        <item x="345"/>
        <item x="295"/>
        <item x="263"/>
        <item x="373"/>
        <item x="93"/>
        <item x="19"/>
        <item x="132"/>
        <item x="63"/>
        <item x="292"/>
        <item x="241"/>
        <item x="307"/>
        <item x="256"/>
        <item x="349"/>
        <item x="112"/>
        <item x="221"/>
        <item x="206"/>
        <item x="360"/>
        <item x="193"/>
        <item x="144"/>
        <item x="293"/>
        <item x="357"/>
        <item x="379"/>
        <item x="204"/>
        <item x="127"/>
        <item x="125"/>
        <item x="211"/>
        <item x="166"/>
        <item x="3"/>
        <item x="286"/>
        <item x="106"/>
        <item x="246"/>
        <item x="333"/>
        <item x="233"/>
        <item x="104"/>
        <item x="332"/>
        <item x="224"/>
        <item x="210"/>
        <item x="8"/>
        <item x="147"/>
        <item x="159"/>
        <item x="170"/>
        <item x="60"/>
        <item x="77"/>
        <item x="335"/>
        <item x="171"/>
        <item x="178"/>
        <item x="212"/>
        <item x="72"/>
        <item x="208"/>
        <item x="258"/>
        <item x="85"/>
        <item x="153"/>
        <item x="108"/>
        <item x="53"/>
        <item x="67"/>
        <item x="146"/>
        <item x="187"/>
        <item x="109"/>
        <item x="330"/>
        <item x="154"/>
        <item x="83"/>
        <item x="346"/>
        <item x="361"/>
        <item x="203"/>
        <item x="238"/>
        <item x="115"/>
        <item x="334"/>
        <item x="285"/>
        <item x="209"/>
        <item x="317"/>
        <item x="98"/>
        <item x="137"/>
        <item x="304"/>
        <item x="326"/>
        <item x="162"/>
        <item x="316"/>
        <item x="78"/>
        <item x="29"/>
        <item x="134"/>
        <item x="371"/>
        <item x="384"/>
        <item x="217"/>
        <item x="382"/>
        <item x="131"/>
        <item x="119"/>
        <item x="38"/>
        <item x="216"/>
        <item x="140"/>
        <item x="103"/>
        <item x="353"/>
        <item x="32"/>
        <item x="174"/>
        <item x="245"/>
        <item x="250"/>
        <item x="314"/>
        <item x="142"/>
        <item x="110"/>
        <item x="86"/>
        <item x="359"/>
        <item x="202"/>
        <item x="323"/>
        <item x="313"/>
        <item x="325"/>
        <item x="89"/>
        <item x="111"/>
        <item x="75"/>
        <item x="130"/>
        <item x="74"/>
        <item x="207"/>
        <item x="306"/>
        <item x="30"/>
        <item x="252"/>
        <item x="265"/>
        <item x="363"/>
        <item x="175"/>
        <item x="320"/>
        <item x="367"/>
        <item x="282"/>
        <item x="135"/>
        <item x="163"/>
        <item x="21"/>
        <item x="328"/>
        <item x="269"/>
        <item x="189"/>
        <item x="0"/>
        <item x="173"/>
        <item x="22"/>
        <item x="64"/>
        <item x="227"/>
        <item x="114"/>
        <item x="79"/>
        <item x="322"/>
        <item x="20"/>
        <item x="309"/>
        <item x="182"/>
        <item x="231"/>
        <item x="201"/>
        <item x="92"/>
        <item x="223"/>
        <item x="240"/>
        <item x="101"/>
        <item x="128"/>
        <item x="380"/>
        <item x="34"/>
        <item x="247"/>
        <item x="337"/>
        <item x="5"/>
        <item x="148"/>
        <item x="102"/>
        <item x="271"/>
        <item x="107"/>
        <item x="354"/>
        <item x="51"/>
        <item x="99"/>
        <item x="33"/>
        <item x="88"/>
        <item x="374"/>
        <item x="181"/>
        <item x="15"/>
        <item x="365"/>
        <item x="232"/>
        <item x="2"/>
        <item x="321"/>
        <item x="16"/>
        <item x="160"/>
        <item x="264"/>
        <item x="52"/>
        <item x="352"/>
        <item x="164"/>
        <item x="370"/>
        <item x="179"/>
        <item x="234"/>
        <item x="17"/>
        <item x="248"/>
        <item x="91"/>
        <item x="347"/>
        <item x="188"/>
        <item x="249"/>
        <item x="169"/>
        <item x="243"/>
        <item x="165"/>
        <item x="40"/>
        <item x="59"/>
        <item x="47"/>
        <item x="49"/>
        <item x="244"/>
        <item x="225"/>
        <item x="276"/>
        <item x="236"/>
        <item x="80"/>
        <item x="44"/>
        <item x="288"/>
        <item x="291"/>
        <item x="139"/>
        <item x="381"/>
        <item x="194"/>
        <item x="342"/>
        <item x="82"/>
        <item x="305"/>
        <item x="7"/>
        <item x="253"/>
        <item x="133"/>
        <item x="117"/>
        <item x="260"/>
        <item x="255"/>
        <item x="96"/>
        <item x="65"/>
        <item x="343"/>
        <item x="284"/>
        <item x="36"/>
        <item x="35"/>
        <item x="25"/>
        <item x="340"/>
        <item x="62"/>
        <item x="157"/>
        <item x="355"/>
        <item x="27"/>
        <item x="228"/>
        <item x="197"/>
        <item x="81"/>
        <item x="50"/>
        <item x="200"/>
        <item x="235"/>
        <item x="1"/>
        <item x="377"/>
        <item x="196"/>
        <item x="90"/>
        <item x="116"/>
        <item x="267"/>
        <item x="376"/>
        <item x="364"/>
        <item x="155"/>
        <item x="126"/>
        <item x="277"/>
        <item x="121"/>
        <item x="290"/>
        <item x="12"/>
        <item x="287"/>
        <item x="294"/>
        <item x="13"/>
        <item x="41"/>
        <item x="386"/>
        <item x="71"/>
        <item x="299"/>
        <item x="129"/>
        <item x="344"/>
        <item x="358"/>
        <item x="54"/>
        <item x="372"/>
        <item x="176"/>
        <item x="57"/>
        <item x="239"/>
        <item x="118"/>
        <item x="45"/>
        <item x="4"/>
        <item x="308"/>
        <item x="150"/>
        <item x="199"/>
        <item x="158"/>
        <item x="362"/>
        <item x="257"/>
        <item x="95"/>
        <item x="198"/>
        <item x="66"/>
        <item x="268"/>
        <item x="215"/>
        <item x="177"/>
        <item x="11"/>
        <item x="37"/>
        <item x="319"/>
        <item x="279"/>
        <item x="6"/>
        <item x="156"/>
        <item x="385"/>
        <item x="315"/>
        <item x="167"/>
        <item x="143"/>
        <item x="310"/>
        <item x="229"/>
        <item x="120"/>
        <item x="297"/>
        <item x="42"/>
        <item x="289"/>
        <item x="301"/>
        <item x="18"/>
        <item x="296"/>
        <item x="327"/>
        <item x="191"/>
        <item x="275"/>
        <item x="242"/>
        <item x="94"/>
        <item x="329"/>
        <item x="214"/>
        <item x="185"/>
        <item x="76"/>
        <item x="28"/>
        <item x="56"/>
        <item x="226"/>
        <item x="312"/>
        <item x="61"/>
        <item x="23"/>
        <item x="300"/>
        <item x="281"/>
        <item x="39"/>
        <item x="141"/>
        <item x="311"/>
        <item x="213"/>
        <item x="378"/>
        <item x="124"/>
        <item x="123"/>
        <item x="192"/>
        <item x="26"/>
        <item x="254"/>
        <item x="24"/>
        <item x="122"/>
        <item x="105"/>
        <item x="270"/>
        <item x="251"/>
        <item x="10"/>
        <item x="100"/>
        <item x="84"/>
        <item x="336"/>
        <item x="259"/>
        <item x="262"/>
        <item x="138"/>
        <item x="9"/>
        <item x="161"/>
        <item x="68"/>
        <item x="273"/>
        <item t="default"/>
      </items>
    </pivotField>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h="1" x="0"/>
        <item x="1"/>
        <item x="2"/>
        <item x="3"/>
        <item x="4"/>
        <item x="5"/>
        <item x="6"/>
        <item x="7"/>
        <item x="8"/>
        <item h="1" x="9"/>
        <item t="default"/>
      </items>
    </pivotField>
  </pivotFields>
  <rowFields count="1">
    <field x="0"/>
  </rowFields>
  <rowItems count="11">
    <i>
      <x v="51"/>
    </i>
    <i>
      <x v="97"/>
    </i>
    <i>
      <x v="113"/>
    </i>
    <i>
      <x v="134"/>
    </i>
    <i>
      <x v="271"/>
    </i>
    <i>
      <x v="343"/>
    </i>
    <i>
      <x v="410"/>
    </i>
    <i>
      <x v="460"/>
    </i>
    <i>
      <x v="469"/>
    </i>
    <i>
      <x v="479"/>
    </i>
    <i t="grand">
      <x/>
    </i>
  </rowItems>
  <colItems count="1">
    <i/>
  </colItems>
  <dataFields count="1">
    <dataField name="Sum of Runtime" fld="3"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40D3582-6C82-4BC7-A2AE-43447728ACBE}"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S8:AT14" firstHeaderRow="1" firstDataRow="1" firstDataCol="1"/>
  <pivotFields count="9">
    <pivotField showAll="0"/>
    <pivotField showAll="0"/>
    <pivotField numFmtId="15" showAll="0">
      <items count="388">
        <item x="237"/>
        <item x="351"/>
        <item x="186"/>
        <item x="366"/>
        <item x="356"/>
        <item x="324"/>
        <item x="383"/>
        <item x="368"/>
        <item x="97"/>
        <item x="48"/>
        <item x="190"/>
        <item x="152"/>
        <item x="136"/>
        <item x="350"/>
        <item x="113"/>
        <item x="55"/>
        <item x="283"/>
        <item x="266"/>
        <item x="87"/>
        <item x="339"/>
        <item x="230"/>
        <item x="331"/>
        <item x="298"/>
        <item x="338"/>
        <item x="369"/>
        <item x="149"/>
        <item x="348"/>
        <item x="31"/>
        <item x="375"/>
        <item x="168"/>
        <item x="14"/>
        <item x="220"/>
        <item x="145"/>
        <item x="43"/>
        <item x="58"/>
        <item x="46"/>
        <item x="318"/>
        <item x="172"/>
        <item x="278"/>
        <item x="280"/>
        <item x="69"/>
        <item x="302"/>
        <item x="183"/>
        <item x="184"/>
        <item x="195"/>
        <item x="222"/>
        <item x="205"/>
        <item x="73"/>
        <item x="218"/>
        <item x="151"/>
        <item x="70"/>
        <item x="341"/>
        <item x="303"/>
        <item x="272"/>
        <item x="180"/>
        <item x="219"/>
        <item x="274"/>
        <item x="261"/>
        <item x="345"/>
        <item x="295"/>
        <item x="263"/>
        <item x="373"/>
        <item x="93"/>
        <item x="19"/>
        <item x="132"/>
        <item x="63"/>
        <item x="292"/>
        <item x="241"/>
        <item x="307"/>
        <item x="256"/>
        <item x="349"/>
        <item x="112"/>
        <item x="221"/>
        <item x="206"/>
        <item x="360"/>
        <item x="193"/>
        <item x="144"/>
        <item x="293"/>
        <item x="357"/>
        <item x="379"/>
        <item x="204"/>
        <item x="127"/>
        <item x="125"/>
        <item x="211"/>
        <item x="166"/>
        <item x="3"/>
        <item x="286"/>
        <item x="106"/>
        <item x="246"/>
        <item x="333"/>
        <item x="233"/>
        <item x="104"/>
        <item x="332"/>
        <item x="224"/>
        <item x="210"/>
        <item x="8"/>
        <item x="147"/>
        <item x="159"/>
        <item x="170"/>
        <item x="60"/>
        <item x="77"/>
        <item x="335"/>
        <item x="171"/>
        <item x="178"/>
        <item x="212"/>
        <item x="72"/>
        <item x="208"/>
        <item x="258"/>
        <item x="85"/>
        <item x="153"/>
        <item x="108"/>
        <item x="53"/>
        <item x="67"/>
        <item x="146"/>
        <item x="187"/>
        <item x="109"/>
        <item x="330"/>
        <item x="154"/>
        <item x="83"/>
        <item x="346"/>
        <item x="361"/>
        <item x="203"/>
        <item x="238"/>
        <item x="115"/>
        <item x="334"/>
        <item x="285"/>
        <item x="209"/>
        <item x="317"/>
        <item x="98"/>
        <item x="137"/>
        <item x="304"/>
        <item x="326"/>
        <item x="162"/>
        <item x="316"/>
        <item x="78"/>
        <item x="29"/>
        <item x="134"/>
        <item x="371"/>
        <item x="384"/>
        <item x="217"/>
        <item x="382"/>
        <item x="131"/>
        <item x="119"/>
        <item x="38"/>
        <item x="216"/>
        <item x="140"/>
        <item x="103"/>
        <item x="353"/>
        <item x="32"/>
        <item x="174"/>
        <item x="245"/>
        <item x="250"/>
        <item x="314"/>
        <item x="142"/>
        <item x="110"/>
        <item x="86"/>
        <item x="359"/>
        <item x="202"/>
        <item x="323"/>
        <item x="313"/>
        <item x="325"/>
        <item x="89"/>
        <item x="111"/>
        <item x="75"/>
        <item x="130"/>
        <item x="74"/>
        <item x="207"/>
        <item x="306"/>
        <item x="30"/>
        <item x="252"/>
        <item x="265"/>
        <item x="363"/>
        <item x="175"/>
        <item x="320"/>
        <item x="367"/>
        <item x="282"/>
        <item x="135"/>
        <item x="163"/>
        <item x="21"/>
        <item x="328"/>
        <item x="269"/>
        <item x="189"/>
        <item x="0"/>
        <item x="173"/>
        <item x="22"/>
        <item x="64"/>
        <item x="227"/>
        <item x="114"/>
        <item x="79"/>
        <item x="322"/>
        <item x="20"/>
        <item x="309"/>
        <item x="182"/>
        <item x="231"/>
        <item x="201"/>
        <item x="92"/>
        <item x="223"/>
        <item x="240"/>
        <item x="101"/>
        <item x="128"/>
        <item x="380"/>
        <item x="34"/>
        <item x="247"/>
        <item x="337"/>
        <item x="5"/>
        <item x="148"/>
        <item x="102"/>
        <item x="271"/>
        <item x="107"/>
        <item x="354"/>
        <item x="51"/>
        <item x="99"/>
        <item x="33"/>
        <item x="88"/>
        <item x="374"/>
        <item x="181"/>
        <item x="15"/>
        <item x="365"/>
        <item x="232"/>
        <item x="2"/>
        <item x="321"/>
        <item x="16"/>
        <item x="160"/>
        <item x="264"/>
        <item x="52"/>
        <item x="352"/>
        <item x="164"/>
        <item x="370"/>
        <item x="179"/>
        <item x="234"/>
        <item x="17"/>
        <item x="248"/>
        <item x="91"/>
        <item x="347"/>
        <item x="188"/>
        <item x="249"/>
        <item x="169"/>
        <item x="243"/>
        <item x="165"/>
        <item x="40"/>
        <item x="59"/>
        <item x="47"/>
        <item x="49"/>
        <item x="244"/>
        <item x="225"/>
        <item x="276"/>
        <item x="236"/>
        <item x="80"/>
        <item x="44"/>
        <item x="288"/>
        <item x="291"/>
        <item x="139"/>
        <item x="381"/>
        <item x="194"/>
        <item x="342"/>
        <item x="82"/>
        <item x="305"/>
        <item x="7"/>
        <item x="253"/>
        <item x="133"/>
        <item x="117"/>
        <item x="260"/>
        <item x="255"/>
        <item x="96"/>
        <item x="65"/>
        <item x="343"/>
        <item x="284"/>
        <item x="36"/>
        <item x="35"/>
        <item x="25"/>
        <item x="340"/>
        <item x="62"/>
        <item x="157"/>
        <item x="355"/>
        <item x="27"/>
        <item x="228"/>
        <item x="197"/>
        <item x="81"/>
        <item x="50"/>
        <item x="200"/>
        <item x="235"/>
        <item x="1"/>
        <item x="377"/>
        <item x="196"/>
        <item x="90"/>
        <item x="116"/>
        <item x="267"/>
        <item x="376"/>
        <item x="364"/>
        <item x="155"/>
        <item x="126"/>
        <item x="277"/>
        <item x="121"/>
        <item x="290"/>
        <item x="12"/>
        <item x="287"/>
        <item x="294"/>
        <item x="13"/>
        <item x="41"/>
        <item x="386"/>
        <item x="71"/>
        <item x="299"/>
        <item x="129"/>
        <item x="344"/>
        <item x="358"/>
        <item x="54"/>
        <item x="372"/>
        <item x="176"/>
        <item x="57"/>
        <item x="239"/>
        <item x="118"/>
        <item x="45"/>
        <item x="4"/>
        <item x="308"/>
        <item x="150"/>
        <item x="199"/>
        <item x="158"/>
        <item x="362"/>
        <item x="257"/>
        <item x="95"/>
        <item x="198"/>
        <item x="66"/>
        <item x="268"/>
        <item x="215"/>
        <item x="177"/>
        <item x="11"/>
        <item x="37"/>
        <item x="319"/>
        <item x="279"/>
        <item x="6"/>
        <item x="156"/>
        <item x="385"/>
        <item x="315"/>
        <item x="167"/>
        <item x="143"/>
        <item x="310"/>
        <item x="229"/>
        <item x="120"/>
        <item x="297"/>
        <item x="42"/>
        <item x="289"/>
        <item x="301"/>
        <item x="18"/>
        <item x="296"/>
        <item x="327"/>
        <item x="191"/>
        <item x="275"/>
        <item x="242"/>
        <item x="94"/>
        <item x="329"/>
        <item x="214"/>
        <item x="185"/>
        <item x="76"/>
        <item x="28"/>
        <item x="56"/>
        <item x="226"/>
        <item x="312"/>
        <item x="61"/>
        <item x="23"/>
        <item x="300"/>
        <item x="281"/>
        <item x="39"/>
        <item x="141"/>
        <item x="311"/>
        <item x="213"/>
        <item x="378"/>
        <item x="124"/>
        <item x="123"/>
        <item x="192"/>
        <item x="26"/>
        <item x="254"/>
        <item x="24"/>
        <item x="122"/>
        <item x="105"/>
        <item x="270"/>
        <item x="251"/>
        <item x="10"/>
        <item x="100"/>
        <item x="84"/>
        <item x="336"/>
        <item x="259"/>
        <item x="262"/>
        <item x="138"/>
        <item x="9"/>
        <item x="161"/>
        <item x="68"/>
        <item x="273"/>
        <item t="default"/>
      </items>
    </pivotField>
    <pivotField dataField="1" showAll="0"/>
    <pivotField showAll="0"/>
    <pivotField axis="axisRow" showAll="0" measureFilter="1">
      <items count="41">
        <item x="21"/>
        <item x="8"/>
        <item x="0"/>
        <item m="1" x="38"/>
        <item m="1" x="36"/>
        <item m="1" x="33"/>
        <item m="1" x="24"/>
        <item m="1" x="35"/>
        <item m="1" x="31"/>
        <item m="1" x="37"/>
        <item m="1" x="25"/>
        <item m="1" x="28"/>
        <item m="1" x="29"/>
        <item m="1" x="39"/>
        <item x="11"/>
        <item x="9"/>
        <item x="20"/>
        <item x="12"/>
        <item x="3"/>
        <item x="6"/>
        <item x="2"/>
        <item x="18"/>
        <item m="1" x="32"/>
        <item x="5"/>
        <item x="7"/>
        <item x="15"/>
        <item x="14"/>
        <item x="13"/>
        <item x="10"/>
        <item x="1"/>
        <item m="1" x="26"/>
        <item m="1" x="27"/>
        <item m="1" x="34"/>
        <item x="17"/>
        <item x="23"/>
        <item x="16"/>
        <item m="1" x="30"/>
        <item x="4"/>
        <item x="19"/>
        <item x="2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h="1" x="0"/>
        <item x="1"/>
        <item x="2"/>
        <item x="3"/>
        <item x="4"/>
        <item x="5"/>
        <item x="6"/>
        <item x="7"/>
        <item x="8"/>
        <item h="1" x="9"/>
        <item t="default"/>
      </items>
    </pivotField>
  </pivotFields>
  <rowFields count="1">
    <field x="5"/>
  </rowFields>
  <rowItems count="6">
    <i>
      <x v="2"/>
    </i>
    <i>
      <x v="15"/>
    </i>
    <i>
      <x v="18"/>
    </i>
    <i>
      <x v="20"/>
    </i>
    <i>
      <x v="29"/>
    </i>
    <i t="grand">
      <x/>
    </i>
  </rowItems>
  <colItems count="1">
    <i/>
  </colItems>
  <dataFields count="1">
    <dataField name="Sum of Runtime" fld="3" baseField="0" baseItem="0"/>
  </dataFields>
  <formats count="1">
    <format dxfId="4">
      <pivotArea outline="0" collapsedLevelsAreSubtotals="1" fieldPosition="0"/>
    </format>
  </formats>
  <chartFormats count="10">
    <chartFormat chart="4" format="11" series="1">
      <pivotArea type="data" outline="0" fieldPosition="0">
        <references count="1">
          <reference field="4294967294" count="1" selected="0">
            <x v="0"/>
          </reference>
        </references>
      </pivotArea>
    </chartFormat>
    <chartFormat chart="4" format="12">
      <pivotArea type="data" outline="0" fieldPosition="0">
        <references count="2">
          <reference field="4294967294" count="1" selected="0">
            <x v="0"/>
          </reference>
          <reference field="5" count="1" selected="0">
            <x v="2"/>
          </reference>
        </references>
      </pivotArea>
    </chartFormat>
    <chartFormat chart="4" format="13">
      <pivotArea type="data" outline="0" fieldPosition="0">
        <references count="2">
          <reference field="4294967294" count="1" selected="0">
            <x v="0"/>
          </reference>
          <reference field="5" count="1" selected="0">
            <x v="14"/>
          </reference>
        </references>
      </pivotArea>
    </chartFormat>
    <chartFormat chart="4" format="14">
      <pivotArea type="data" outline="0" fieldPosition="0">
        <references count="2">
          <reference field="4294967294" count="1" selected="0">
            <x v="0"/>
          </reference>
          <reference field="5" count="1" selected="0">
            <x v="15"/>
          </reference>
        </references>
      </pivotArea>
    </chartFormat>
    <chartFormat chart="4" format="15">
      <pivotArea type="data" outline="0" fieldPosition="0">
        <references count="2">
          <reference field="4294967294" count="1" selected="0">
            <x v="0"/>
          </reference>
          <reference field="5" count="1" selected="0">
            <x v="18"/>
          </reference>
        </references>
      </pivotArea>
    </chartFormat>
    <chartFormat chart="4" format="16">
      <pivotArea type="data" outline="0" fieldPosition="0">
        <references count="2">
          <reference field="4294967294" count="1" selected="0">
            <x v="0"/>
          </reference>
          <reference field="5" count="1" selected="0">
            <x v="20"/>
          </reference>
        </references>
      </pivotArea>
    </chartFormat>
    <chartFormat chart="4" format="17">
      <pivotArea type="data" outline="0" fieldPosition="0">
        <references count="2">
          <reference field="4294967294" count="1" selected="0">
            <x v="0"/>
          </reference>
          <reference field="5" count="1" selected="0">
            <x v="21"/>
          </reference>
        </references>
      </pivotArea>
    </chartFormat>
    <chartFormat chart="4" format="18">
      <pivotArea type="data" outline="0" fieldPosition="0">
        <references count="2">
          <reference field="4294967294" count="1" selected="0">
            <x v="0"/>
          </reference>
          <reference field="5" count="1" selected="0">
            <x v="25"/>
          </reference>
        </references>
      </pivotArea>
    </chartFormat>
    <chartFormat chart="4" format="19">
      <pivotArea type="data" outline="0" fieldPosition="0">
        <references count="2">
          <reference field="4294967294" count="1" selected="0">
            <x v="0"/>
          </reference>
          <reference field="5" count="1" selected="0">
            <x v="28"/>
          </reference>
        </references>
      </pivotArea>
    </chartFormat>
    <chartFormat chart="4" format="20">
      <pivotArea type="data" outline="0" fieldPosition="0">
        <references count="2">
          <reference field="4294967294" count="1" selected="0">
            <x v="0"/>
          </reference>
          <reference field="5" count="1" selected="0">
            <x v="29"/>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359CCF1-31B4-48AB-AA4F-375DD90FD456}"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8:S19" firstHeaderRow="1" firstDataRow="1" firstDataCol="1"/>
  <pivotFields count="9">
    <pivotField showAll="0"/>
    <pivotField axis="axisRow" showAll="0" measureFilter="1">
      <items count="115">
        <item x="5"/>
        <item x="11"/>
        <item x="88"/>
        <item x="35"/>
        <item x="36"/>
        <item x="109"/>
        <item x="23"/>
        <item x="71"/>
        <item x="43"/>
        <item x="70"/>
        <item x="27"/>
        <item x="98"/>
        <item x="26"/>
        <item x="102"/>
        <item x="86"/>
        <item x="110"/>
        <item x="90"/>
        <item x="113"/>
        <item x="87"/>
        <item x="85"/>
        <item x="21"/>
        <item x="17"/>
        <item x="97"/>
        <item x="89"/>
        <item x="111"/>
        <item x="100"/>
        <item x="53"/>
        <item x="44"/>
        <item x="47"/>
        <item x="67"/>
        <item x="28"/>
        <item x="103"/>
        <item x="6"/>
        <item x="38"/>
        <item x="51"/>
        <item x="65"/>
        <item x="33"/>
        <item x="59"/>
        <item x="32"/>
        <item x="106"/>
        <item x="83"/>
        <item x="41"/>
        <item x="80"/>
        <item x="73"/>
        <item x="50"/>
        <item x="0"/>
        <item x="9"/>
        <item x="94"/>
        <item x="77"/>
        <item x="105"/>
        <item x="49"/>
        <item x="22"/>
        <item x="92"/>
        <item x="78"/>
        <item x="60"/>
        <item x="19"/>
        <item x="7"/>
        <item x="95"/>
        <item x="107"/>
        <item x="101"/>
        <item x="15"/>
        <item x="12"/>
        <item x="46"/>
        <item x="3"/>
        <item x="75"/>
        <item x="72"/>
        <item x="108"/>
        <item x="104"/>
        <item x="55"/>
        <item x="39"/>
        <item x="112"/>
        <item x="84"/>
        <item x="8"/>
        <item x="4"/>
        <item x="57"/>
        <item x="13"/>
        <item x="63"/>
        <item x="52"/>
        <item x="42"/>
        <item x="45"/>
        <item x="16"/>
        <item x="10"/>
        <item x="69"/>
        <item x="58"/>
        <item x="25"/>
        <item x="48"/>
        <item x="37"/>
        <item x="66"/>
        <item x="56"/>
        <item x="30"/>
        <item x="29"/>
        <item x="93"/>
        <item x="81"/>
        <item x="2"/>
        <item x="40"/>
        <item x="54"/>
        <item x="64"/>
        <item x="61"/>
        <item x="96"/>
        <item x="74"/>
        <item x="18"/>
        <item x="99"/>
        <item x="14"/>
        <item x="34"/>
        <item x="82"/>
        <item x="24"/>
        <item x="1"/>
        <item x="76"/>
        <item x="31"/>
        <item x="79"/>
        <item x="91"/>
        <item x="68"/>
        <item x="20"/>
        <item x="62"/>
        <item t="default"/>
      </items>
    </pivotField>
    <pivotField numFmtId="15" showAll="0">
      <items count="388">
        <item x="237"/>
        <item x="351"/>
        <item x="186"/>
        <item x="366"/>
        <item x="356"/>
        <item x="324"/>
        <item x="383"/>
        <item x="368"/>
        <item x="97"/>
        <item x="48"/>
        <item x="190"/>
        <item x="152"/>
        <item x="136"/>
        <item x="350"/>
        <item x="113"/>
        <item x="55"/>
        <item x="283"/>
        <item x="266"/>
        <item x="87"/>
        <item x="339"/>
        <item x="230"/>
        <item x="331"/>
        <item x="298"/>
        <item x="338"/>
        <item x="369"/>
        <item x="149"/>
        <item x="348"/>
        <item x="31"/>
        <item x="375"/>
        <item x="168"/>
        <item x="14"/>
        <item x="220"/>
        <item x="145"/>
        <item x="43"/>
        <item x="58"/>
        <item x="46"/>
        <item x="318"/>
        <item x="172"/>
        <item x="278"/>
        <item x="280"/>
        <item x="69"/>
        <item x="302"/>
        <item x="183"/>
        <item x="184"/>
        <item x="195"/>
        <item x="222"/>
        <item x="205"/>
        <item x="73"/>
        <item x="218"/>
        <item x="151"/>
        <item x="70"/>
        <item x="341"/>
        <item x="303"/>
        <item x="272"/>
        <item x="180"/>
        <item x="219"/>
        <item x="274"/>
        <item x="261"/>
        <item x="345"/>
        <item x="295"/>
        <item x="263"/>
        <item x="373"/>
        <item x="93"/>
        <item x="19"/>
        <item x="132"/>
        <item x="63"/>
        <item x="292"/>
        <item x="241"/>
        <item x="307"/>
        <item x="256"/>
        <item x="349"/>
        <item x="112"/>
        <item x="221"/>
        <item x="206"/>
        <item x="360"/>
        <item x="193"/>
        <item x="144"/>
        <item x="293"/>
        <item x="357"/>
        <item x="379"/>
        <item x="204"/>
        <item x="127"/>
        <item x="125"/>
        <item x="211"/>
        <item x="166"/>
        <item x="3"/>
        <item x="286"/>
        <item x="106"/>
        <item x="246"/>
        <item x="333"/>
        <item x="233"/>
        <item x="104"/>
        <item x="332"/>
        <item x="224"/>
        <item x="210"/>
        <item x="8"/>
        <item x="147"/>
        <item x="159"/>
        <item x="170"/>
        <item x="60"/>
        <item x="77"/>
        <item x="335"/>
        <item x="171"/>
        <item x="178"/>
        <item x="212"/>
        <item x="72"/>
        <item x="208"/>
        <item x="258"/>
        <item x="85"/>
        <item x="153"/>
        <item x="108"/>
        <item x="53"/>
        <item x="67"/>
        <item x="146"/>
        <item x="187"/>
        <item x="109"/>
        <item x="330"/>
        <item x="154"/>
        <item x="83"/>
        <item x="346"/>
        <item x="361"/>
        <item x="203"/>
        <item x="238"/>
        <item x="115"/>
        <item x="334"/>
        <item x="285"/>
        <item x="209"/>
        <item x="317"/>
        <item x="98"/>
        <item x="137"/>
        <item x="304"/>
        <item x="326"/>
        <item x="162"/>
        <item x="316"/>
        <item x="78"/>
        <item x="29"/>
        <item x="134"/>
        <item x="371"/>
        <item x="384"/>
        <item x="217"/>
        <item x="382"/>
        <item x="131"/>
        <item x="119"/>
        <item x="38"/>
        <item x="216"/>
        <item x="140"/>
        <item x="103"/>
        <item x="353"/>
        <item x="32"/>
        <item x="174"/>
        <item x="245"/>
        <item x="250"/>
        <item x="314"/>
        <item x="142"/>
        <item x="110"/>
        <item x="86"/>
        <item x="359"/>
        <item x="202"/>
        <item x="323"/>
        <item x="313"/>
        <item x="325"/>
        <item x="89"/>
        <item x="111"/>
        <item x="75"/>
        <item x="130"/>
        <item x="74"/>
        <item x="207"/>
        <item x="306"/>
        <item x="30"/>
        <item x="252"/>
        <item x="265"/>
        <item x="363"/>
        <item x="175"/>
        <item x="320"/>
        <item x="367"/>
        <item x="282"/>
        <item x="135"/>
        <item x="163"/>
        <item x="21"/>
        <item x="328"/>
        <item x="269"/>
        <item x="189"/>
        <item x="0"/>
        <item x="173"/>
        <item x="22"/>
        <item x="64"/>
        <item x="227"/>
        <item x="114"/>
        <item x="79"/>
        <item x="322"/>
        <item x="20"/>
        <item x="309"/>
        <item x="182"/>
        <item x="231"/>
        <item x="201"/>
        <item x="92"/>
        <item x="223"/>
        <item x="240"/>
        <item x="101"/>
        <item x="128"/>
        <item x="380"/>
        <item x="34"/>
        <item x="247"/>
        <item x="337"/>
        <item x="5"/>
        <item x="148"/>
        <item x="102"/>
        <item x="271"/>
        <item x="107"/>
        <item x="354"/>
        <item x="51"/>
        <item x="99"/>
        <item x="33"/>
        <item x="88"/>
        <item x="374"/>
        <item x="181"/>
        <item x="15"/>
        <item x="365"/>
        <item x="232"/>
        <item x="2"/>
        <item x="321"/>
        <item x="16"/>
        <item x="160"/>
        <item x="264"/>
        <item x="52"/>
        <item x="352"/>
        <item x="164"/>
        <item x="370"/>
        <item x="179"/>
        <item x="234"/>
        <item x="17"/>
        <item x="248"/>
        <item x="91"/>
        <item x="347"/>
        <item x="188"/>
        <item x="249"/>
        <item x="169"/>
        <item x="243"/>
        <item x="165"/>
        <item x="40"/>
        <item x="59"/>
        <item x="47"/>
        <item x="49"/>
        <item x="244"/>
        <item x="225"/>
        <item x="276"/>
        <item x="236"/>
        <item x="80"/>
        <item x="44"/>
        <item x="288"/>
        <item x="291"/>
        <item x="139"/>
        <item x="381"/>
        <item x="194"/>
        <item x="342"/>
        <item x="82"/>
        <item x="305"/>
        <item x="7"/>
        <item x="253"/>
        <item x="133"/>
        <item x="117"/>
        <item x="260"/>
        <item x="255"/>
        <item x="96"/>
        <item x="65"/>
        <item x="343"/>
        <item x="284"/>
        <item x="36"/>
        <item x="35"/>
        <item x="25"/>
        <item x="340"/>
        <item x="62"/>
        <item x="157"/>
        <item x="355"/>
        <item x="27"/>
        <item x="228"/>
        <item x="197"/>
        <item x="81"/>
        <item x="50"/>
        <item x="200"/>
        <item x="235"/>
        <item x="1"/>
        <item x="377"/>
        <item x="196"/>
        <item x="90"/>
        <item x="116"/>
        <item x="267"/>
        <item x="376"/>
        <item x="364"/>
        <item x="155"/>
        <item x="126"/>
        <item x="277"/>
        <item x="121"/>
        <item x="290"/>
        <item x="12"/>
        <item x="287"/>
        <item x="294"/>
        <item x="13"/>
        <item x="41"/>
        <item x="386"/>
        <item x="71"/>
        <item x="299"/>
        <item x="129"/>
        <item x="344"/>
        <item x="358"/>
        <item x="54"/>
        <item x="372"/>
        <item x="176"/>
        <item x="57"/>
        <item x="239"/>
        <item x="118"/>
        <item x="45"/>
        <item x="4"/>
        <item x="308"/>
        <item x="150"/>
        <item x="199"/>
        <item x="158"/>
        <item x="362"/>
        <item x="257"/>
        <item x="95"/>
        <item x="198"/>
        <item x="66"/>
        <item x="268"/>
        <item x="215"/>
        <item x="177"/>
        <item x="11"/>
        <item x="37"/>
        <item x="319"/>
        <item x="279"/>
        <item x="6"/>
        <item x="156"/>
        <item x="385"/>
        <item x="315"/>
        <item x="167"/>
        <item x="143"/>
        <item x="310"/>
        <item x="229"/>
        <item x="120"/>
        <item x="297"/>
        <item x="42"/>
        <item x="289"/>
        <item x="301"/>
        <item x="18"/>
        <item x="296"/>
        <item x="327"/>
        <item x="191"/>
        <item x="275"/>
        <item x="242"/>
        <item x="94"/>
        <item x="329"/>
        <item x="214"/>
        <item x="185"/>
        <item x="76"/>
        <item x="28"/>
        <item x="56"/>
        <item x="226"/>
        <item x="312"/>
        <item x="61"/>
        <item x="23"/>
        <item x="300"/>
        <item x="281"/>
        <item x="39"/>
        <item x="141"/>
        <item x="311"/>
        <item x="213"/>
        <item x="378"/>
        <item x="124"/>
        <item x="123"/>
        <item x="192"/>
        <item x="26"/>
        <item x="254"/>
        <item x="24"/>
        <item x="122"/>
        <item x="105"/>
        <item x="270"/>
        <item x="251"/>
        <item x="10"/>
        <item x="100"/>
        <item x="84"/>
        <item x="336"/>
        <item x="259"/>
        <item x="262"/>
        <item x="138"/>
        <item x="9"/>
        <item x="161"/>
        <item x="68"/>
        <item x="273"/>
        <item t="default"/>
      </items>
    </pivotField>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h="1" x="0"/>
        <item x="1"/>
        <item x="2"/>
        <item x="3"/>
        <item x="4"/>
        <item x="5"/>
        <item x="6"/>
        <item x="7"/>
        <item x="8"/>
        <item h="1" x="9"/>
        <item t="default"/>
      </items>
    </pivotField>
  </pivotFields>
  <rowFields count="1">
    <field x="1"/>
  </rowFields>
  <rowItems count="11">
    <i>
      <x v="26"/>
    </i>
    <i>
      <x v="32"/>
    </i>
    <i>
      <x v="38"/>
    </i>
    <i>
      <x v="40"/>
    </i>
    <i>
      <x v="41"/>
    </i>
    <i>
      <x v="45"/>
    </i>
    <i>
      <x v="46"/>
    </i>
    <i>
      <x v="60"/>
    </i>
    <i>
      <x v="81"/>
    </i>
    <i>
      <x v="106"/>
    </i>
    <i t="grand">
      <x/>
    </i>
  </rowItems>
  <colItems count="1">
    <i/>
  </colItems>
  <dataFields count="1">
    <dataField name="Sum of IMDB Score" fld="4" baseField="0" baseItem="0"/>
  </dataField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54A2A7-F9ED-496F-8E63-F05DB309A786}"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N8:O19" firstHeaderRow="1" firstDataRow="1" firstDataCol="1"/>
  <pivotFields count="9">
    <pivotField showAll="0"/>
    <pivotField axis="axisRow" showAll="0" measureFilter="1">
      <items count="115">
        <item x="5"/>
        <item x="11"/>
        <item x="88"/>
        <item x="35"/>
        <item x="36"/>
        <item x="109"/>
        <item x="23"/>
        <item x="71"/>
        <item x="43"/>
        <item x="70"/>
        <item x="27"/>
        <item x="98"/>
        <item x="26"/>
        <item x="102"/>
        <item x="86"/>
        <item x="110"/>
        <item x="90"/>
        <item x="113"/>
        <item x="87"/>
        <item x="85"/>
        <item x="21"/>
        <item x="17"/>
        <item x="97"/>
        <item x="89"/>
        <item x="111"/>
        <item x="100"/>
        <item x="53"/>
        <item x="44"/>
        <item x="47"/>
        <item x="67"/>
        <item x="28"/>
        <item x="103"/>
        <item x="6"/>
        <item x="38"/>
        <item x="51"/>
        <item x="65"/>
        <item x="33"/>
        <item x="59"/>
        <item x="32"/>
        <item x="106"/>
        <item x="83"/>
        <item x="41"/>
        <item x="80"/>
        <item x="73"/>
        <item x="50"/>
        <item x="0"/>
        <item x="9"/>
        <item x="94"/>
        <item x="77"/>
        <item x="105"/>
        <item x="49"/>
        <item x="22"/>
        <item x="92"/>
        <item x="78"/>
        <item x="60"/>
        <item x="19"/>
        <item x="7"/>
        <item x="95"/>
        <item x="107"/>
        <item x="101"/>
        <item x="15"/>
        <item x="12"/>
        <item x="46"/>
        <item x="3"/>
        <item x="75"/>
        <item x="72"/>
        <item x="108"/>
        <item x="104"/>
        <item x="55"/>
        <item x="39"/>
        <item x="112"/>
        <item x="84"/>
        <item x="8"/>
        <item x="4"/>
        <item x="57"/>
        <item x="13"/>
        <item x="63"/>
        <item x="52"/>
        <item x="42"/>
        <item x="45"/>
        <item x="16"/>
        <item x="10"/>
        <item x="69"/>
        <item x="58"/>
        <item x="25"/>
        <item x="48"/>
        <item x="37"/>
        <item x="66"/>
        <item x="56"/>
        <item x="30"/>
        <item x="29"/>
        <item x="93"/>
        <item x="81"/>
        <item x="2"/>
        <item x="40"/>
        <item x="54"/>
        <item x="64"/>
        <item x="61"/>
        <item x="96"/>
        <item x="74"/>
        <item x="18"/>
        <item x="99"/>
        <item x="14"/>
        <item x="34"/>
        <item x="82"/>
        <item x="24"/>
        <item x="1"/>
        <item x="76"/>
        <item x="31"/>
        <item x="79"/>
        <item x="91"/>
        <item x="68"/>
        <item x="20"/>
        <item x="62"/>
        <item t="default"/>
      </items>
    </pivotField>
    <pivotField numFmtId="15" showAll="0">
      <items count="388">
        <item x="237"/>
        <item x="351"/>
        <item x="186"/>
        <item x="366"/>
        <item x="356"/>
        <item x="324"/>
        <item x="383"/>
        <item x="368"/>
        <item x="97"/>
        <item x="48"/>
        <item x="190"/>
        <item x="152"/>
        <item x="136"/>
        <item x="350"/>
        <item x="113"/>
        <item x="55"/>
        <item x="283"/>
        <item x="266"/>
        <item x="87"/>
        <item x="339"/>
        <item x="230"/>
        <item x="331"/>
        <item x="298"/>
        <item x="338"/>
        <item x="369"/>
        <item x="149"/>
        <item x="348"/>
        <item x="31"/>
        <item x="375"/>
        <item x="168"/>
        <item x="14"/>
        <item x="220"/>
        <item x="145"/>
        <item x="43"/>
        <item x="58"/>
        <item x="46"/>
        <item x="318"/>
        <item x="172"/>
        <item x="278"/>
        <item x="280"/>
        <item x="69"/>
        <item x="302"/>
        <item x="183"/>
        <item x="184"/>
        <item x="195"/>
        <item x="222"/>
        <item x="205"/>
        <item x="73"/>
        <item x="218"/>
        <item x="151"/>
        <item x="70"/>
        <item x="341"/>
        <item x="303"/>
        <item x="272"/>
        <item x="180"/>
        <item x="219"/>
        <item x="274"/>
        <item x="261"/>
        <item x="345"/>
        <item x="295"/>
        <item x="263"/>
        <item x="373"/>
        <item x="93"/>
        <item x="19"/>
        <item x="132"/>
        <item x="63"/>
        <item x="292"/>
        <item x="241"/>
        <item x="307"/>
        <item x="256"/>
        <item x="349"/>
        <item x="112"/>
        <item x="221"/>
        <item x="206"/>
        <item x="360"/>
        <item x="193"/>
        <item x="144"/>
        <item x="293"/>
        <item x="357"/>
        <item x="379"/>
        <item x="204"/>
        <item x="127"/>
        <item x="125"/>
        <item x="211"/>
        <item x="166"/>
        <item x="3"/>
        <item x="286"/>
        <item x="106"/>
        <item x="246"/>
        <item x="333"/>
        <item x="233"/>
        <item x="104"/>
        <item x="332"/>
        <item x="224"/>
        <item x="210"/>
        <item x="8"/>
        <item x="147"/>
        <item x="159"/>
        <item x="170"/>
        <item x="60"/>
        <item x="77"/>
        <item x="335"/>
        <item x="171"/>
        <item x="178"/>
        <item x="212"/>
        <item x="72"/>
        <item x="208"/>
        <item x="258"/>
        <item x="85"/>
        <item x="153"/>
        <item x="108"/>
        <item x="53"/>
        <item x="67"/>
        <item x="146"/>
        <item x="187"/>
        <item x="109"/>
        <item x="330"/>
        <item x="154"/>
        <item x="83"/>
        <item x="346"/>
        <item x="361"/>
        <item x="203"/>
        <item x="238"/>
        <item x="115"/>
        <item x="334"/>
        <item x="285"/>
        <item x="209"/>
        <item x="317"/>
        <item x="98"/>
        <item x="137"/>
        <item x="304"/>
        <item x="326"/>
        <item x="162"/>
        <item x="316"/>
        <item x="78"/>
        <item x="29"/>
        <item x="134"/>
        <item x="371"/>
        <item x="384"/>
        <item x="217"/>
        <item x="382"/>
        <item x="131"/>
        <item x="119"/>
        <item x="38"/>
        <item x="216"/>
        <item x="140"/>
        <item x="103"/>
        <item x="353"/>
        <item x="32"/>
        <item x="174"/>
        <item x="245"/>
        <item x="250"/>
        <item x="314"/>
        <item x="142"/>
        <item x="110"/>
        <item x="86"/>
        <item x="359"/>
        <item x="202"/>
        <item x="323"/>
        <item x="313"/>
        <item x="325"/>
        <item x="89"/>
        <item x="111"/>
        <item x="75"/>
        <item x="130"/>
        <item x="74"/>
        <item x="207"/>
        <item x="306"/>
        <item x="30"/>
        <item x="252"/>
        <item x="265"/>
        <item x="363"/>
        <item x="175"/>
        <item x="320"/>
        <item x="367"/>
        <item x="282"/>
        <item x="135"/>
        <item x="163"/>
        <item x="21"/>
        <item x="328"/>
        <item x="269"/>
        <item x="189"/>
        <item x="0"/>
        <item x="173"/>
        <item x="22"/>
        <item x="64"/>
        <item x="227"/>
        <item x="114"/>
        <item x="79"/>
        <item x="322"/>
        <item x="20"/>
        <item x="309"/>
        <item x="182"/>
        <item x="231"/>
        <item x="201"/>
        <item x="92"/>
        <item x="223"/>
        <item x="240"/>
        <item x="101"/>
        <item x="128"/>
        <item x="380"/>
        <item x="34"/>
        <item x="247"/>
        <item x="337"/>
        <item x="5"/>
        <item x="148"/>
        <item x="102"/>
        <item x="271"/>
        <item x="107"/>
        <item x="354"/>
        <item x="51"/>
        <item x="99"/>
        <item x="33"/>
        <item x="88"/>
        <item x="374"/>
        <item x="181"/>
        <item x="15"/>
        <item x="365"/>
        <item x="232"/>
        <item x="2"/>
        <item x="321"/>
        <item x="16"/>
        <item x="160"/>
        <item x="264"/>
        <item x="52"/>
        <item x="352"/>
        <item x="164"/>
        <item x="370"/>
        <item x="179"/>
        <item x="234"/>
        <item x="17"/>
        <item x="248"/>
        <item x="91"/>
        <item x="347"/>
        <item x="188"/>
        <item x="249"/>
        <item x="169"/>
        <item x="243"/>
        <item x="165"/>
        <item x="40"/>
        <item x="59"/>
        <item x="47"/>
        <item x="49"/>
        <item x="244"/>
        <item x="225"/>
        <item x="276"/>
        <item x="236"/>
        <item x="80"/>
        <item x="44"/>
        <item x="288"/>
        <item x="291"/>
        <item x="139"/>
        <item x="381"/>
        <item x="194"/>
        <item x="342"/>
        <item x="82"/>
        <item x="305"/>
        <item x="7"/>
        <item x="253"/>
        <item x="133"/>
        <item x="117"/>
        <item x="260"/>
        <item x="255"/>
        <item x="96"/>
        <item x="65"/>
        <item x="343"/>
        <item x="284"/>
        <item x="36"/>
        <item x="35"/>
        <item x="25"/>
        <item x="340"/>
        <item x="62"/>
        <item x="157"/>
        <item x="355"/>
        <item x="27"/>
        <item x="228"/>
        <item x="197"/>
        <item x="81"/>
        <item x="50"/>
        <item x="200"/>
        <item x="235"/>
        <item x="1"/>
        <item x="377"/>
        <item x="196"/>
        <item x="90"/>
        <item x="116"/>
        <item x="267"/>
        <item x="376"/>
        <item x="364"/>
        <item x="155"/>
        <item x="126"/>
        <item x="277"/>
        <item x="121"/>
        <item x="290"/>
        <item x="12"/>
        <item x="287"/>
        <item x="294"/>
        <item x="13"/>
        <item x="41"/>
        <item x="386"/>
        <item x="71"/>
        <item x="299"/>
        <item x="129"/>
        <item x="344"/>
        <item x="358"/>
        <item x="54"/>
        <item x="372"/>
        <item x="176"/>
        <item x="57"/>
        <item x="239"/>
        <item x="118"/>
        <item x="45"/>
        <item x="4"/>
        <item x="308"/>
        <item x="150"/>
        <item x="199"/>
        <item x="158"/>
        <item x="362"/>
        <item x="257"/>
        <item x="95"/>
        <item x="198"/>
        <item x="66"/>
        <item x="268"/>
        <item x="215"/>
        <item x="177"/>
        <item x="11"/>
        <item x="37"/>
        <item x="319"/>
        <item x="279"/>
        <item x="6"/>
        <item x="156"/>
        <item x="385"/>
        <item x="315"/>
        <item x="167"/>
        <item x="143"/>
        <item x="310"/>
        <item x="229"/>
        <item x="120"/>
        <item x="297"/>
        <item x="42"/>
        <item x="289"/>
        <item x="301"/>
        <item x="18"/>
        <item x="296"/>
        <item x="327"/>
        <item x="191"/>
        <item x="275"/>
        <item x="242"/>
        <item x="94"/>
        <item x="329"/>
        <item x="214"/>
        <item x="185"/>
        <item x="76"/>
        <item x="28"/>
        <item x="56"/>
        <item x="226"/>
        <item x="312"/>
        <item x="61"/>
        <item x="23"/>
        <item x="300"/>
        <item x="281"/>
        <item x="39"/>
        <item x="141"/>
        <item x="311"/>
        <item x="213"/>
        <item x="378"/>
        <item x="124"/>
        <item x="123"/>
        <item x="192"/>
        <item x="26"/>
        <item x="254"/>
        <item x="24"/>
        <item x="122"/>
        <item x="105"/>
        <item x="270"/>
        <item x="251"/>
        <item x="10"/>
        <item x="100"/>
        <item x="84"/>
        <item x="336"/>
        <item x="259"/>
        <item x="262"/>
        <item x="138"/>
        <item x="9"/>
        <item x="161"/>
        <item x="68"/>
        <item x="273"/>
        <item t="default"/>
      </items>
    </pivotField>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h="1" x="0"/>
        <item x="1"/>
        <item x="2"/>
        <item x="3"/>
        <item x="4"/>
        <item x="5"/>
        <item x="6"/>
        <item x="7"/>
        <item x="8"/>
        <item h="1" x="9"/>
        <item t="default"/>
      </items>
    </pivotField>
  </pivotFields>
  <rowFields count="1">
    <field x="1"/>
  </rowFields>
  <rowItems count="11">
    <i>
      <x/>
    </i>
    <i>
      <x v="26"/>
    </i>
    <i>
      <x v="32"/>
    </i>
    <i>
      <x v="38"/>
    </i>
    <i>
      <x v="41"/>
    </i>
    <i>
      <x v="45"/>
    </i>
    <i>
      <x v="46"/>
    </i>
    <i>
      <x v="60"/>
    </i>
    <i>
      <x v="81"/>
    </i>
    <i>
      <x v="106"/>
    </i>
    <i t="grand">
      <x/>
    </i>
  </rowItems>
  <colItems count="1">
    <i/>
  </colItems>
  <dataFields count="1">
    <dataField name="Sum of Runtime" fld="3"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2B2E2C-355B-4795-97C1-FA01B057F4FB}"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P8:AP9" firstHeaderRow="1" firstDataRow="1" firstDataCol="0"/>
  <pivotFields count="9">
    <pivotField showAll="0"/>
    <pivotField dataField="1" showAll="0"/>
    <pivotField numFmtId="15" showAll="0">
      <items count="388">
        <item x="237"/>
        <item x="351"/>
        <item x="186"/>
        <item x="366"/>
        <item x="356"/>
        <item x="324"/>
        <item x="383"/>
        <item x="368"/>
        <item x="97"/>
        <item x="48"/>
        <item x="190"/>
        <item x="152"/>
        <item x="136"/>
        <item x="350"/>
        <item x="113"/>
        <item x="55"/>
        <item x="283"/>
        <item x="266"/>
        <item x="87"/>
        <item x="339"/>
        <item x="230"/>
        <item x="331"/>
        <item x="298"/>
        <item x="338"/>
        <item x="369"/>
        <item x="149"/>
        <item x="348"/>
        <item x="31"/>
        <item x="375"/>
        <item x="168"/>
        <item x="14"/>
        <item x="220"/>
        <item x="145"/>
        <item x="43"/>
        <item x="58"/>
        <item x="46"/>
        <item x="318"/>
        <item x="172"/>
        <item x="278"/>
        <item x="280"/>
        <item x="69"/>
        <item x="302"/>
        <item x="183"/>
        <item x="184"/>
        <item x="195"/>
        <item x="222"/>
        <item x="205"/>
        <item x="73"/>
        <item x="218"/>
        <item x="151"/>
        <item x="70"/>
        <item x="341"/>
        <item x="303"/>
        <item x="272"/>
        <item x="180"/>
        <item x="219"/>
        <item x="274"/>
        <item x="261"/>
        <item x="345"/>
        <item x="295"/>
        <item x="263"/>
        <item x="373"/>
        <item x="93"/>
        <item x="19"/>
        <item x="132"/>
        <item x="63"/>
        <item x="292"/>
        <item x="241"/>
        <item x="307"/>
        <item x="256"/>
        <item x="349"/>
        <item x="112"/>
        <item x="221"/>
        <item x="206"/>
        <item x="360"/>
        <item x="193"/>
        <item x="144"/>
        <item x="293"/>
        <item x="357"/>
        <item x="379"/>
        <item x="204"/>
        <item x="127"/>
        <item x="125"/>
        <item x="211"/>
        <item x="166"/>
        <item x="3"/>
        <item x="286"/>
        <item x="106"/>
        <item x="246"/>
        <item x="333"/>
        <item x="233"/>
        <item x="104"/>
        <item x="332"/>
        <item x="224"/>
        <item x="210"/>
        <item x="8"/>
        <item x="147"/>
        <item x="159"/>
        <item x="170"/>
        <item x="60"/>
        <item x="77"/>
        <item x="335"/>
        <item x="171"/>
        <item x="178"/>
        <item x="212"/>
        <item x="72"/>
        <item x="208"/>
        <item x="258"/>
        <item x="85"/>
        <item x="153"/>
        <item x="108"/>
        <item x="53"/>
        <item x="67"/>
        <item x="146"/>
        <item x="187"/>
        <item x="109"/>
        <item x="330"/>
        <item x="154"/>
        <item x="83"/>
        <item x="346"/>
        <item x="361"/>
        <item x="203"/>
        <item x="238"/>
        <item x="115"/>
        <item x="334"/>
        <item x="285"/>
        <item x="209"/>
        <item x="317"/>
        <item x="98"/>
        <item x="137"/>
        <item x="304"/>
        <item x="326"/>
        <item x="162"/>
        <item x="316"/>
        <item x="78"/>
        <item x="29"/>
        <item x="134"/>
        <item x="371"/>
        <item x="384"/>
        <item x="217"/>
        <item x="382"/>
        <item x="131"/>
        <item x="119"/>
        <item x="38"/>
        <item x="216"/>
        <item x="140"/>
        <item x="103"/>
        <item x="353"/>
        <item x="32"/>
        <item x="174"/>
        <item x="245"/>
        <item x="250"/>
        <item x="314"/>
        <item x="142"/>
        <item x="110"/>
        <item x="86"/>
        <item x="359"/>
        <item x="202"/>
        <item x="323"/>
        <item x="313"/>
        <item x="325"/>
        <item x="89"/>
        <item x="111"/>
        <item x="75"/>
        <item x="130"/>
        <item x="74"/>
        <item x="207"/>
        <item x="306"/>
        <item x="30"/>
        <item x="252"/>
        <item x="265"/>
        <item x="363"/>
        <item x="175"/>
        <item x="320"/>
        <item x="367"/>
        <item x="282"/>
        <item x="135"/>
        <item x="163"/>
        <item x="21"/>
        <item x="328"/>
        <item x="269"/>
        <item x="189"/>
        <item x="0"/>
        <item x="173"/>
        <item x="22"/>
        <item x="64"/>
        <item x="227"/>
        <item x="114"/>
        <item x="79"/>
        <item x="322"/>
        <item x="20"/>
        <item x="309"/>
        <item x="182"/>
        <item x="231"/>
        <item x="201"/>
        <item x="92"/>
        <item x="223"/>
        <item x="240"/>
        <item x="101"/>
        <item x="128"/>
        <item x="380"/>
        <item x="34"/>
        <item x="247"/>
        <item x="337"/>
        <item x="5"/>
        <item x="148"/>
        <item x="102"/>
        <item x="271"/>
        <item x="107"/>
        <item x="354"/>
        <item x="51"/>
        <item x="99"/>
        <item x="33"/>
        <item x="88"/>
        <item x="374"/>
        <item x="181"/>
        <item x="15"/>
        <item x="365"/>
        <item x="232"/>
        <item x="2"/>
        <item x="321"/>
        <item x="16"/>
        <item x="160"/>
        <item x="264"/>
        <item x="52"/>
        <item x="352"/>
        <item x="164"/>
        <item x="370"/>
        <item x="179"/>
        <item x="234"/>
        <item x="17"/>
        <item x="248"/>
        <item x="91"/>
        <item x="347"/>
        <item x="188"/>
        <item x="249"/>
        <item x="169"/>
        <item x="243"/>
        <item x="165"/>
        <item x="40"/>
        <item x="59"/>
        <item x="47"/>
        <item x="49"/>
        <item x="244"/>
        <item x="225"/>
        <item x="276"/>
        <item x="236"/>
        <item x="80"/>
        <item x="44"/>
        <item x="288"/>
        <item x="291"/>
        <item x="139"/>
        <item x="381"/>
        <item x="194"/>
        <item x="342"/>
        <item x="82"/>
        <item x="305"/>
        <item x="7"/>
        <item x="253"/>
        <item x="133"/>
        <item x="117"/>
        <item x="260"/>
        <item x="255"/>
        <item x="96"/>
        <item x="65"/>
        <item x="343"/>
        <item x="284"/>
        <item x="36"/>
        <item x="35"/>
        <item x="25"/>
        <item x="340"/>
        <item x="62"/>
        <item x="157"/>
        <item x="355"/>
        <item x="27"/>
        <item x="228"/>
        <item x="197"/>
        <item x="81"/>
        <item x="50"/>
        <item x="200"/>
        <item x="235"/>
        <item x="1"/>
        <item x="377"/>
        <item x="196"/>
        <item x="90"/>
        <item x="116"/>
        <item x="267"/>
        <item x="376"/>
        <item x="364"/>
        <item x="155"/>
        <item x="126"/>
        <item x="277"/>
        <item x="121"/>
        <item x="290"/>
        <item x="12"/>
        <item x="287"/>
        <item x="294"/>
        <item x="13"/>
        <item x="41"/>
        <item x="386"/>
        <item x="71"/>
        <item x="299"/>
        <item x="129"/>
        <item x="344"/>
        <item x="358"/>
        <item x="54"/>
        <item x="372"/>
        <item x="176"/>
        <item x="57"/>
        <item x="239"/>
        <item x="118"/>
        <item x="45"/>
        <item x="4"/>
        <item x="308"/>
        <item x="150"/>
        <item x="199"/>
        <item x="158"/>
        <item x="362"/>
        <item x="257"/>
        <item x="95"/>
        <item x="198"/>
        <item x="66"/>
        <item x="268"/>
        <item x="215"/>
        <item x="177"/>
        <item x="11"/>
        <item x="37"/>
        <item x="319"/>
        <item x="279"/>
        <item x="6"/>
        <item x="156"/>
        <item x="385"/>
        <item x="315"/>
        <item x="167"/>
        <item x="143"/>
        <item x="310"/>
        <item x="229"/>
        <item x="120"/>
        <item x="297"/>
        <item x="42"/>
        <item x="289"/>
        <item x="301"/>
        <item x="18"/>
        <item x="296"/>
        <item x="327"/>
        <item x="191"/>
        <item x="275"/>
        <item x="242"/>
        <item x="94"/>
        <item x="329"/>
        <item x="214"/>
        <item x="185"/>
        <item x="76"/>
        <item x="28"/>
        <item x="56"/>
        <item x="226"/>
        <item x="312"/>
        <item x="61"/>
        <item x="23"/>
        <item x="300"/>
        <item x="281"/>
        <item x="39"/>
        <item x="141"/>
        <item x="311"/>
        <item x="213"/>
        <item x="378"/>
        <item x="124"/>
        <item x="123"/>
        <item x="192"/>
        <item x="26"/>
        <item x="254"/>
        <item x="24"/>
        <item x="122"/>
        <item x="105"/>
        <item x="270"/>
        <item x="251"/>
        <item x="10"/>
        <item x="100"/>
        <item x="84"/>
        <item x="336"/>
        <item x="259"/>
        <item x="262"/>
        <item x="138"/>
        <item x="9"/>
        <item x="161"/>
        <item x="68"/>
        <item x="273"/>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h="1" x="0"/>
        <item x="1"/>
        <item x="2"/>
        <item x="3"/>
        <item x="4"/>
        <item x="5"/>
        <item x="6"/>
        <item x="7"/>
        <item x="8"/>
        <item h="1" x="9"/>
        <item t="default"/>
      </items>
    </pivotField>
  </pivotFields>
  <rowItems count="1">
    <i/>
  </rowItems>
  <colItems count="1">
    <i/>
  </colItems>
  <dataFields count="1">
    <dataField name="Count of Genre" fld="1" subtotal="count" baseField="0" baseItem="0"/>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A06457-CE7F-4673-B7B6-C9E93F88BF4E}"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G8:AI13" firstHeaderRow="0" firstDataRow="1" firstDataCol="1"/>
  <pivotFields count="10">
    <pivotField showAll="0"/>
    <pivotField showAll="0"/>
    <pivotField numFmtId="15" showAll="0">
      <items count="388">
        <item x="237"/>
        <item x="351"/>
        <item x="186"/>
        <item x="366"/>
        <item x="356"/>
        <item x="324"/>
        <item x="383"/>
        <item x="368"/>
        <item x="97"/>
        <item x="48"/>
        <item x="190"/>
        <item x="152"/>
        <item x="136"/>
        <item x="350"/>
        <item x="113"/>
        <item x="55"/>
        <item x="283"/>
        <item x="266"/>
        <item x="87"/>
        <item x="339"/>
        <item x="230"/>
        <item x="331"/>
        <item x="298"/>
        <item x="338"/>
        <item x="369"/>
        <item x="149"/>
        <item x="348"/>
        <item x="31"/>
        <item x="375"/>
        <item x="168"/>
        <item x="14"/>
        <item x="220"/>
        <item x="145"/>
        <item x="43"/>
        <item x="58"/>
        <item x="46"/>
        <item x="318"/>
        <item x="172"/>
        <item x="278"/>
        <item x="280"/>
        <item x="69"/>
        <item x="302"/>
        <item x="183"/>
        <item x="184"/>
        <item x="195"/>
        <item x="222"/>
        <item x="205"/>
        <item x="73"/>
        <item x="218"/>
        <item x="151"/>
        <item x="70"/>
        <item x="341"/>
        <item x="303"/>
        <item x="272"/>
        <item x="180"/>
        <item x="219"/>
        <item x="274"/>
        <item x="261"/>
        <item x="345"/>
        <item x="295"/>
        <item x="263"/>
        <item x="373"/>
        <item x="93"/>
        <item x="19"/>
        <item x="132"/>
        <item x="63"/>
        <item x="292"/>
        <item x="241"/>
        <item x="307"/>
        <item x="256"/>
        <item x="349"/>
        <item x="112"/>
        <item x="221"/>
        <item x="206"/>
        <item x="360"/>
        <item x="193"/>
        <item x="144"/>
        <item x="293"/>
        <item x="357"/>
        <item x="379"/>
        <item x="204"/>
        <item x="127"/>
        <item x="125"/>
        <item x="211"/>
        <item x="166"/>
        <item x="3"/>
        <item x="286"/>
        <item x="106"/>
        <item x="246"/>
        <item x="333"/>
        <item x="233"/>
        <item x="104"/>
        <item x="332"/>
        <item x="224"/>
        <item x="210"/>
        <item x="8"/>
        <item x="147"/>
        <item x="159"/>
        <item x="170"/>
        <item x="60"/>
        <item x="77"/>
        <item x="335"/>
        <item x="171"/>
        <item x="178"/>
        <item x="212"/>
        <item x="72"/>
        <item x="208"/>
        <item x="258"/>
        <item x="85"/>
        <item x="153"/>
        <item x="108"/>
        <item x="53"/>
        <item x="67"/>
        <item x="146"/>
        <item x="187"/>
        <item x="109"/>
        <item x="330"/>
        <item x="154"/>
        <item x="83"/>
        <item x="346"/>
        <item x="361"/>
        <item x="203"/>
        <item x="238"/>
        <item x="115"/>
        <item x="334"/>
        <item x="285"/>
        <item x="209"/>
        <item x="317"/>
        <item x="98"/>
        <item x="137"/>
        <item x="304"/>
        <item x="326"/>
        <item x="162"/>
        <item x="316"/>
        <item x="78"/>
        <item x="29"/>
        <item x="134"/>
        <item x="371"/>
        <item x="384"/>
        <item x="217"/>
        <item x="382"/>
        <item x="131"/>
        <item x="119"/>
        <item x="38"/>
        <item x="216"/>
        <item x="140"/>
        <item x="103"/>
        <item x="353"/>
        <item x="32"/>
        <item x="174"/>
        <item x="245"/>
        <item x="250"/>
        <item x="314"/>
        <item x="142"/>
        <item x="110"/>
        <item x="86"/>
        <item x="359"/>
        <item x="202"/>
        <item x="323"/>
        <item x="313"/>
        <item x="325"/>
        <item x="89"/>
        <item x="111"/>
        <item x="75"/>
        <item x="130"/>
        <item x="74"/>
        <item x="207"/>
        <item x="306"/>
        <item x="30"/>
        <item x="252"/>
        <item x="265"/>
        <item x="363"/>
        <item x="175"/>
        <item x="320"/>
        <item x="367"/>
        <item x="282"/>
        <item x="135"/>
        <item x="163"/>
        <item x="21"/>
        <item x="328"/>
        <item x="269"/>
        <item x="189"/>
        <item x="0"/>
        <item x="173"/>
        <item x="22"/>
        <item x="64"/>
        <item x="227"/>
        <item x="114"/>
        <item x="79"/>
        <item x="322"/>
        <item x="20"/>
        <item x="309"/>
        <item x="182"/>
        <item x="231"/>
        <item x="201"/>
        <item x="92"/>
        <item x="223"/>
        <item x="240"/>
        <item x="101"/>
        <item x="128"/>
        <item x="380"/>
        <item x="34"/>
        <item x="247"/>
        <item x="337"/>
        <item x="5"/>
        <item x="148"/>
        <item x="102"/>
        <item x="271"/>
        <item x="107"/>
        <item x="354"/>
        <item x="51"/>
        <item x="99"/>
        <item x="33"/>
        <item x="88"/>
        <item x="374"/>
        <item x="181"/>
        <item x="15"/>
        <item x="365"/>
        <item x="232"/>
        <item x="2"/>
        <item x="321"/>
        <item x="16"/>
        <item x="160"/>
        <item x="264"/>
        <item x="52"/>
        <item x="352"/>
        <item x="164"/>
        <item x="370"/>
        <item x="179"/>
        <item x="234"/>
        <item x="17"/>
        <item x="248"/>
        <item x="91"/>
        <item x="347"/>
        <item x="188"/>
        <item x="249"/>
        <item x="169"/>
        <item x="243"/>
        <item x="165"/>
        <item x="40"/>
        <item x="59"/>
        <item x="47"/>
        <item x="49"/>
        <item x="244"/>
        <item x="225"/>
        <item x="276"/>
        <item x="236"/>
        <item x="80"/>
        <item x="44"/>
        <item x="288"/>
        <item x="291"/>
        <item x="139"/>
        <item x="381"/>
        <item x="194"/>
        <item x="342"/>
        <item x="82"/>
        <item x="305"/>
        <item x="7"/>
        <item x="253"/>
        <item x="133"/>
        <item x="117"/>
        <item x="260"/>
        <item x="255"/>
        <item x="96"/>
        <item x="65"/>
        <item x="343"/>
        <item x="284"/>
        <item x="36"/>
        <item x="35"/>
        <item x="25"/>
        <item x="340"/>
        <item x="62"/>
        <item x="157"/>
        <item x="355"/>
        <item x="27"/>
        <item x="228"/>
        <item x="197"/>
        <item x="81"/>
        <item x="50"/>
        <item x="200"/>
        <item x="235"/>
        <item x="1"/>
        <item x="377"/>
        <item x="196"/>
        <item x="90"/>
        <item x="116"/>
        <item x="267"/>
        <item x="376"/>
        <item x="364"/>
        <item x="155"/>
        <item x="126"/>
        <item x="277"/>
        <item x="121"/>
        <item x="290"/>
        <item x="12"/>
        <item x="287"/>
        <item x="294"/>
        <item x="13"/>
        <item x="41"/>
        <item x="386"/>
        <item x="71"/>
        <item x="299"/>
        <item x="129"/>
        <item x="344"/>
        <item x="358"/>
        <item x="54"/>
        <item x="372"/>
        <item x="176"/>
        <item x="57"/>
        <item x="239"/>
        <item x="118"/>
        <item x="45"/>
        <item x="4"/>
        <item x="308"/>
        <item x="150"/>
        <item x="199"/>
        <item x="158"/>
        <item x="362"/>
        <item x="257"/>
        <item x="95"/>
        <item x="198"/>
        <item x="66"/>
        <item x="268"/>
        <item x="215"/>
        <item x="177"/>
        <item x="11"/>
        <item x="37"/>
        <item x="319"/>
        <item x="279"/>
        <item x="6"/>
        <item x="156"/>
        <item x="385"/>
        <item x="315"/>
        <item x="167"/>
        <item x="143"/>
        <item x="310"/>
        <item x="229"/>
        <item x="120"/>
        <item x="297"/>
        <item x="42"/>
        <item x="289"/>
        <item x="301"/>
        <item x="18"/>
        <item x="296"/>
        <item x="327"/>
        <item x="191"/>
        <item x="275"/>
        <item x="242"/>
        <item x="94"/>
        <item x="329"/>
        <item x="214"/>
        <item x="185"/>
        <item x="76"/>
        <item x="28"/>
        <item x="56"/>
        <item x="226"/>
        <item x="312"/>
        <item x="61"/>
        <item x="23"/>
        <item x="300"/>
        <item x="281"/>
        <item x="39"/>
        <item x="141"/>
        <item x="311"/>
        <item x="213"/>
        <item x="378"/>
        <item x="124"/>
        <item x="123"/>
        <item x="192"/>
        <item x="26"/>
        <item x="254"/>
        <item x="24"/>
        <item x="122"/>
        <item x="105"/>
        <item x="270"/>
        <item x="251"/>
        <item x="10"/>
        <item x="100"/>
        <item x="84"/>
        <item x="336"/>
        <item x="259"/>
        <item x="262"/>
        <item x="138"/>
        <item x="9"/>
        <item x="161"/>
        <item x="68"/>
        <item x="273"/>
        <item t="default"/>
      </items>
    </pivotField>
    <pivotField dataField="1" showAll="0"/>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11">
        <item sd="0" x="0"/>
        <item sd="0" x="1"/>
        <item sd="0" x="2"/>
        <item sd="0" x="3"/>
        <item sd="0" x="4"/>
        <item sd="0" x="5"/>
        <item sd="0" x="6"/>
        <item sd="0" x="7"/>
        <item sd="0" x="8"/>
        <item sd="0" x="9"/>
        <item t="default"/>
      </items>
    </pivotField>
  </pivotFields>
  <rowFields count="1">
    <field x="8"/>
  </rowFields>
  <rowItems count="5">
    <i>
      <x v="1"/>
    </i>
    <i>
      <x v="2"/>
    </i>
    <i>
      <x v="3"/>
    </i>
    <i>
      <x v="4"/>
    </i>
    <i t="grand">
      <x/>
    </i>
  </rowItems>
  <colFields count="1">
    <field x="-2"/>
  </colFields>
  <colItems count="2">
    <i>
      <x/>
    </i>
    <i i="1">
      <x v="1"/>
    </i>
  </colItems>
  <dataFields count="2">
    <dataField name="Sum of Runtime" fld="3" baseField="0" baseItem="0"/>
    <dataField name="Sum of IMDB Scor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887C2F-7F37-4557-A0BD-D49DAAB8512D}"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L8:AM593" firstHeaderRow="1" firstDataRow="1" firstDataCol="1"/>
  <pivotFields count="9">
    <pivotField axis="axisRow" showAll="0">
      <items count="585">
        <item x="262"/>
        <item x="65"/>
        <item x="571"/>
        <item x="451"/>
        <item x="29"/>
        <item x="191"/>
        <item x="220"/>
        <item x="390"/>
        <item x="320"/>
        <item x="94"/>
        <item x="162"/>
        <item x="163"/>
        <item x="95"/>
        <item x="84"/>
        <item x="192"/>
        <item x="391"/>
        <item x="392"/>
        <item x="393"/>
        <item x="563"/>
        <item x="263"/>
        <item x="107"/>
        <item x="141"/>
        <item x="364"/>
        <item x="30"/>
        <item x="15"/>
        <item x="54"/>
        <item x="365"/>
        <item x="413"/>
        <item x="264"/>
        <item x="244"/>
        <item x="13"/>
        <item x="164"/>
        <item x="394"/>
        <item x="321"/>
        <item x="322"/>
        <item x="323"/>
        <item x="395"/>
        <item x="414"/>
        <item x="193"/>
        <item x="520"/>
        <item x="66"/>
        <item x="479"/>
        <item x="165"/>
        <item x="292"/>
        <item x="452"/>
        <item x="453"/>
        <item x="552"/>
        <item x="324"/>
        <item x="265"/>
        <item x="293"/>
        <item x="366"/>
        <item x="194"/>
        <item x="294"/>
        <item x="542"/>
        <item x="480"/>
        <item x="85"/>
        <item x="346"/>
        <item x="245"/>
        <item x="532"/>
        <item x="166"/>
        <item x="553"/>
        <item x="454"/>
        <item x="396"/>
        <item x="108"/>
        <item x="246"/>
        <item x="578"/>
        <item x="266"/>
        <item x="221"/>
        <item x="415"/>
        <item x="416"/>
        <item x="367"/>
        <item x="347"/>
        <item x="295"/>
        <item x="533"/>
        <item x="368"/>
        <item x="369"/>
        <item x="126"/>
        <item x="127"/>
        <item x="554"/>
        <item x="267"/>
        <item x="348"/>
        <item x="222"/>
        <item x="59"/>
        <item x="398"/>
        <item x="195"/>
        <item x="167"/>
        <item x="325"/>
        <item x="268"/>
        <item x="223"/>
        <item x="142"/>
        <item x="326"/>
        <item x="568"/>
        <item x="168"/>
        <item x="327"/>
        <item x="43"/>
        <item x="143"/>
        <item x="455"/>
        <item x="247"/>
        <item x="534"/>
        <item x="169"/>
        <item x="60"/>
        <item x="61"/>
        <item x="44"/>
        <item x="207"/>
        <item x="296"/>
        <item x="269"/>
        <item x="417"/>
        <item x="370"/>
        <item x="371"/>
        <item x="349"/>
        <item x="248"/>
        <item x="555"/>
        <item x="576"/>
        <item x="328"/>
        <item x="144"/>
        <item x="456"/>
        <item x="577"/>
        <item x="86"/>
        <item x="1"/>
        <item x="583"/>
        <item x="109"/>
        <item x="19"/>
        <item x="399"/>
        <item x="224"/>
        <item x="457"/>
        <item x="67"/>
        <item x="96"/>
        <item x="535"/>
        <item x="572"/>
        <item x="499"/>
        <item x="97"/>
        <item x="329"/>
        <item x="68"/>
        <item x="128"/>
        <item x="5"/>
        <item x="62"/>
        <item x="50"/>
        <item x="196"/>
        <item x="145"/>
        <item x="500"/>
        <item x="458"/>
        <item x="146"/>
        <item x="350"/>
        <item x="582"/>
        <item x="459"/>
        <item x="0"/>
        <item x="330"/>
        <item x="460"/>
        <item x="170"/>
        <item x="372"/>
        <item x="501"/>
        <item x="129"/>
        <item x="25"/>
        <item x="69"/>
        <item x="502"/>
        <item x="51"/>
        <item x="270"/>
        <item x="432"/>
        <item x="461"/>
        <item x="37"/>
        <item x="225"/>
        <item x="521"/>
        <item x="70"/>
        <item x="297"/>
        <item x="481"/>
        <item x="208"/>
        <item x="298"/>
        <item x="197"/>
        <item x="98"/>
        <item x="482"/>
        <item x="433"/>
        <item x="99"/>
        <item x="63"/>
        <item x="331"/>
        <item x="503"/>
        <item x="271"/>
        <item x="110"/>
        <item x="71"/>
        <item x="16"/>
        <item x="111"/>
        <item x="400"/>
        <item x="147"/>
        <item x="72"/>
        <item x="373"/>
        <item x="148"/>
        <item x="462"/>
        <item x="463"/>
        <item x="100"/>
        <item x="87"/>
        <item x="73"/>
        <item x="171"/>
        <item x="401"/>
        <item x="249"/>
        <item x="20"/>
        <item x="402"/>
        <item x="250"/>
        <item x="374"/>
        <item x="332"/>
        <item x="130"/>
        <item x="226"/>
        <item x="227"/>
        <item x="52"/>
        <item x="536"/>
        <item x="375"/>
        <item x="198"/>
        <item x="228"/>
        <item x="112"/>
        <item x="55"/>
        <item x="74"/>
        <item x="172"/>
        <item x="272"/>
        <item x="31"/>
        <item x="418"/>
        <item x="75"/>
        <item x="209"/>
        <item x="564"/>
        <item x="560"/>
        <item x="351"/>
        <item x="504"/>
        <item x="434"/>
        <item x="352"/>
        <item x="376"/>
        <item x="251"/>
        <item x="101"/>
        <item x="483"/>
        <item x="88"/>
        <item x="537"/>
        <item x="38"/>
        <item x="299"/>
        <item x="300"/>
        <item x="353"/>
        <item x="556"/>
        <item x="333"/>
        <item x="538"/>
        <item x="539"/>
        <item x="301"/>
        <item x="464"/>
        <item x="211"/>
        <item x="273"/>
        <item x="377"/>
        <item x="26"/>
        <item x="557"/>
        <item x="4"/>
        <item x="465"/>
        <item x="113"/>
        <item x="435"/>
        <item x="573"/>
        <item x="466"/>
        <item x="484"/>
        <item x="485"/>
        <item x="419"/>
        <item x="302"/>
        <item x="173"/>
        <item x="6"/>
        <item x="334"/>
        <item x="229"/>
        <item x="149"/>
        <item x="150"/>
        <item x="378"/>
        <item x="397"/>
        <item x="522"/>
        <item x="436"/>
        <item x="437"/>
        <item x="252"/>
        <item x="230"/>
        <item x="467"/>
        <item x="56"/>
        <item x="486"/>
        <item x="114"/>
        <item x="131"/>
        <item x="210"/>
        <item x="543"/>
        <item x="335"/>
        <item x="438"/>
        <item x="439"/>
        <item x="102"/>
        <item x="379"/>
        <item x="420"/>
        <item x="565"/>
        <item x="174"/>
        <item x="200"/>
        <item x="403"/>
        <item x="14"/>
        <item x="380"/>
        <item x="354"/>
        <item x="523"/>
        <item x="336"/>
        <item x="337"/>
        <item x="381"/>
        <item x="45"/>
        <item x="505"/>
        <item x="212"/>
        <item x="303"/>
        <item x="274"/>
        <item x="115"/>
        <item x="468"/>
        <item x="569"/>
        <item x="304"/>
        <item x="275"/>
        <item x="103"/>
        <item x="305"/>
        <item x="382"/>
        <item x="338"/>
        <item x="46"/>
        <item x="339"/>
        <item x="276"/>
        <item x="199"/>
        <item x="253"/>
        <item x="506"/>
        <item x="254"/>
        <item x="507"/>
        <item x="116"/>
        <item x="508"/>
        <item x="469"/>
        <item x="151"/>
        <item x="132"/>
        <item x="175"/>
        <item x="440"/>
        <item x="231"/>
        <item x="421"/>
        <item x="152"/>
        <item x="422"/>
        <item x="104"/>
        <item x="306"/>
        <item x="340"/>
        <item x="487"/>
        <item x="423"/>
        <item x="383"/>
        <item x="8"/>
        <item x="384"/>
        <item x="32"/>
        <item x="232"/>
        <item x="441"/>
        <item x="524"/>
        <item x="470"/>
        <item x="153"/>
        <item x="277"/>
        <item x="33"/>
        <item x="278"/>
        <item x="154"/>
        <item x="488"/>
        <item x="213"/>
        <item x="544"/>
        <item x="509"/>
        <item x="176"/>
        <item x="471"/>
        <item x="34"/>
        <item x="214"/>
        <item x="57"/>
        <item x="355"/>
        <item x="117"/>
        <item x="442"/>
        <item x="510"/>
        <item x="443"/>
        <item x="444"/>
        <item x="511"/>
        <item x="472"/>
        <item x="356"/>
        <item x="424"/>
        <item x="445"/>
        <item x="540"/>
        <item x="177"/>
        <item x="118"/>
        <item x="76"/>
        <item x="178"/>
        <item x="570"/>
        <item x="558"/>
        <item x="446"/>
        <item x="179"/>
        <item x="233"/>
        <item x="545"/>
        <item x="559"/>
        <item x="473"/>
        <item x="447"/>
        <item x="255"/>
        <item x="279"/>
        <item x="77"/>
        <item x="133"/>
        <item x="9"/>
        <item x="404"/>
        <item x="10"/>
        <item x="574"/>
        <item x="21"/>
        <item x="512"/>
        <item x="78"/>
        <item x="425"/>
        <item x="39"/>
        <item x="234"/>
        <item x="405"/>
        <item x="27"/>
        <item x="341"/>
        <item x="489"/>
        <item x="22"/>
        <item x="357"/>
        <item x="525"/>
        <item x="280"/>
        <item x="526"/>
        <item x="180"/>
        <item x="513"/>
        <item x="514"/>
        <item x="181"/>
        <item x="40"/>
        <item x="256"/>
        <item x="490"/>
        <item x="491"/>
        <item x="358"/>
        <item x="182"/>
        <item x="281"/>
        <item x="426"/>
        <item x="257"/>
        <item x="581"/>
        <item x="58"/>
        <item x="119"/>
        <item x="79"/>
        <item x="307"/>
        <item x="80"/>
        <item x="308"/>
        <item x="567"/>
        <item x="235"/>
        <item x="309"/>
        <item x="47"/>
        <item x="310"/>
        <item x="81"/>
        <item x="385"/>
        <item x="183"/>
        <item x="579"/>
        <item x="515"/>
        <item x="546"/>
        <item x="236"/>
        <item x="492"/>
        <item x="184"/>
        <item x="359"/>
        <item x="360"/>
        <item x="2"/>
        <item x="282"/>
        <item x="185"/>
        <item x="516"/>
        <item x="82"/>
        <item x="41"/>
        <item x="527"/>
        <item x="547"/>
        <item x="406"/>
        <item x="407"/>
        <item x="11"/>
        <item x="448"/>
        <item x="215"/>
        <item x="427"/>
        <item x="186"/>
        <item x="120"/>
        <item x="361"/>
        <item x="53"/>
        <item x="517"/>
        <item x="201"/>
        <item x="474"/>
        <item x="475"/>
        <item x="449"/>
        <item x="493"/>
        <item x="283"/>
        <item x="155"/>
        <item x="494"/>
        <item x="284"/>
        <item x="518"/>
        <item x="23"/>
        <item x="476"/>
        <item x="428"/>
        <item x="311"/>
        <item x="429"/>
        <item x="156"/>
        <item x="342"/>
        <item x="561"/>
        <item x="528"/>
        <item x="566"/>
        <item x="237"/>
        <item x="495"/>
        <item x="216"/>
        <item x="187"/>
        <item x="121"/>
        <item x="258"/>
        <item x="64"/>
        <item x="7"/>
        <item x="134"/>
        <item x="135"/>
        <item x="17"/>
        <item x="285"/>
        <item x="122"/>
        <item x="286"/>
        <item x="408"/>
        <item x="430"/>
        <item x="238"/>
        <item x="48"/>
        <item x="312"/>
        <item x="431"/>
        <item x="136"/>
        <item x="202"/>
        <item x="28"/>
        <item x="89"/>
        <item x="239"/>
        <item x="450"/>
        <item x="313"/>
        <item x="386"/>
        <item x="3"/>
        <item x="519"/>
        <item x="409"/>
        <item x="287"/>
        <item x="123"/>
        <item x="137"/>
        <item x="188"/>
        <item x="240"/>
        <item x="35"/>
        <item x="203"/>
        <item x="217"/>
        <item x="105"/>
        <item x="204"/>
        <item x="259"/>
        <item x="362"/>
        <item x="49"/>
        <item x="496"/>
        <item x="497"/>
        <item x="138"/>
        <item x="548"/>
        <item x="529"/>
        <item x="575"/>
        <item x="410"/>
        <item x="562"/>
        <item x="549"/>
        <item x="83"/>
        <item x="541"/>
        <item x="477"/>
        <item x="314"/>
        <item x="157"/>
        <item x="158"/>
        <item x="530"/>
        <item x="90"/>
        <item x="24"/>
        <item x="531"/>
        <item x="343"/>
        <item x="288"/>
        <item x="478"/>
        <item x="289"/>
        <item x="218"/>
        <item x="91"/>
        <item x="411"/>
        <item x="412"/>
        <item x="387"/>
        <item x="344"/>
        <item x="290"/>
        <item x="241"/>
        <item x="315"/>
        <item x="205"/>
        <item x="316"/>
        <item x="206"/>
        <item x="291"/>
        <item x="106"/>
        <item x="124"/>
        <item x="242"/>
        <item x="388"/>
        <item x="139"/>
        <item x="159"/>
        <item x="260"/>
        <item x="317"/>
        <item x="219"/>
        <item x="36"/>
        <item x="42"/>
        <item x="345"/>
        <item x="18"/>
        <item x="550"/>
        <item x="189"/>
        <item x="363"/>
        <item x="318"/>
        <item x="319"/>
        <item x="12"/>
        <item x="92"/>
        <item x="140"/>
        <item x="261"/>
        <item x="125"/>
        <item x="580"/>
        <item x="243"/>
        <item x="93"/>
        <item x="551"/>
        <item x="160"/>
        <item x="190"/>
        <item x="498"/>
        <item x="389"/>
        <item x="161"/>
        <item t="default"/>
      </items>
    </pivotField>
    <pivotField showAll="0"/>
    <pivotField numFmtId="15" showAll="0">
      <items count="388">
        <item x="237"/>
        <item x="351"/>
        <item x="186"/>
        <item x="366"/>
        <item x="356"/>
        <item x="324"/>
        <item x="383"/>
        <item x="368"/>
        <item x="97"/>
        <item x="48"/>
        <item x="190"/>
        <item x="152"/>
        <item x="136"/>
        <item x="350"/>
        <item x="113"/>
        <item x="55"/>
        <item x="283"/>
        <item x="266"/>
        <item x="87"/>
        <item x="339"/>
        <item x="230"/>
        <item x="331"/>
        <item x="298"/>
        <item x="338"/>
        <item x="369"/>
        <item x="149"/>
        <item x="348"/>
        <item x="31"/>
        <item x="375"/>
        <item x="168"/>
        <item x="14"/>
        <item x="220"/>
        <item x="145"/>
        <item x="43"/>
        <item x="58"/>
        <item x="46"/>
        <item x="318"/>
        <item x="172"/>
        <item x="278"/>
        <item x="280"/>
        <item x="69"/>
        <item x="302"/>
        <item x="183"/>
        <item x="184"/>
        <item x="195"/>
        <item x="222"/>
        <item x="205"/>
        <item x="73"/>
        <item x="218"/>
        <item x="151"/>
        <item x="70"/>
        <item x="341"/>
        <item x="303"/>
        <item x="272"/>
        <item x="180"/>
        <item x="219"/>
        <item x="274"/>
        <item x="261"/>
        <item x="345"/>
        <item x="295"/>
        <item x="263"/>
        <item x="373"/>
        <item x="93"/>
        <item x="19"/>
        <item x="132"/>
        <item x="63"/>
        <item x="292"/>
        <item x="241"/>
        <item x="307"/>
        <item x="256"/>
        <item x="349"/>
        <item x="112"/>
        <item x="221"/>
        <item x="206"/>
        <item x="360"/>
        <item x="193"/>
        <item x="144"/>
        <item x="293"/>
        <item x="357"/>
        <item x="379"/>
        <item x="204"/>
        <item x="127"/>
        <item x="125"/>
        <item x="211"/>
        <item x="166"/>
        <item x="3"/>
        <item x="286"/>
        <item x="106"/>
        <item x="246"/>
        <item x="333"/>
        <item x="233"/>
        <item x="104"/>
        <item x="332"/>
        <item x="224"/>
        <item x="210"/>
        <item x="8"/>
        <item x="147"/>
        <item x="159"/>
        <item x="170"/>
        <item x="60"/>
        <item x="77"/>
        <item x="335"/>
        <item x="171"/>
        <item x="178"/>
        <item x="212"/>
        <item x="72"/>
        <item x="208"/>
        <item x="258"/>
        <item x="85"/>
        <item x="153"/>
        <item x="108"/>
        <item x="53"/>
        <item x="67"/>
        <item x="146"/>
        <item x="187"/>
        <item x="109"/>
        <item x="330"/>
        <item x="154"/>
        <item x="83"/>
        <item x="346"/>
        <item x="361"/>
        <item x="203"/>
        <item x="238"/>
        <item x="115"/>
        <item x="334"/>
        <item x="285"/>
        <item x="209"/>
        <item x="317"/>
        <item x="98"/>
        <item x="137"/>
        <item x="304"/>
        <item x="326"/>
        <item x="162"/>
        <item x="316"/>
        <item x="78"/>
        <item x="29"/>
        <item x="134"/>
        <item x="371"/>
        <item x="384"/>
        <item x="217"/>
        <item x="382"/>
        <item x="131"/>
        <item x="119"/>
        <item x="38"/>
        <item x="216"/>
        <item x="140"/>
        <item x="103"/>
        <item x="353"/>
        <item x="32"/>
        <item x="174"/>
        <item x="245"/>
        <item x="250"/>
        <item x="314"/>
        <item x="142"/>
        <item x="110"/>
        <item x="86"/>
        <item x="359"/>
        <item x="202"/>
        <item x="323"/>
        <item x="313"/>
        <item x="325"/>
        <item x="89"/>
        <item x="111"/>
        <item x="75"/>
        <item x="130"/>
        <item x="74"/>
        <item x="207"/>
        <item x="306"/>
        <item x="30"/>
        <item x="252"/>
        <item x="265"/>
        <item x="363"/>
        <item x="175"/>
        <item x="320"/>
        <item x="367"/>
        <item x="282"/>
        <item x="135"/>
        <item x="163"/>
        <item x="21"/>
        <item x="328"/>
        <item x="269"/>
        <item x="189"/>
        <item x="0"/>
        <item x="173"/>
        <item x="22"/>
        <item x="64"/>
        <item x="227"/>
        <item x="114"/>
        <item x="79"/>
        <item x="322"/>
        <item x="20"/>
        <item x="309"/>
        <item x="182"/>
        <item x="231"/>
        <item x="201"/>
        <item x="92"/>
        <item x="223"/>
        <item x="240"/>
        <item x="101"/>
        <item x="128"/>
        <item x="380"/>
        <item x="34"/>
        <item x="247"/>
        <item x="337"/>
        <item x="5"/>
        <item x="148"/>
        <item x="102"/>
        <item x="271"/>
        <item x="107"/>
        <item x="354"/>
        <item x="51"/>
        <item x="99"/>
        <item x="33"/>
        <item x="88"/>
        <item x="374"/>
        <item x="181"/>
        <item x="15"/>
        <item x="365"/>
        <item x="232"/>
        <item x="2"/>
        <item x="321"/>
        <item x="16"/>
        <item x="160"/>
        <item x="264"/>
        <item x="52"/>
        <item x="352"/>
        <item x="164"/>
        <item x="370"/>
        <item x="179"/>
        <item x="234"/>
        <item x="17"/>
        <item x="248"/>
        <item x="91"/>
        <item x="347"/>
        <item x="188"/>
        <item x="249"/>
        <item x="169"/>
        <item x="243"/>
        <item x="165"/>
        <item x="40"/>
        <item x="59"/>
        <item x="47"/>
        <item x="49"/>
        <item x="244"/>
        <item x="225"/>
        <item x="276"/>
        <item x="236"/>
        <item x="80"/>
        <item x="44"/>
        <item x="288"/>
        <item x="291"/>
        <item x="139"/>
        <item x="381"/>
        <item x="194"/>
        <item x="342"/>
        <item x="82"/>
        <item x="305"/>
        <item x="7"/>
        <item x="253"/>
        <item x="133"/>
        <item x="117"/>
        <item x="260"/>
        <item x="255"/>
        <item x="96"/>
        <item x="65"/>
        <item x="343"/>
        <item x="284"/>
        <item x="36"/>
        <item x="35"/>
        <item x="25"/>
        <item x="340"/>
        <item x="62"/>
        <item x="157"/>
        <item x="355"/>
        <item x="27"/>
        <item x="228"/>
        <item x="197"/>
        <item x="81"/>
        <item x="50"/>
        <item x="200"/>
        <item x="235"/>
        <item x="1"/>
        <item x="377"/>
        <item x="196"/>
        <item x="90"/>
        <item x="116"/>
        <item x="267"/>
        <item x="376"/>
        <item x="364"/>
        <item x="155"/>
        <item x="126"/>
        <item x="277"/>
        <item x="121"/>
        <item x="290"/>
        <item x="12"/>
        <item x="287"/>
        <item x="294"/>
        <item x="13"/>
        <item x="41"/>
        <item x="386"/>
        <item x="71"/>
        <item x="299"/>
        <item x="129"/>
        <item x="344"/>
        <item x="358"/>
        <item x="54"/>
        <item x="372"/>
        <item x="176"/>
        <item x="57"/>
        <item x="239"/>
        <item x="118"/>
        <item x="45"/>
        <item x="4"/>
        <item x="308"/>
        <item x="150"/>
        <item x="199"/>
        <item x="158"/>
        <item x="362"/>
        <item x="257"/>
        <item x="95"/>
        <item x="198"/>
        <item x="66"/>
        <item x="268"/>
        <item x="215"/>
        <item x="177"/>
        <item x="11"/>
        <item x="37"/>
        <item x="319"/>
        <item x="279"/>
        <item x="6"/>
        <item x="156"/>
        <item x="385"/>
        <item x="315"/>
        <item x="167"/>
        <item x="143"/>
        <item x="310"/>
        <item x="229"/>
        <item x="120"/>
        <item x="297"/>
        <item x="42"/>
        <item x="289"/>
        <item x="301"/>
        <item x="18"/>
        <item x="296"/>
        <item x="327"/>
        <item x="191"/>
        <item x="275"/>
        <item x="242"/>
        <item x="94"/>
        <item x="329"/>
        <item x="214"/>
        <item x="185"/>
        <item x="76"/>
        <item x="28"/>
        <item x="56"/>
        <item x="226"/>
        <item x="312"/>
        <item x="61"/>
        <item x="23"/>
        <item x="300"/>
        <item x="281"/>
        <item x="39"/>
        <item x="141"/>
        <item x="311"/>
        <item x="213"/>
        <item x="378"/>
        <item x="124"/>
        <item x="123"/>
        <item x="192"/>
        <item x="26"/>
        <item x="254"/>
        <item x="24"/>
        <item x="122"/>
        <item x="105"/>
        <item x="270"/>
        <item x="251"/>
        <item x="10"/>
        <item x="100"/>
        <item x="84"/>
        <item x="336"/>
        <item x="259"/>
        <item x="262"/>
        <item x="138"/>
        <item x="9"/>
        <item x="161"/>
        <item x="68"/>
        <item x="273"/>
        <item t="default"/>
      </items>
    </pivotField>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h="1" x="0"/>
        <item x="1"/>
        <item x="2"/>
        <item x="3"/>
        <item x="4"/>
        <item x="5"/>
        <item x="6"/>
        <item x="7"/>
        <item x="8"/>
        <item h="1" x="9"/>
        <item t="default"/>
      </items>
    </pivotField>
  </pivotFields>
  <rowFields count="1">
    <field x="0"/>
  </rowFields>
  <rowItems count="5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t="grand">
      <x/>
    </i>
  </rowItems>
  <colItems count="1">
    <i/>
  </colItems>
  <dataFields count="1">
    <dataField name="Sum of IMDB Score" fld="4" baseField="0" baseItem="0"/>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8CBB14A-F98E-406A-9415-808B0C35E87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9">
    <pivotField showAll="0"/>
    <pivotField showAll="0"/>
    <pivotField numFmtId="15" showAll="0">
      <items count="388">
        <item x="237"/>
        <item x="351"/>
        <item x="186"/>
        <item x="366"/>
        <item x="356"/>
        <item x="324"/>
        <item x="383"/>
        <item x="368"/>
        <item x="97"/>
        <item x="48"/>
        <item x="190"/>
        <item x="152"/>
        <item x="136"/>
        <item x="350"/>
        <item x="113"/>
        <item x="55"/>
        <item x="283"/>
        <item x="266"/>
        <item x="87"/>
        <item x="339"/>
        <item x="230"/>
        <item x="331"/>
        <item x="298"/>
        <item x="338"/>
        <item x="369"/>
        <item x="149"/>
        <item x="348"/>
        <item x="31"/>
        <item x="375"/>
        <item x="168"/>
        <item x="14"/>
        <item x="220"/>
        <item x="145"/>
        <item x="43"/>
        <item x="58"/>
        <item x="46"/>
        <item x="318"/>
        <item x="172"/>
        <item x="278"/>
        <item x="280"/>
        <item x="69"/>
        <item x="302"/>
        <item x="183"/>
        <item x="184"/>
        <item x="195"/>
        <item x="222"/>
        <item x="205"/>
        <item x="73"/>
        <item x="218"/>
        <item x="151"/>
        <item x="70"/>
        <item x="341"/>
        <item x="303"/>
        <item x="272"/>
        <item x="180"/>
        <item x="219"/>
        <item x="274"/>
        <item x="261"/>
        <item x="345"/>
        <item x="295"/>
        <item x="263"/>
        <item x="373"/>
        <item x="93"/>
        <item x="19"/>
        <item x="132"/>
        <item x="63"/>
        <item x="292"/>
        <item x="241"/>
        <item x="307"/>
        <item x="256"/>
        <item x="349"/>
        <item x="112"/>
        <item x="221"/>
        <item x="206"/>
        <item x="360"/>
        <item x="193"/>
        <item x="144"/>
        <item x="293"/>
        <item x="357"/>
        <item x="379"/>
        <item x="204"/>
        <item x="127"/>
        <item x="125"/>
        <item x="211"/>
        <item x="166"/>
        <item x="3"/>
        <item x="286"/>
        <item x="106"/>
        <item x="246"/>
        <item x="333"/>
        <item x="233"/>
        <item x="104"/>
        <item x="332"/>
        <item x="224"/>
        <item x="210"/>
        <item x="8"/>
        <item x="147"/>
        <item x="159"/>
        <item x="170"/>
        <item x="60"/>
        <item x="77"/>
        <item x="335"/>
        <item x="171"/>
        <item x="178"/>
        <item x="212"/>
        <item x="72"/>
        <item x="208"/>
        <item x="258"/>
        <item x="85"/>
        <item x="153"/>
        <item x="108"/>
        <item x="53"/>
        <item x="67"/>
        <item x="146"/>
        <item x="187"/>
        <item x="109"/>
        <item x="330"/>
        <item x="154"/>
        <item x="83"/>
        <item x="346"/>
        <item x="361"/>
        <item x="203"/>
        <item x="238"/>
        <item x="115"/>
        <item x="334"/>
        <item x="285"/>
        <item x="209"/>
        <item x="317"/>
        <item x="98"/>
        <item x="137"/>
        <item x="304"/>
        <item x="326"/>
        <item x="162"/>
        <item x="316"/>
        <item x="78"/>
        <item x="29"/>
        <item x="134"/>
        <item x="371"/>
        <item x="384"/>
        <item x="217"/>
        <item x="382"/>
        <item x="131"/>
        <item x="119"/>
        <item x="38"/>
        <item x="216"/>
        <item x="140"/>
        <item x="103"/>
        <item x="353"/>
        <item x="32"/>
        <item x="174"/>
        <item x="245"/>
        <item x="250"/>
        <item x="314"/>
        <item x="142"/>
        <item x="110"/>
        <item x="86"/>
        <item x="359"/>
        <item x="202"/>
        <item x="323"/>
        <item x="313"/>
        <item x="325"/>
        <item x="89"/>
        <item x="111"/>
        <item x="75"/>
        <item x="130"/>
        <item x="74"/>
        <item x="207"/>
        <item x="306"/>
        <item x="30"/>
        <item x="252"/>
        <item x="265"/>
        <item x="363"/>
        <item x="175"/>
        <item x="320"/>
        <item x="367"/>
        <item x="282"/>
        <item x="135"/>
        <item x="163"/>
        <item x="21"/>
        <item x="328"/>
        <item x="269"/>
        <item x="189"/>
        <item x="0"/>
        <item x="173"/>
        <item x="22"/>
        <item x="64"/>
        <item x="227"/>
        <item x="114"/>
        <item x="79"/>
        <item x="322"/>
        <item x="20"/>
        <item x="309"/>
        <item x="182"/>
        <item x="231"/>
        <item x="201"/>
        <item x="92"/>
        <item x="223"/>
        <item x="240"/>
        <item x="101"/>
        <item x="128"/>
        <item x="380"/>
        <item x="34"/>
        <item x="247"/>
        <item x="337"/>
        <item x="5"/>
        <item x="148"/>
        <item x="102"/>
        <item x="271"/>
        <item x="107"/>
        <item x="354"/>
        <item x="51"/>
        <item x="99"/>
        <item x="33"/>
        <item x="88"/>
        <item x="374"/>
        <item x="181"/>
        <item x="15"/>
        <item x="365"/>
        <item x="232"/>
        <item x="2"/>
        <item x="321"/>
        <item x="16"/>
        <item x="160"/>
        <item x="264"/>
        <item x="52"/>
        <item x="352"/>
        <item x="164"/>
        <item x="370"/>
        <item x="179"/>
        <item x="234"/>
        <item x="17"/>
        <item x="248"/>
        <item x="91"/>
        <item x="347"/>
        <item x="188"/>
        <item x="249"/>
        <item x="169"/>
        <item x="243"/>
        <item x="165"/>
        <item x="40"/>
        <item x="59"/>
        <item x="47"/>
        <item x="49"/>
        <item x="244"/>
        <item x="225"/>
        <item x="276"/>
        <item x="236"/>
        <item x="80"/>
        <item x="44"/>
        <item x="288"/>
        <item x="291"/>
        <item x="139"/>
        <item x="381"/>
        <item x="194"/>
        <item x="342"/>
        <item x="82"/>
        <item x="305"/>
        <item x="7"/>
        <item x="253"/>
        <item x="133"/>
        <item x="117"/>
        <item x="260"/>
        <item x="255"/>
        <item x="96"/>
        <item x="65"/>
        <item x="343"/>
        <item x="284"/>
        <item x="36"/>
        <item x="35"/>
        <item x="25"/>
        <item x="340"/>
        <item x="62"/>
        <item x="157"/>
        <item x="355"/>
        <item x="27"/>
        <item x="228"/>
        <item x="197"/>
        <item x="81"/>
        <item x="50"/>
        <item x="200"/>
        <item x="235"/>
        <item x="1"/>
        <item x="377"/>
        <item x="196"/>
        <item x="90"/>
        <item x="116"/>
        <item x="267"/>
        <item x="376"/>
        <item x="364"/>
        <item x="155"/>
        <item x="126"/>
        <item x="277"/>
        <item x="121"/>
        <item x="290"/>
        <item x="12"/>
        <item x="287"/>
        <item x="294"/>
        <item x="13"/>
        <item x="41"/>
        <item x="386"/>
        <item x="71"/>
        <item x="299"/>
        <item x="129"/>
        <item x="344"/>
        <item x="358"/>
        <item x="54"/>
        <item x="372"/>
        <item x="176"/>
        <item x="57"/>
        <item x="239"/>
        <item x="118"/>
        <item x="45"/>
        <item x="4"/>
        <item x="308"/>
        <item x="150"/>
        <item x="199"/>
        <item x="158"/>
        <item x="362"/>
        <item x="257"/>
        <item x="95"/>
        <item x="198"/>
        <item x="66"/>
        <item x="268"/>
        <item x="215"/>
        <item x="177"/>
        <item x="11"/>
        <item x="37"/>
        <item x="319"/>
        <item x="279"/>
        <item x="6"/>
        <item x="156"/>
        <item x="385"/>
        <item x="315"/>
        <item x="167"/>
        <item x="143"/>
        <item x="310"/>
        <item x="229"/>
        <item x="120"/>
        <item x="297"/>
        <item x="42"/>
        <item x="289"/>
        <item x="301"/>
        <item x="18"/>
        <item x="296"/>
        <item x="327"/>
        <item x="191"/>
        <item x="275"/>
        <item x="242"/>
        <item x="94"/>
        <item x="329"/>
        <item x="214"/>
        <item x="185"/>
        <item x="76"/>
        <item x="28"/>
        <item x="56"/>
        <item x="226"/>
        <item x="312"/>
        <item x="61"/>
        <item x="23"/>
        <item x="300"/>
        <item x="281"/>
        <item x="39"/>
        <item x="141"/>
        <item x="311"/>
        <item x="213"/>
        <item x="378"/>
        <item x="124"/>
        <item x="123"/>
        <item x="192"/>
        <item x="26"/>
        <item x="254"/>
        <item x="24"/>
        <item x="122"/>
        <item x="105"/>
        <item x="270"/>
        <item x="251"/>
        <item x="10"/>
        <item x="100"/>
        <item x="84"/>
        <item x="336"/>
        <item x="259"/>
        <item x="262"/>
        <item x="138"/>
        <item x="9"/>
        <item x="161"/>
        <item x="68"/>
        <item x="273"/>
        <item t="default"/>
      </items>
    </pivotField>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h="1" x="0"/>
        <item x="1"/>
        <item x="2"/>
        <item x="3"/>
        <item x="4"/>
        <item x="5"/>
        <item x="6"/>
        <item x="7"/>
        <item x="8"/>
        <item h="1" x="9"/>
        <item t="default"/>
      </items>
    </pivotField>
  </pivotFields>
  <rowItems count="1">
    <i/>
  </rowItems>
  <colItems count="1">
    <i/>
  </colItems>
  <dataFields count="1">
    <dataField name="Average of IMDB Score" fld="4" subtotal="average" baseField="0" baseItem="0" numFmtId="2"/>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4766137-EADB-4A21-AD49-B0F9D1CEE62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C8:AE21" firstHeaderRow="0" firstDataRow="1" firstDataCol="1"/>
  <pivotFields count="10">
    <pivotField showAll="0"/>
    <pivotField showAll="0"/>
    <pivotField numFmtId="15" showAll="0">
      <items count="388">
        <item x="237"/>
        <item x="351"/>
        <item x="186"/>
        <item x="366"/>
        <item x="356"/>
        <item x="324"/>
        <item x="383"/>
        <item x="368"/>
        <item x="97"/>
        <item x="48"/>
        <item x="190"/>
        <item x="152"/>
        <item x="136"/>
        <item x="350"/>
        <item x="113"/>
        <item x="55"/>
        <item x="283"/>
        <item x="266"/>
        <item x="87"/>
        <item x="339"/>
        <item x="230"/>
        <item x="331"/>
        <item x="298"/>
        <item x="338"/>
        <item x="369"/>
        <item x="149"/>
        <item x="348"/>
        <item x="31"/>
        <item x="375"/>
        <item x="168"/>
        <item x="14"/>
        <item x="220"/>
        <item x="145"/>
        <item x="43"/>
        <item x="58"/>
        <item x="46"/>
        <item x="318"/>
        <item x="172"/>
        <item x="278"/>
        <item x="280"/>
        <item x="69"/>
        <item x="302"/>
        <item x="183"/>
        <item x="184"/>
        <item x="195"/>
        <item x="222"/>
        <item x="205"/>
        <item x="73"/>
        <item x="218"/>
        <item x="151"/>
        <item x="70"/>
        <item x="341"/>
        <item x="303"/>
        <item x="272"/>
        <item x="180"/>
        <item x="219"/>
        <item x="274"/>
        <item x="261"/>
        <item x="345"/>
        <item x="295"/>
        <item x="263"/>
        <item x="373"/>
        <item x="93"/>
        <item x="19"/>
        <item x="132"/>
        <item x="63"/>
        <item x="292"/>
        <item x="241"/>
        <item x="307"/>
        <item x="256"/>
        <item x="349"/>
        <item x="112"/>
        <item x="221"/>
        <item x="206"/>
        <item x="360"/>
        <item x="193"/>
        <item x="144"/>
        <item x="293"/>
        <item x="357"/>
        <item x="379"/>
        <item x="204"/>
        <item x="127"/>
        <item x="125"/>
        <item x="211"/>
        <item x="166"/>
        <item x="3"/>
        <item x="286"/>
        <item x="106"/>
        <item x="246"/>
        <item x="333"/>
        <item x="233"/>
        <item x="104"/>
        <item x="332"/>
        <item x="224"/>
        <item x="210"/>
        <item x="8"/>
        <item x="147"/>
        <item x="159"/>
        <item x="170"/>
        <item x="60"/>
        <item x="77"/>
        <item x="335"/>
        <item x="171"/>
        <item x="178"/>
        <item x="212"/>
        <item x="72"/>
        <item x="208"/>
        <item x="258"/>
        <item x="85"/>
        <item x="153"/>
        <item x="108"/>
        <item x="53"/>
        <item x="67"/>
        <item x="146"/>
        <item x="187"/>
        <item x="109"/>
        <item x="330"/>
        <item x="154"/>
        <item x="83"/>
        <item x="346"/>
        <item x="361"/>
        <item x="203"/>
        <item x="238"/>
        <item x="115"/>
        <item x="334"/>
        <item x="285"/>
        <item x="209"/>
        <item x="317"/>
        <item x="98"/>
        <item x="137"/>
        <item x="304"/>
        <item x="326"/>
        <item x="162"/>
        <item x="316"/>
        <item x="78"/>
        <item x="29"/>
        <item x="134"/>
        <item x="371"/>
        <item x="384"/>
        <item x="217"/>
        <item x="382"/>
        <item x="131"/>
        <item x="119"/>
        <item x="38"/>
        <item x="216"/>
        <item x="140"/>
        <item x="103"/>
        <item x="353"/>
        <item x="32"/>
        <item x="174"/>
        <item x="245"/>
        <item x="250"/>
        <item x="314"/>
        <item x="142"/>
        <item x="110"/>
        <item x="86"/>
        <item x="359"/>
        <item x="202"/>
        <item x="323"/>
        <item x="313"/>
        <item x="325"/>
        <item x="89"/>
        <item x="111"/>
        <item x="75"/>
        <item x="130"/>
        <item x="74"/>
        <item x="207"/>
        <item x="306"/>
        <item x="30"/>
        <item x="252"/>
        <item x="265"/>
        <item x="363"/>
        <item x="175"/>
        <item x="320"/>
        <item x="367"/>
        <item x="282"/>
        <item x="135"/>
        <item x="163"/>
        <item x="21"/>
        <item x="328"/>
        <item x="269"/>
        <item x="189"/>
        <item x="0"/>
        <item x="173"/>
        <item x="22"/>
        <item x="64"/>
        <item x="227"/>
        <item x="114"/>
        <item x="79"/>
        <item x="322"/>
        <item x="20"/>
        <item x="309"/>
        <item x="182"/>
        <item x="231"/>
        <item x="201"/>
        <item x="92"/>
        <item x="223"/>
        <item x="240"/>
        <item x="101"/>
        <item x="128"/>
        <item x="380"/>
        <item x="34"/>
        <item x="247"/>
        <item x="337"/>
        <item x="5"/>
        <item x="148"/>
        <item x="102"/>
        <item x="271"/>
        <item x="107"/>
        <item x="354"/>
        <item x="51"/>
        <item x="99"/>
        <item x="33"/>
        <item x="88"/>
        <item x="374"/>
        <item x="181"/>
        <item x="15"/>
        <item x="365"/>
        <item x="232"/>
        <item x="2"/>
        <item x="321"/>
        <item x="16"/>
        <item x="160"/>
        <item x="264"/>
        <item x="52"/>
        <item x="352"/>
        <item x="164"/>
        <item x="370"/>
        <item x="179"/>
        <item x="234"/>
        <item x="17"/>
        <item x="248"/>
        <item x="91"/>
        <item x="347"/>
        <item x="188"/>
        <item x="249"/>
        <item x="169"/>
        <item x="243"/>
        <item x="165"/>
        <item x="40"/>
        <item x="59"/>
        <item x="47"/>
        <item x="49"/>
        <item x="244"/>
        <item x="225"/>
        <item x="276"/>
        <item x="236"/>
        <item x="80"/>
        <item x="44"/>
        <item x="288"/>
        <item x="291"/>
        <item x="139"/>
        <item x="381"/>
        <item x="194"/>
        <item x="342"/>
        <item x="82"/>
        <item x="305"/>
        <item x="7"/>
        <item x="253"/>
        <item x="133"/>
        <item x="117"/>
        <item x="260"/>
        <item x="255"/>
        <item x="96"/>
        <item x="65"/>
        <item x="343"/>
        <item x="284"/>
        <item x="36"/>
        <item x="35"/>
        <item x="25"/>
        <item x="340"/>
        <item x="62"/>
        <item x="157"/>
        <item x="355"/>
        <item x="27"/>
        <item x="228"/>
        <item x="197"/>
        <item x="81"/>
        <item x="50"/>
        <item x="200"/>
        <item x="235"/>
        <item x="1"/>
        <item x="377"/>
        <item x="196"/>
        <item x="90"/>
        <item x="116"/>
        <item x="267"/>
        <item x="376"/>
        <item x="364"/>
        <item x="155"/>
        <item x="126"/>
        <item x="277"/>
        <item x="121"/>
        <item x="290"/>
        <item x="12"/>
        <item x="287"/>
        <item x="294"/>
        <item x="13"/>
        <item x="41"/>
        <item x="386"/>
        <item x="71"/>
        <item x="299"/>
        <item x="129"/>
        <item x="344"/>
        <item x="358"/>
        <item x="54"/>
        <item x="372"/>
        <item x="176"/>
        <item x="57"/>
        <item x="239"/>
        <item x="118"/>
        <item x="45"/>
        <item x="4"/>
        <item x="308"/>
        <item x="150"/>
        <item x="199"/>
        <item x="158"/>
        <item x="362"/>
        <item x="257"/>
        <item x="95"/>
        <item x="198"/>
        <item x="66"/>
        <item x="268"/>
        <item x="215"/>
        <item x="177"/>
        <item x="11"/>
        <item x="37"/>
        <item x="319"/>
        <item x="279"/>
        <item x="6"/>
        <item x="156"/>
        <item x="385"/>
        <item x="315"/>
        <item x="167"/>
        <item x="143"/>
        <item x="310"/>
        <item x="229"/>
        <item x="120"/>
        <item x="297"/>
        <item x="42"/>
        <item x="289"/>
        <item x="301"/>
        <item x="18"/>
        <item x="296"/>
        <item x="327"/>
        <item x="191"/>
        <item x="275"/>
        <item x="242"/>
        <item x="94"/>
        <item x="329"/>
        <item x="214"/>
        <item x="185"/>
        <item x="76"/>
        <item x="28"/>
        <item x="56"/>
        <item x="226"/>
        <item x="312"/>
        <item x="61"/>
        <item x="23"/>
        <item x="300"/>
        <item x="281"/>
        <item x="39"/>
        <item x="141"/>
        <item x="311"/>
        <item x="213"/>
        <item x="378"/>
        <item x="124"/>
        <item x="123"/>
        <item x="192"/>
        <item x="26"/>
        <item x="254"/>
        <item x="24"/>
        <item x="122"/>
        <item x="105"/>
        <item x="270"/>
        <item x="251"/>
        <item x="10"/>
        <item x="100"/>
        <item x="84"/>
        <item x="336"/>
        <item x="259"/>
        <item x="262"/>
        <item x="138"/>
        <item x="9"/>
        <item x="161"/>
        <item x="68"/>
        <item x="273"/>
        <item t="default"/>
      </items>
    </pivotField>
    <pivotField dataField="1" showAll="0"/>
    <pivotField dataField="1"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1">
        <item sd="0" x="0"/>
        <item sd="0" x="1"/>
        <item sd="0" x="2"/>
        <item sd="0" x="3"/>
        <item sd="0" x="4"/>
        <item sd="0" x="5"/>
        <item sd="0" x="6"/>
        <item sd="0" x="7"/>
        <item sd="0" x="8"/>
        <item sd="0" x="9"/>
        <item t="default"/>
      </items>
    </pivotField>
  </pivotFields>
  <rowFields count="1">
    <field x="7"/>
  </rowFields>
  <rowItems count="13">
    <i>
      <x v="1"/>
    </i>
    <i>
      <x v="2"/>
    </i>
    <i>
      <x v="3"/>
    </i>
    <i>
      <x v="4"/>
    </i>
    <i>
      <x v="5"/>
    </i>
    <i>
      <x v="6"/>
    </i>
    <i>
      <x v="7"/>
    </i>
    <i>
      <x v="8"/>
    </i>
    <i>
      <x v="9"/>
    </i>
    <i>
      <x v="10"/>
    </i>
    <i>
      <x v="11"/>
    </i>
    <i>
      <x v="12"/>
    </i>
    <i t="grand">
      <x/>
    </i>
  </rowItems>
  <colFields count="1">
    <field x="-2"/>
  </colFields>
  <colItems count="2">
    <i>
      <x/>
    </i>
    <i i="1">
      <x v="1"/>
    </i>
  </colItems>
  <dataFields count="2">
    <dataField name="Sum of Runtime" fld="3" baseField="0" baseItem="0"/>
    <dataField name="Sum of IMDB Scor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AB64CE2-605E-437F-9DFF-093358715B4C}"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W8:W17" firstHeaderRow="1" firstDataRow="1" firstDataCol="1"/>
  <pivotFields count="9">
    <pivotField showAll="0"/>
    <pivotField showAll="0"/>
    <pivotField numFmtId="15" showAll="0">
      <items count="388">
        <item x="237"/>
        <item x="351"/>
        <item x="186"/>
        <item x="366"/>
        <item x="356"/>
        <item x="324"/>
        <item x="383"/>
        <item x="368"/>
        <item x="97"/>
        <item x="48"/>
        <item x="190"/>
        <item x="152"/>
        <item x="136"/>
        <item x="350"/>
        <item x="113"/>
        <item x="55"/>
        <item x="283"/>
        <item x="266"/>
        <item x="87"/>
        <item x="339"/>
        <item x="230"/>
        <item x="331"/>
        <item x="298"/>
        <item x="338"/>
        <item x="369"/>
        <item x="149"/>
        <item x="348"/>
        <item x="31"/>
        <item x="375"/>
        <item x="168"/>
        <item x="14"/>
        <item x="220"/>
        <item x="145"/>
        <item x="43"/>
        <item x="58"/>
        <item x="46"/>
        <item x="318"/>
        <item x="172"/>
        <item x="278"/>
        <item x="280"/>
        <item x="69"/>
        <item x="302"/>
        <item x="183"/>
        <item x="184"/>
        <item x="195"/>
        <item x="222"/>
        <item x="205"/>
        <item x="73"/>
        <item x="218"/>
        <item x="151"/>
        <item x="70"/>
        <item x="341"/>
        <item x="303"/>
        <item x="272"/>
        <item x="180"/>
        <item x="219"/>
        <item x="274"/>
        <item x="261"/>
        <item x="345"/>
        <item x="295"/>
        <item x="263"/>
        <item x="373"/>
        <item x="93"/>
        <item x="19"/>
        <item x="132"/>
        <item x="63"/>
        <item x="292"/>
        <item x="241"/>
        <item x="307"/>
        <item x="256"/>
        <item x="349"/>
        <item x="112"/>
        <item x="221"/>
        <item x="206"/>
        <item x="360"/>
        <item x="193"/>
        <item x="144"/>
        <item x="293"/>
        <item x="357"/>
        <item x="379"/>
        <item x="204"/>
        <item x="127"/>
        <item x="125"/>
        <item x="211"/>
        <item x="166"/>
        <item x="3"/>
        <item x="286"/>
        <item x="106"/>
        <item x="246"/>
        <item x="333"/>
        <item x="233"/>
        <item x="104"/>
        <item x="332"/>
        <item x="224"/>
        <item x="210"/>
        <item x="8"/>
        <item x="147"/>
        <item x="159"/>
        <item x="170"/>
        <item x="60"/>
        <item x="77"/>
        <item x="335"/>
        <item x="171"/>
        <item x="178"/>
        <item x="212"/>
        <item x="72"/>
        <item x="208"/>
        <item x="258"/>
        <item x="85"/>
        <item x="153"/>
        <item x="108"/>
        <item x="53"/>
        <item x="67"/>
        <item x="146"/>
        <item x="187"/>
        <item x="109"/>
        <item x="330"/>
        <item x="154"/>
        <item x="83"/>
        <item x="346"/>
        <item x="361"/>
        <item x="203"/>
        <item x="238"/>
        <item x="115"/>
        <item x="334"/>
        <item x="285"/>
        <item x="209"/>
        <item x="317"/>
        <item x="98"/>
        <item x="137"/>
        <item x="304"/>
        <item x="326"/>
        <item x="162"/>
        <item x="316"/>
        <item x="78"/>
        <item x="29"/>
        <item x="134"/>
        <item x="371"/>
        <item x="384"/>
        <item x="217"/>
        <item x="382"/>
        <item x="131"/>
        <item x="119"/>
        <item x="38"/>
        <item x="216"/>
        <item x="140"/>
        <item x="103"/>
        <item x="353"/>
        <item x="32"/>
        <item x="174"/>
        <item x="245"/>
        <item x="250"/>
        <item x="314"/>
        <item x="142"/>
        <item x="110"/>
        <item x="86"/>
        <item x="359"/>
        <item x="202"/>
        <item x="323"/>
        <item x="313"/>
        <item x="325"/>
        <item x="89"/>
        <item x="111"/>
        <item x="75"/>
        <item x="130"/>
        <item x="74"/>
        <item x="207"/>
        <item x="306"/>
        <item x="30"/>
        <item x="252"/>
        <item x="265"/>
        <item x="363"/>
        <item x="175"/>
        <item x="320"/>
        <item x="367"/>
        <item x="282"/>
        <item x="135"/>
        <item x="163"/>
        <item x="21"/>
        <item x="328"/>
        <item x="269"/>
        <item x="189"/>
        <item x="0"/>
        <item x="173"/>
        <item x="22"/>
        <item x="64"/>
        <item x="227"/>
        <item x="114"/>
        <item x="79"/>
        <item x="322"/>
        <item x="20"/>
        <item x="309"/>
        <item x="182"/>
        <item x="231"/>
        <item x="201"/>
        <item x="92"/>
        <item x="223"/>
        <item x="240"/>
        <item x="101"/>
        <item x="128"/>
        <item x="380"/>
        <item x="34"/>
        <item x="247"/>
        <item x="337"/>
        <item x="5"/>
        <item x="148"/>
        <item x="102"/>
        <item x="271"/>
        <item x="107"/>
        <item x="354"/>
        <item x="51"/>
        <item x="99"/>
        <item x="33"/>
        <item x="88"/>
        <item x="374"/>
        <item x="181"/>
        <item x="15"/>
        <item x="365"/>
        <item x="232"/>
        <item x="2"/>
        <item x="321"/>
        <item x="16"/>
        <item x="160"/>
        <item x="264"/>
        <item x="52"/>
        <item x="352"/>
        <item x="164"/>
        <item x="370"/>
        <item x="179"/>
        <item x="234"/>
        <item x="17"/>
        <item x="248"/>
        <item x="91"/>
        <item x="347"/>
        <item x="188"/>
        <item x="249"/>
        <item x="169"/>
        <item x="243"/>
        <item x="165"/>
        <item x="40"/>
        <item x="59"/>
        <item x="47"/>
        <item x="49"/>
        <item x="244"/>
        <item x="225"/>
        <item x="276"/>
        <item x="236"/>
        <item x="80"/>
        <item x="44"/>
        <item x="288"/>
        <item x="291"/>
        <item x="139"/>
        <item x="381"/>
        <item x="194"/>
        <item x="342"/>
        <item x="82"/>
        <item x="305"/>
        <item x="7"/>
        <item x="253"/>
        <item x="133"/>
        <item x="117"/>
        <item x="260"/>
        <item x="255"/>
        <item x="96"/>
        <item x="65"/>
        <item x="343"/>
        <item x="284"/>
        <item x="36"/>
        <item x="35"/>
        <item x="25"/>
        <item x="340"/>
        <item x="62"/>
        <item x="157"/>
        <item x="355"/>
        <item x="27"/>
        <item x="228"/>
        <item x="197"/>
        <item x="81"/>
        <item x="50"/>
        <item x="200"/>
        <item x="235"/>
        <item x="1"/>
        <item x="377"/>
        <item x="196"/>
        <item x="90"/>
        <item x="116"/>
        <item x="267"/>
        <item x="376"/>
        <item x="364"/>
        <item x="155"/>
        <item x="126"/>
        <item x="277"/>
        <item x="121"/>
        <item x="290"/>
        <item x="12"/>
        <item x="287"/>
        <item x="294"/>
        <item x="13"/>
        <item x="41"/>
        <item x="386"/>
        <item x="71"/>
        <item x="299"/>
        <item x="129"/>
        <item x="344"/>
        <item x="358"/>
        <item x="54"/>
        <item x="372"/>
        <item x="176"/>
        <item x="57"/>
        <item x="239"/>
        <item x="118"/>
        <item x="45"/>
        <item x="4"/>
        <item x="308"/>
        <item x="150"/>
        <item x="199"/>
        <item x="158"/>
        <item x="362"/>
        <item x="257"/>
        <item x="95"/>
        <item x="198"/>
        <item x="66"/>
        <item x="268"/>
        <item x="215"/>
        <item x="177"/>
        <item x="11"/>
        <item x="37"/>
        <item x="319"/>
        <item x="279"/>
        <item x="6"/>
        <item x="156"/>
        <item x="385"/>
        <item x="315"/>
        <item x="167"/>
        <item x="143"/>
        <item x="310"/>
        <item x="229"/>
        <item x="120"/>
        <item x="297"/>
        <item x="42"/>
        <item x="289"/>
        <item x="301"/>
        <item x="18"/>
        <item x="296"/>
        <item x="327"/>
        <item x="191"/>
        <item x="275"/>
        <item x="242"/>
        <item x="94"/>
        <item x="329"/>
        <item x="214"/>
        <item x="185"/>
        <item x="76"/>
        <item x="28"/>
        <item x="56"/>
        <item x="226"/>
        <item x="312"/>
        <item x="61"/>
        <item x="23"/>
        <item x="300"/>
        <item x="281"/>
        <item x="39"/>
        <item x="141"/>
        <item x="311"/>
        <item x="213"/>
        <item x="378"/>
        <item x="124"/>
        <item x="123"/>
        <item x="192"/>
        <item x="26"/>
        <item x="254"/>
        <item x="24"/>
        <item x="122"/>
        <item x="105"/>
        <item x="270"/>
        <item x="251"/>
        <item x="10"/>
        <item x="100"/>
        <item x="84"/>
        <item x="336"/>
        <item x="259"/>
        <item x="262"/>
        <item x="138"/>
        <item x="9"/>
        <item x="161"/>
        <item x="68"/>
        <item x="273"/>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axis="axisRow" showAll="0">
      <items count="11">
        <item h="1" x="0"/>
        <item x="1"/>
        <item x="2"/>
        <item x="3"/>
        <item x="4"/>
        <item x="5"/>
        <item x="6"/>
        <item x="7"/>
        <item x="8"/>
        <item h="1" x="9"/>
        <item t="default"/>
      </items>
    </pivotField>
  </pivotFields>
  <rowFields count="1">
    <field x="8"/>
  </rowFields>
  <rowItems count="9">
    <i>
      <x v="1"/>
    </i>
    <i>
      <x v="2"/>
    </i>
    <i>
      <x v="3"/>
    </i>
    <i>
      <x v="4"/>
    </i>
    <i>
      <x v="5"/>
    </i>
    <i>
      <x v="6"/>
    </i>
    <i>
      <x v="7"/>
    </i>
    <i>
      <x v="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CEE4D9C-1353-4738-B10F-1F15C7D56F57}"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7:L21" firstHeaderRow="1" firstDataRow="1" firstDataCol="1"/>
  <pivotFields count="9">
    <pivotField axis="axisRow" showAll="0" measureFilter="1">
      <items count="585">
        <item x="262"/>
        <item x="65"/>
        <item x="571"/>
        <item x="451"/>
        <item x="29"/>
        <item x="191"/>
        <item x="220"/>
        <item x="390"/>
        <item x="320"/>
        <item x="94"/>
        <item x="162"/>
        <item x="163"/>
        <item x="95"/>
        <item x="84"/>
        <item x="192"/>
        <item x="391"/>
        <item x="392"/>
        <item x="393"/>
        <item x="563"/>
        <item x="263"/>
        <item x="107"/>
        <item x="141"/>
        <item x="364"/>
        <item x="30"/>
        <item x="15"/>
        <item x="54"/>
        <item x="365"/>
        <item x="413"/>
        <item x="264"/>
        <item x="244"/>
        <item x="13"/>
        <item x="164"/>
        <item x="394"/>
        <item x="321"/>
        <item x="322"/>
        <item x="323"/>
        <item x="395"/>
        <item x="414"/>
        <item x="193"/>
        <item x="520"/>
        <item x="66"/>
        <item x="479"/>
        <item x="165"/>
        <item x="292"/>
        <item x="452"/>
        <item x="453"/>
        <item x="552"/>
        <item x="324"/>
        <item x="265"/>
        <item x="293"/>
        <item x="366"/>
        <item x="194"/>
        <item x="294"/>
        <item x="542"/>
        <item x="480"/>
        <item x="85"/>
        <item x="346"/>
        <item x="245"/>
        <item x="532"/>
        <item x="166"/>
        <item x="553"/>
        <item x="454"/>
        <item x="396"/>
        <item x="108"/>
        <item x="246"/>
        <item x="578"/>
        <item x="266"/>
        <item x="221"/>
        <item x="415"/>
        <item x="416"/>
        <item x="367"/>
        <item x="347"/>
        <item x="295"/>
        <item x="533"/>
        <item x="368"/>
        <item x="369"/>
        <item x="126"/>
        <item x="127"/>
        <item x="554"/>
        <item x="267"/>
        <item x="348"/>
        <item x="222"/>
        <item x="59"/>
        <item x="398"/>
        <item x="195"/>
        <item x="167"/>
        <item x="325"/>
        <item x="268"/>
        <item x="223"/>
        <item x="142"/>
        <item x="326"/>
        <item x="568"/>
        <item x="168"/>
        <item x="327"/>
        <item x="43"/>
        <item x="143"/>
        <item x="455"/>
        <item x="247"/>
        <item x="534"/>
        <item x="169"/>
        <item x="60"/>
        <item x="61"/>
        <item x="44"/>
        <item x="207"/>
        <item x="296"/>
        <item x="269"/>
        <item x="417"/>
        <item x="370"/>
        <item x="371"/>
        <item x="349"/>
        <item x="248"/>
        <item x="555"/>
        <item x="576"/>
        <item x="328"/>
        <item x="144"/>
        <item x="456"/>
        <item x="577"/>
        <item x="86"/>
        <item x="1"/>
        <item x="583"/>
        <item x="109"/>
        <item x="19"/>
        <item x="399"/>
        <item x="224"/>
        <item x="457"/>
        <item x="67"/>
        <item x="96"/>
        <item x="535"/>
        <item x="572"/>
        <item x="499"/>
        <item x="97"/>
        <item x="329"/>
        <item x="68"/>
        <item x="128"/>
        <item x="5"/>
        <item x="62"/>
        <item x="50"/>
        <item x="196"/>
        <item x="145"/>
        <item x="500"/>
        <item x="458"/>
        <item x="146"/>
        <item x="350"/>
        <item x="582"/>
        <item x="459"/>
        <item x="0"/>
        <item x="330"/>
        <item x="460"/>
        <item x="170"/>
        <item x="372"/>
        <item x="501"/>
        <item x="129"/>
        <item x="25"/>
        <item x="69"/>
        <item x="502"/>
        <item x="51"/>
        <item x="270"/>
        <item x="432"/>
        <item x="461"/>
        <item x="37"/>
        <item x="225"/>
        <item x="521"/>
        <item x="70"/>
        <item x="297"/>
        <item x="481"/>
        <item x="208"/>
        <item x="298"/>
        <item x="197"/>
        <item x="98"/>
        <item x="482"/>
        <item x="433"/>
        <item x="99"/>
        <item x="63"/>
        <item x="331"/>
        <item x="503"/>
        <item x="271"/>
        <item x="110"/>
        <item x="71"/>
        <item x="16"/>
        <item x="111"/>
        <item x="400"/>
        <item x="147"/>
        <item x="72"/>
        <item x="373"/>
        <item x="148"/>
        <item x="462"/>
        <item x="463"/>
        <item x="100"/>
        <item x="87"/>
        <item x="73"/>
        <item x="171"/>
        <item x="401"/>
        <item x="249"/>
        <item x="20"/>
        <item x="402"/>
        <item x="250"/>
        <item x="374"/>
        <item x="332"/>
        <item x="130"/>
        <item x="226"/>
        <item x="227"/>
        <item x="52"/>
        <item x="536"/>
        <item x="375"/>
        <item x="198"/>
        <item x="228"/>
        <item x="112"/>
        <item x="55"/>
        <item x="74"/>
        <item x="172"/>
        <item x="272"/>
        <item x="31"/>
        <item x="418"/>
        <item x="75"/>
        <item x="209"/>
        <item x="564"/>
        <item x="560"/>
        <item x="351"/>
        <item x="504"/>
        <item x="434"/>
        <item x="352"/>
        <item x="376"/>
        <item x="251"/>
        <item x="101"/>
        <item x="483"/>
        <item x="88"/>
        <item x="537"/>
        <item x="38"/>
        <item x="299"/>
        <item x="300"/>
        <item x="353"/>
        <item x="556"/>
        <item x="333"/>
        <item x="538"/>
        <item x="539"/>
        <item x="301"/>
        <item x="464"/>
        <item x="211"/>
        <item x="273"/>
        <item x="377"/>
        <item x="26"/>
        <item x="557"/>
        <item x="4"/>
        <item x="465"/>
        <item x="113"/>
        <item x="435"/>
        <item x="573"/>
        <item x="466"/>
        <item x="484"/>
        <item x="485"/>
        <item x="419"/>
        <item x="302"/>
        <item x="173"/>
        <item x="6"/>
        <item x="334"/>
        <item x="229"/>
        <item x="149"/>
        <item x="150"/>
        <item x="378"/>
        <item x="397"/>
        <item x="522"/>
        <item x="436"/>
        <item x="437"/>
        <item x="252"/>
        <item x="230"/>
        <item x="467"/>
        <item x="56"/>
        <item x="486"/>
        <item x="114"/>
        <item x="131"/>
        <item x="210"/>
        <item x="543"/>
        <item x="335"/>
        <item x="438"/>
        <item x="439"/>
        <item x="102"/>
        <item x="379"/>
        <item x="420"/>
        <item x="565"/>
        <item x="174"/>
        <item x="200"/>
        <item x="403"/>
        <item x="14"/>
        <item x="380"/>
        <item x="354"/>
        <item x="523"/>
        <item x="336"/>
        <item x="337"/>
        <item x="381"/>
        <item x="45"/>
        <item x="505"/>
        <item x="212"/>
        <item x="303"/>
        <item x="274"/>
        <item x="115"/>
        <item x="468"/>
        <item x="569"/>
        <item x="304"/>
        <item x="275"/>
        <item x="103"/>
        <item x="305"/>
        <item x="382"/>
        <item x="338"/>
        <item x="46"/>
        <item x="339"/>
        <item x="276"/>
        <item x="199"/>
        <item x="253"/>
        <item x="506"/>
        <item x="254"/>
        <item x="507"/>
        <item x="116"/>
        <item x="508"/>
        <item x="469"/>
        <item x="151"/>
        <item x="132"/>
        <item x="175"/>
        <item x="440"/>
        <item x="231"/>
        <item x="421"/>
        <item x="152"/>
        <item x="422"/>
        <item x="104"/>
        <item x="306"/>
        <item x="340"/>
        <item x="487"/>
        <item x="423"/>
        <item x="383"/>
        <item x="8"/>
        <item x="384"/>
        <item x="32"/>
        <item x="232"/>
        <item x="441"/>
        <item x="524"/>
        <item x="470"/>
        <item x="153"/>
        <item x="277"/>
        <item x="33"/>
        <item x="278"/>
        <item x="154"/>
        <item x="488"/>
        <item x="213"/>
        <item x="544"/>
        <item x="509"/>
        <item x="176"/>
        <item x="471"/>
        <item x="34"/>
        <item x="214"/>
        <item x="57"/>
        <item x="355"/>
        <item x="117"/>
        <item x="442"/>
        <item x="510"/>
        <item x="443"/>
        <item x="444"/>
        <item x="511"/>
        <item x="472"/>
        <item x="356"/>
        <item x="424"/>
        <item x="445"/>
        <item x="540"/>
        <item x="177"/>
        <item x="118"/>
        <item x="76"/>
        <item x="178"/>
        <item x="570"/>
        <item x="558"/>
        <item x="446"/>
        <item x="179"/>
        <item x="233"/>
        <item x="545"/>
        <item x="559"/>
        <item x="473"/>
        <item x="447"/>
        <item x="255"/>
        <item x="279"/>
        <item x="77"/>
        <item x="133"/>
        <item x="9"/>
        <item x="404"/>
        <item x="10"/>
        <item x="574"/>
        <item x="21"/>
        <item x="512"/>
        <item x="78"/>
        <item x="425"/>
        <item x="39"/>
        <item x="234"/>
        <item x="405"/>
        <item x="27"/>
        <item x="341"/>
        <item x="489"/>
        <item x="22"/>
        <item x="357"/>
        <item x="525"/>
        <item x="280"/>
        <item x="526"/>
        <item x="180"/>
        <item x="513"/>
        <item x="514"/>
        <item x="181"/>
        <item x="40"/>
        <item x="256"/>
        <item x="490"/>
        <item x="491"/>
        <item x="358"/>
        <item x="182"/>
        <item x="281"/>
        <item x="426"/>
        <item x="257"/>
        <item x="581"/>
        <item x="58"/>
        <item x="119"/>
        <item x="79"/>
        <item x="307"/>
        <item x="80"/>
        <item x="308"/>
        <item x="567"/>
        <item x="235"/>
        <item x="309"/>
        <item x="47"/>
        <item x="310"/>
        <item x="81"/>
        <item x="385"/>
        <item x="183"/>
        <item x="579"/>
        <item x="515"/>
        <item x="546"/>
        <item x="236"/>
        <item x="492"/>
        <item x="184"/>
        <item x="359"/>
        <item x="360"/>
        <item x="2"/>
        <item x="282"/>
        <item x="185"/>
        <item x="516"/>
        <item x="82"/>
        <item x="41"/>
        <item x="527"/>
        <item x="547"/>
        <item x="406"/>
        <item x="407"/>
        <item x="11"/>
        <item x="448"/>
        <item x="215"/>
        <item x="427"/>
        <item x="186"/>
        <item x="120"/>
        <item x="361"/>
        <item x="53"/>
        <item x="517"/>
        <item x="201"/>
        <item x="474"/>
        <item x="475"/>
        <item x="449"/>
        <item x="493"/>
        <item x="283"/>
        <item x="155"/>
        <item x="494"/>
        <item x="284"/>
        <item x="518"/>
        <item x="23"/>
        <item x="476"/>
        <item x="428"/>
        <item x="311"/>
        <item x="429"/>
        <item x="156"/>
        <item x="342"/>
        <item x="561"/>
        <item x="528"/>
        <item x="566"/>
        <item x="237"/>
        <item x="495"/>
        <item x="216"/>
        <item x="187"/>
        <item x="121"/>
        <item x="258"/>
        <item x="64"/>
        <item x="7"/>
        <item x="134"/>
        <item x="135"/>
        <item x="17"/>
        <item x="285"/>
        <item x="122"/>
        <item x="286"/>
        <item x="408"/>
        <item x="430"/>
        <item x="238"/>
        <item x="48"/>
        <item x="312"/>
        <item x="431"/>
        <item x="136"/>
        <item x="202"/>
        <item x="28"/>
        <item x="89"/>
        <item x="239"/>
        <item x="450"/>
        <item x="313"/>
        <item x="386"/>
        <item x="3"/>
        <item x="519"/>
        <item x="409"/>
        <item x="287"/>
        <item x="123"/>
        <item x="137"/>
        <item x="188"/>
        <item x="240"/>
        <item x="35"/>
        <item x="203"/>
        <item x="217"/>
        <item x="105"/>
        <item x="204"/>
        <item x="259"/>
        <item x="362"/>
        <item x="49"/>
        <item x="496"/>
        <item x="497"/>
        <item x="138"/>
        <item x="548"/>
        <item x="529"/>
        <item x="575"/>
        <item x="410"/>
        <item x="562"/>
        <item x="549"/>
        <item x="83"/>
        <item x="541"/>
        <item x="477"/>
        <item x="314"/>
        <item x="157"/>
        <item x="158"/>
        <item x="530"/>
        <item x="90"/>
        <item x="24"/>
        <item x="531"/>
        <item x="343"/>
        <item x="288"/>
        <item x="478"/>
        <item x="289"/>
        <item x="218"/>
        <item x="91"/>
        <item x="411"/>
        <item x="412"/>
        <item x="387"/>
        <item x="344"/>
        <item x="290"/>
        <item x="241"/>
        <item x="315"/>
        <item x="205"/>
        <item x="316"/>
        <item x="206"/>
        <item x="291"/>
        <item x="106"/>
        <item x="124"/>
        <item x="242"/>
        <item x="388"/>
        <item x="139"/>
        <item x="159"/>
        <item x="260"/>
        <item x="317"/>
        <item x="219"/>
        <item x="36"/>
        <item x="42"/>
        <item x="345"/>
        <item x="18"/>
        <item x="550"/>
        <item x="189"/>
        <item x="363"/>
        <item x="318"/>
        <item x="319"/>
        <item x="12"/>
        <item x="92"/>
        <item x="140"/>
        <item x="261"/>
        <item x="125"/>
        <item x="580"/>
        <item x="243"/>
        <item x="93"/>
        <item x="551"/>
        <item x="160"/>
        <item x="190"/>
        <item x="498"/>
        <item x="389"/>
        <item x="161"/>
        <item t="default"/>
      </items>
    </pivotField>
    <pivotField showAll="0"/>
    <pivotField numFmtId="15" showAll="0">
      <items count="388">
        <item x="237"/>
        <item x="351"/>
        <item x="186"/>
        <item x="366"/>
        <item x="356"/>
        <item x="324"/>
        <item x="383"/>
        <item x="368"/>
        <item x="97"/>
        <item x="48"/>
        <item x="190"/>
        <item x="152"/>
        <item x="136"/>
        <item x="350"/>
        <item x="113"/>
        <item x="55"/>
        <item x="283"/>
        <item x="266"/>
        <item x="87"/>
        <item x="339"/>
        <item x="230"/>
        <item x="331"/>
        <item x="298"/>
        <item x="338"/>
        <item x="369"/>
        <item x="149"/>
        <item x="348"/>
        <item x="31"/>
        <item x="375"/>
        <item x="168"/>
        <item x="14"/>
        <item x="220"/>
        <item x="145"/>
        <item x="43"/>
        <item x="58"/>
        <item x="46"/>
        <item x="318"/>
        <item x="172"/>
        <item x="278"/>
        <item x="280"/>
        <item x="69"/>
        <item x="302"/>
        <item x="183"/>
        <item x="184"/>
        <item x="195"/>
        <item x="222"/>
        <item x="205"/>
        <item x="73"/>
        <item x="218"/>
        <item x="151"/>
        <item x="70"/>
        <item x="341"/>
        <item x="303"/>
        <item x="272"/>
        <item x="180"/>
        <item x="219"/>
        <item x="274"/>
        <item x="261"/>
        <item x="345"/>
        <item x="295"/>
        <item x="263"/>
        <item x="373"/>
        <item x="93"/>
        <item x="19"/>
        <item x="132"/>
        <item x="63"/>
        <item x="292"/>
        <item x="241"/>
        <item x="307"/>
        <item x="256"/>
        <item x="349"/>
        <item x="112"/>
        <item x="221"/>
        <item x="206"/>
        <item x="360"/>
        <item x="193"/>
        <item x="144"/>
        <item x="293"/>
        <item x="357"/>
        <item x="379"/>
        <item x="204"/>
        <item x="127"/>
        <item x="125"/>
        <item x="211"/>
        <item x="166"/>
        <item x="3"/>
        <item x="286"/>
        <item x="106"/>
        <item x="246"/>
        <item x="333"/>
        <item x="233"/>
        <item x="104"/>
        <item x="332"/>
        <item x="224"/>
        <item x="210"/>
        <item x="8"/>
        <item x="147"/>
        <item x="159"/>
        <item x="170"/>
        <item x="60"/>
        <item x="77"/>
        <item x="335"/>
        <item x="171"/>
        <item x="178"/>
        <item x="212"/>
        <item x="72"/>
        <item x="208"/>
        <item x="258"/>
        <item x="85"/>
        <item x="153"/>
        <item x="108"/>
        <item x="53"/>
        <item x="67"/>
        <item x="146"/>
        <item x="187"/>
        <item x="109"/>
        <item x="330"/>
        <item x="154"/>
        <item x="83"/>
        <item x="346"/>
        <item x="361"/>
        <item x="203"/>
        <item x="238"/>
        <item x="115"/>
        <item x="334"/>
        <item x="285"/>
        <item x="209"/>
        <item x="317"/>
        <item x="98"/>
        <item x="137"/>
        <item x="304"/>
        <item x="326"/>
        <item x="162"/>
        <item x="316"/>
        <item x="78"/>
        <item x="29"/>
        <item x="134"/>
        <item x="371"/>
        <item x="384"/>
        <item x="217"/>
        <item x="382"/>
        <item x="131"/>
        <item x="119"/>
        <item x="38"/>
        <item x="216"/>
        <item x="140"/>
        <item x="103"/>
        <item x="353"/>
        <item x="32"/>
        <item x="174"/>
        <item x="245"/>
        <item x="250"/>
        <item x="314"/>
        <item x="142"/>
        <item x="110"/>
        <item x="86"/>
        <item x="359"/>
        <item x="202"/>
        <item x="323"/>
        <item x="313"/>
        <item x="325"/>
        <item x="89"/>
        <item x="111"/>
        <item x="75"/>
        <item x="130"/>
        <item x="74"/>
        <item x="207"/>
        <item x="306"/>
        <item x="30"/>
        <item x="252"/>
        <item x="265"/>
        <item x="363"/>
        <item x="175"/>
        <item x="320"/>
        <item x="367"/>
        <item x="282"/>
        <item x="135"/>
        <item x="163"/>
        <item x="21"/>
        <item x="328"/>
        <item x="269"/>
        <item x="189"/>
        <item x="0"/>
        <item x="173"/>
        <item x="22"/>
        <item x="64"/>
        <item x="227"/>
        <item x="114"/>
        <item x="79"/>
        <item x="322"/>
        <item x="20"/>
        <item x="309"/>
        <item x="182"/>
        <item x="231"/>
        <item x="201"/>
        <item x="92"/>
        <item x="223"/>
        <item x="240"/>
        <item x="101"/>
        <item x="128"/>
        <item x="380"/>
        <item x="34"/>
        <item x="247"/>
        <item x="337"/>
        <item x="5"/>
        <item x="148"/>
        <item x="102"/>
        <item x="271"/>
        <item x="107"/>
        <item x="354"/>
        <item x="51"/>
        <item x="99"/>
        <item x="33"/>
        <item x="88"/>
        <item x="374"/>
        <item x="181"/>
        <item x="15"/>
        <item x="365"/>
        <item x="232"/>
        <item x="2"/>
        <item x="321"/>
        <item x="16"/>
        <item x="160"/>
        <item x="264"/>
        <item x="52"/>
        <item x="352"/>
        <item x="164"/>
        <item x="370"/>
        <item x="179"/>
        <item x="234"/>
        <item x="17"/>
        <item x="248"/>
        <item x="91"/>
        <item x="347"/>
        <item x="188"/>
        <item x="249"/>
        <item x="169"/>
        <item x="243"/>
        <item x="165"/>
        <item x="40"/>
        <item x="59"/>
        <item x="47"/>
        <item x="49"/>
        <item x="244"/>
        <item x="225"/>
        <item x="276"/>
        <item x="236"/>
        <item x="80"/>
        <item x="44"/>
        <item x="288"/>
        <item x="291"/>
        <item x="139"/>
        <item x="381"/>
        <item x="194"/>
        <item x="342"/>
        <item x="82"/>
        <item x="305"/>
        <item x="7"/>
        <item x="253"/>
        <item x="133"/>
        <item x="117"/>
        <item x="260"/>
        <item x="255"/>
        <item x="96"/>
        <item x="65"/>
        <item x="343"/>
        <item x="284"/>
        <item x="36"/>
        <item x="35"/>
        <item x="25"/>
        <item x="340"/>
        <item x="62"/>
        <item x="157"/>
        <item x="355"/>
        <item x="27"/>
        <item x="228"/>
        <item x="197"/>
        <item x="81"/>
        <item x="50"/>
        <item x="200"/>
        <item x="235"/>
        <item x="1"/>
        <item x="377"/>
        <item x="196"/>
        <item x="90"/>
        <item x="116"/>
        <item x="267"/>
        <item x="376"/>
        <item x="364"/>
        <item x="155"/>
        <item x="126"/>
        <item x="277"/>
        <item x="121"/>
        <item x="290"/>
        <item x="12"/>
        <item x="287"/>
        <item x="294"/>
        <item x="13"/>
        <item x="41"/>
        <item x="386"/>
        <item x="71"/>
        <item x="299"/>
        <item x="129"/>
        <item x="344"/>
        <item x="358"/>
        <item x="54"/>
        <item x="372"/>
        <item x="176"/>
        <item x="57"/>
        <item x="239"/>
        <item x="118"/>
        <item x="45"/>
        <item x="4"/>
        <item x="308"/>
        <item x="150"/>
        <item x="199"/>
        <item x="158"/>
        <item x="362"/>
        <item x="257"/>
        <item x="95"/>
        <item x="198"/>
        <item x="66"/>
        <item x="268"/>
        <item x="215"/>
        <item x="177"/>
        <item x="11"/>
        <item x="37"/>
        <item x="319"/>
        <item x="279"/>
        <item x="6"/>
        <item x="156"/>
        <item x="385"/>
        <item x="315"/>
        <item x="167"/>
        <item x="143"/>
        <item x="310"/>
        <item x="229"/>
        <item x="120"/>
        <item x="297"/>
        <item x="42"/>
        <item x="289"/>
        <item x="301"/>
        <item x="18"/>
        <item x="296"/>
        <item x="327"/>
        <item x="191"/>
        <item x="275"/>
        <item x="242"/>
        <item x="94"/>
        <item x="329"/>
        <item x="214"/>
        <item x="185"/>
        <item x="76"/>
        <item x="28"/>
        <item x="56"/>
        <item x="226"/>
        <item x="312"/>
        <item x="61"/>
        <item x="23"/>
        <item x="300"/>
        <item x="281"/>
        <item x="39"/>
        <item x="141"/>
        <item x="311"/>
        <item x="213"/>
        <item x="378"/>
        <item x="124"/>
        <item x="123"/>
        <item x="192"/>
        <item x="26"/>
        <item x="254"/>
        <item x="24"/>
        <item x="122"/>
        <item x="105"/>
        <item x="270"/>
        <item x="251"/>
        <item x="10"/>
        <item x="100"/>
        <item x="84"/>
        <item x="336"/>
        <item x="259"/>
        <item x="262"/>
        <item x="138"/>
        <item x="9"/>
        <item x="161"/>
        <item x="68"/>
        <item x="273"/>
        <item t="default"/>
      </items>
    </pivotField>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h="1" x="0"/>
        <item x="1"/>
        <item x="2"/>
        <item x="3"/>
        <item x="4"/>
        <item x="5"/>
        <item x="6"/>
        <item x="7"/>
        <item x="8"/>
        <item h="1" x="9"/>
        <item t="default"/>
      </items>
    </pivotField>
  </pivotFields>
  <rowFields count="1">
    <field x="0"/>
  </rowFields>
  <rowItems count="14">
    <i>
      <x v="2"/>
    </i>
    <i>
      <x v="65"/>
    </i>
    <i>
      <x v="112"/>
    </i>
    <i>
      <x v="116"/>
    </i>
    <i>
      <x v="119"/>
    </i>
    <i>
      <x v="128"/>
    </i>
    <i>
      <x v="143"/>
    </i>
    <i>
      <x v="246"/>
    </i>
    <i>
      <x v="381"/>
    </i>
    <i>
      <x v="410"/>
    </i>
    <i>
      <x v="425"/>
    </i>
    <i>
      <x v="521"/>
    </i>
    <i>
      <x v="575"/>
    </i>
    <i t="grand">
      <x/>
    </i>
  </rowItems>
  <colItems count="1">
    <i/>
  </colItems>
  <dataFields count="1">
    <dataField name="Sum of IMDB Score" fld="4" baseField="0" baseItem="0"/>
  </dataField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Premiere" xr10:uid="{AA7067DB-DDFF-4248-A0D1-1FAAD35C568A}" sourceName="Years (Premiere)">
  <pivotTables>
    <pivotTable tabId="2" name="PivotTable3"/>
    <pivotTable tabId="2" name="PivotTable1"/>
    <pivotTable tabId="2" name="PivotTable2"/>
    <pivotTable tabId="2" name="PivotTable4"/>
    <pivotTable tabId="2" name="PivotTable5"/>
    <pivotTable tabId="2" name="PivotTable6"/>
    <pivotTable tabId="2" name="PivotTable12"/>
    <pivotTable tabId="2" name="PivotTable8"/>
    <pivotTable tabId="2" name="PivotTable7"/>
    <pivotTable tabId="2" name="PivotTable11"/>
  </pivotTables>
  <data>
    <tabular pivotCacheId="1242338528">
      <items count="10">
        <i x="1" s="1"/>
        <i x="2" s="1"/>
        <i x="3" s="1"/>
        <i x="4" s="1"/>
        <i x="5" s="1"/>
        <i x="6" s="1"/>
        <i x="7" s="1"/>
        <i x="8" s="1"/>
        <i x="0" nd="1"/>
        <i x="9"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Premiere" xr10:uid="{86C7CCFB-E768-4791-9876-EEC83C26CBA2}" sourceName="Months (Premiere)">
  <pivotTables>
    <pivotTable tabId="2" name="PivotTable3"/>
    <pivotTable tabId="2" name="PivotTable1"/>
    <pivotTable tabId="2" name="PivotTable11"/>
    <pivotTable tabId="2" name="PivotTable12"/>
    <pivotTable tabId="2" name="PivotTable2"/>
    <pivotTable tabId="2" name="PivotTable4"/>
    <pivotTable tabId="2" name="PivotTable5"/>
    <pivotTable tabId="2" name="PivotTable6"/>
    <pivotTable tabId="2" name="PivotTable7"/>
    <pivotTable tabId="2" name="PivotTable8"/>
  </pivotTables>
  <data>
    <tabular pivotCacheId="1242338528">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Premiere)" xr10:uid="{12AACBB3-1508-4902-A627-D7E4DEE63CB2}" cache="Slicer_Years__Premiere" caption="Years (Premiere)" showCaption="0" rowHeight="356616"/>
  <slicer name="Months (Premiere)" xr10:uid="{EE2CCBA7-5A34-4662-8B27-5CFB6D54E402}" cache="Slicer_Months__Premiere" caption="Months (Premiere)" columnCount="12" showCaption="0" rowHeight="274320"/>
</slicers>
</file>

<file path=xl/theme/theme1.xml><?xml version="1.0" encoding="utf-8"?>
<a:theme xmlns:a="http://schemas.openxmlformats.org/drawingml/2006/main" name="Frame">
  <a:themeElements>
    <a:clrScheme name="Frame">
      <a:dk1>
        <a:srgbClr val="000000"/>
      </a:dk1>
      <a:lt1>
        <a:srgbClr val="FFFFFF"/>
      </a:lt1>
      <a:dk2>
        <a:srgbClr val="545454"/>
      </a:dk2>
      <a:lt2>
        <a:srgbClr val="BFBFBF"/>
      </a:lt2>
      <a:accent1>
        <a:srgbClr val="40BAD2"/>
      </a:accent1>
      <a:accent2>
        <a:srgbClr val="FAB900"/>
      </a:accent2>
      <a:accent3>
        <a:srgbClr val="90BB23"/>
      </a:accent3>
      <a:accent4>
        <a:srgbClr val="EE7008"/>
      </a:accent4>
      <a:accent5>
        <a:srgbClr val="1AB39F"/>
      </a:accent5>
      <a:accent6>
        <a:srgbClr val="D5393D"/>
      </a:accent6>
      <a:hlink>
        <a:srgbClr val="90BB23"/>
      </a:hlink>
      <a:folHlink>
        <a:srgbClr val="EE7008"/>
      </a:folHlink>
    </a:clrScheme>
    <a:fontScheme name="Frame">
      <a:maj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Frame">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20000"/>
                <a:lumMod val="102000"/>
              </a:schemeClr>
            </a:gs>
            <a:gs pos="48000">
              <a:schemeClr val="phClr">
                <a:tint val="98000"/>
                <a:shade val="90000"/>
                <a:satMod val="110000"/>
                <a:lumMod val="103000"/>
              </a:schemeClr>
            </a:gs>
            <a:gs pos="100000">
              <a:schemeClr val="phClr">
                <a:tint val="98000"/>
                <a:shade val="8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Frame" id="{F226E7A2-7162-461C-9490-D27D9DC04E43}" vid="{629A0216-3BBD-45C0-B63F-2683BEA18F60}"/>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9C553-647D-4D77-8D20-25F7EC2A9A9E}">
  <dimension ref="A3:AT593"/>
  <sheetViews>
    <sheetView topLeftCell="G3" workbookViewId="0">
      <selection sqref="A1:X31"/>
    </sheetView>
  </sheetViews>
  <sheetFormatPr defaultRowHeight="14.4" x14ac:dyDescent="0.3"/>
  <cols>
    <col min="1" max="1" width="19.44140625" customWidth="1"/>
    <col min="4" max="5" width="16.88671875" customWidth="1"/>
    <col min="7" max="7" width="27.44140625" customWidth="1"/>
    <col min="8" max="8" width="14.109375" customWidth="1"/>
    <col min="11" max="11" width="35.44140625" customWidth="1"/>
    <col min="12" max="12" width="16.5546875" customWidth="1"/>
    <col min="14" max="14" width="15.44140625" customWidth="1"/>
    <col min="15" max="15" width="14.109375" customWidth="1"/>
    <col min="18" max="18" width="15.44140625" customWidth="1"/>
    <col min="19" max="19" width="16.5546875" customWidth="1"/>
    <col min="22" max="23" width="12.44140625" customWidth="1"/>
    <col min="24" max="24" width="14.109375" customWidth="1"/>
    <col min="25" max="25" width="12.44140625" customWidth="1"/>
    <col min="26" max="26" width="14.109375" customWidth="1"/>
    <col min="29" max="29" width="12.44140625" customWidth="1"/>
    <col min="30" max="30" width="14.109375" customWidth="1"/>
    <col min="31" max="31" width="16.5546875" customWidth="1"/>
    <col min="33" max="33" width="12.44140625" customWidth="1"/>
    <col min="34" max="34" width="14.109375" customWidth="1"/>
    <col min="35" max="35" width="16.5546875" customWidth="1"/>
    <col min="37" max="37" width="14.109375" customWidth="1"/>
    <col min="38" max="38" width="85.33203125" customWidth="1"/>
    <col min="39" max="39" width="16.5546875" customWidth="1"/>
    <col min="42" max="42" width="13.21875" customWidth="1"/>
    <col min="43" max="43" width="16.5546875" customWidth="1"/>
    <col min="45" max="45" width="12.44140625" customWidth="1"/>
    <col min="46" max="46" width="14.109375" customWidth="1"/>
  </cols>
  <sheetData>
    <row r="3" spans="1:46" x14ac:dyDescent="0.3">
      <c r="A3" t="s">
        <v>747</v>
      </c>
      <c r="D3" t="s">
        <v>748</v>
      </c>
      <c r="AL3">
        <f>COUNTA(AL9:AL592)</f>
        <v>584</v>
      </c>
    </row>
    <row r="4" spans="1:46" x14ac:dyDescent="0.3">
      <c r="A4" s="5">
        <v>6.2717465753424602</v>
      </c>
      <c r="D4" s="5">
        <v>93.577054794520549</v>
      </c>
      <c r="G4" s="3" t="s">
        <v>726</v>
      </c>
      <c r="H4" t="s">
        <v>725</v>
      </c>
      <c r="X4">
        <f>COUNTA(W:W)-2</f>
        <v>8</v>
      </c>
    </row>
    <row r="5" spans="1:46" x14ac:dyDescent="0.3">
      <c r="G5" s="4" t="s">
        <v>283</v>
      </c>
      <c r="H5">
        <v>148</v>
      </c>
    </row>
    <row r="6" spans="1:46" x14ac:dyDescent="0.3">
      <c r="G6" s="4" t="s">
        <v>349</v>
      </c>
      <c r="H6">
        <v>151</v>
      </c>
    </row>
    <row r="7" spans="1:46" x14ac:dyDescent="0.3">
      <c r="G7" s="4" t="s">
        <v>445</v>
      </c>
      <c r="H7">
        <v>155</v>
      </c>
      <c r="K7" s="3" t="s">
        <v>726</v>
      </c>
      <c r="L7" t="s">
        <v>724</v>
      </c>
    </row>
    <row r="8" spans="1:46" x14ac:dyDescent="0.3">
      <c r="G8" s="4" t="s">
        <v>20</v>
      </c>
      <c r="H8">
        <v>147</v>
      </c>
      <c r="K8" s="4" t="s">
        <v>710</v>
      </c>
      <c r="L8">
        <v>8.1999999999999993</v>
      </c>
      <c r="N8" s="3" t="s">
        <v>726</v>
      </c>
      <c r="O8" t="s">
        <v>725</v>
      </c>
      <c r="R8" s="3" t="s">
        <v>726</v>
      </c>
      <c r="S8" t="s">
        <v>724</v>
      </c>
      <c r="W8" s="3" t="s">
        <v>726</v>
      </c>
      <c r="AC8" s="3" t="s">
        <v>726</v>
      </c>
      <c r="AD8" t="s">
        <v>725</v>
      </c>
      <c r="AE8" t="s">
        <v>724</v>
      </c>
      <c r="AG8" s="3" t="s">
        <v>726</v>
      </c>
      <c r="AH8" t="s">
        <v>725</v>
      </c>
      <c r="AI8" t="s">
        <v>724</v>
      </c>
      <c r="AL8" s="3" t="s">
        <v>726</v>
      </c>
      <c r="AM8" t="s">
        <v>724</v>
      </c>
      <c r="AP8" t="s">
        <v>749</v>
      </c>
      <c r="AS8" s="3" t="s">
        <v>726</v>
      </c>
      <c r="AT8" t="s">
        <v>725</v>
      </c>
    </row>
    <row r="9" spans="1:46" x14ac:dyDescent="0.3">
      <c r="G9" s="4" t="s">
        <v>680</v>
      </c>
      <c r="H9">
        <v>149</v>
      </c>
      <c r="K9" s="4" t="s">
        <v>718</v>
      </c>
      <c r="L9">
        <v>8.4</v>
      </c>
      <c r="N9" s="4" t="s">
        <v>21</v>
      </c>
      <c r="O9">
        <v>756</v>
      </c>
      <c r="R9" s="4" t="s">
        <v>247</v>
      </c>
      <c r="S9">
        <v>57.599999999999994</v>
      </c>
      <c r="W9" s="4" t="s">
        <v>728</v>
      </c>
      <c r="AC9" s="4" t="s">
        <v>733</v>
      </c>
      <c r="AD9">
        <v>3495</v>
      </c>
      <c r="AE9">
        <v>222.09999999999997</v>
      </c>
      <c r="AG9" s="4" t="s">
        <v>746</v>
      </c>
      <c r="AH9">
        <v>11778</v>
      </c>
      <c r="AI9">
        <v>764.20000000000016</v>
      </c>
      <c r="AL9" s="4">
        <v>1922</v>
      </c>
      <c r="AM9" s="5">
        <v>6.3</v>
      </c>
      <c r="AP9" s="5">
        <v>584</v>
      </c>
      <c r="AS9" s="4" t="s">
        <v>16</v>
      </c>
      <c r="AT9" s="5">
        <v>38059</v>
      </c>
    </row>
    <row r="10" spans="1:46" x14ac:dyDescent="0.3">
      <c r="G10" s="4" t="s">
        <v>645</v>
      </c>
      <c r="H10">
        <v>149</v>
      </c>
      <c r="K10" s="4" t="s">
        <v>716</v>
      </c>
      <c r="L10">
        <v>8.3000000000000007</v>
      </c>
      <c r="N10" s="4" t="s">
        <v>247</v>
      </c>
      <c r="O10">
        <v>968</v>
      </c>
      <c r="R10" s="4" t="s">
        <v>24</v>
      </c>
      <c r="S10">
        <v>269.8</v>
      </c>
      <c r="W10" s="4" t="s">
        <v>752</v>
      </c>
      <c r="AC10" s="4" t="s">
        <v>734</v>
      </c>
      <c r="AD10">
        <v>3760</v>
      </c>
      <c r="AE10">
        <v>238.59999999999997</v>
      </c>
      <c r="AG10" s="4" t="s">
        <v>744</v>
      </c>
      <c r="AH10">
        <v>14371</v>
      </c>
      <c r="AI10">
        <v>940.80000000000041</v>
      </c>
      <c r="AL10" s="4" t="s">
        <v>120</v>
      </c>
      <c r="AM10" s="5">
        <v>5.2</v>
      </c>
      <c r="AS10" s="4" t="s">
        <v>35</v>
      </c>
      <c r="AT10" s="5">
        <v>1854</v>
      </c>
    </row>
    <row r="11" spans="1:46" x14ac:dyDescent="0.3">
      <c r="G11" s="4" t="s">
        <v>721</v>
      </c>
      <c r="H11">
        <v>153</v>
      </c>
      <c r="K11" s="4" t="s">
        <v>717</v>
      </c>
      <c r="L11">
        <v>8.3000000000000007</v>
      </c>
      <c r="N11" s="4" t="s">
        <v>24</v>
      </c>
      <c r="O11">
        <v>4687</v>
      </c>
      <c r="R11" s="4" t="s">
        <v>142</v>
      </c>
      <c r="S11">
        <v>87</v>
      </c>
      <c r="W11" s="4" t="s">
        <v>753</v>
      </c>
      <c r="AC11" s="4" t="s">
        <v>735</v>
      </c>
      <c r="AD11">
        <v>4523</v>
      </c>
      <c r="AE11">
        <v>303.5</v>
      </c>
      <c r="AG11" s="4" t="s">
        <v>745</v>
      </c>
      <c r="AH11">
        <v>11137</v>
      </c>
      <c r="AI11">
        <v>770.80000000000007</v>
      </c>
      <c r="AL11" s="4" t="s">
        <v>710</v>
      </c>
      <c r="AM11" s="5">
        <v>8.1999999999999993</v>
      </c>
      <c r="AS11" s="4" t="s">
        <v>19</v>
      </c>
      <c r="AT11" s="5">
        <v>3821</v>
      </c>
    </row>
    <row r="12" spans="1:46" x14ac:dyDescent="0.3">
      <c r="G12" s="4" t="s">
        <v>393</v>
      </c>
      <c r="H12">
        <v>151</v>
      </c>
      <c r="K12" s="4" t="s">
        <v>723</v>
      </c>
      <c r="L12">
        <v>9</v>
      </c>
      <c r="N12" s="4" t="s">
        <v>142</v>
      </c>
      <c r="O12">
        <v>1472</v>
      </c>
      <c r="R12" s="4" t="s">
        <v>403</v>
      </c>
      <c r="S12">
        <v>45.8</v>
      </c>
      <c r="W12" s="4" t="s">
        <v>754</v>
      </c>
      <c r="AC12" s="4" t="s">
        <v>736</v>
      </c>
      <c r="AD12">
        <v>5946</v>
      </c>
      <c r="AE12">
        <v>381.1</v>
      </c>
      <c r="AG12" s="4" t="s">
        <v>730</v>
      </c>
      <c r="AH12">
        <v>17363</v>
      </c>
      <c r="AI12">
        <v>1186.9000000000003</v>
      </c>
      <c r="AL12" s="4" t="s">
        <v>581</v>
      </c>
      <c r="AM12" s="5">
        <v>7.1</v>
      </c>
      <c r="AS12" s="4" t="s">
        <v>13</v>
      </c>
      <c r="AT12" s="5">
        <v>1377</v>
      </c>
    </row>
    <row r="13" spans="1:46" x14ac:dyDescent="0.3">
      <c r="G13" s="4" t="s">
        <v>700</v>
      </c>
      <c r="H13">
        <v>209</v>
      </c>
      <c r="K13" s="4" t="s">
        <v>711</v>
      </c>
      <c r="L13">
        <v>8.1999999999999993</v>
      </c>
      <c r="N13" s="4" t="s">
        <v>186</v>
      </c>
      <c r="O13">
        <v>1300</v>
      </c>
      <c r="R13" s="4" t="s">
        <v>186</v>
      </c>
      <c r="S13">
        <v>74.2</v>
      </c>
      <c r="W13" s="4" t="s">
        <v>756</v>
      </c>
      <c r="AC13" s="4" t="s">
        <v>737</v>
      </c>
      <c r="AD13">
        <v>4884</v>
      </c>
      <c r="AE13">
        <v>329.30000000000013</v>
      </c>
      <c r="AG13" s="4" t="s">
        <v>727</v>
      </c>
      <c r="AH13">
        <v>54649</v>
      </c>
      <c r="AI13">
        <v>3662.7000000000007</v>
      </c>
      <c r="AL13" s="4" t="s">
        <v>71</v>
      </c>
      <c r="AM13" s="5">
        <v>4.5999999999999996</v>
      </c>
      <c r="AS13" s="4" t="s">
        <v>10</v>
      </c>
      <c r="AT13" s="5">
        <v>3196</v>
      </c>
    </row>
    <row r="14" spans="1:46" x14ac:dyDescent="0.3">
      <c r="G14" s="4" t="s">
        <v>26</v>
      </c>
      <c r="H14">
        <v>149</v>
      </c>
      <c r="K14" s="4" t="s">
        <v>722</v>
      </c>
      <c r="L14">
        <v>8.6</v>
      </c>
      <c r="N14" s="4" t="s">
        <v>7</v>
      </c>
      <c r="O14">
        <v>12555</v>
      </c>
      <c r="R14" s="4" t="s">
        <v>7</v>
      </c>
      <c r="S14">
        <v>1102.9000000000001</v>
      </c>
      <c r="W14" s="4" t="s">
        <v>729</v>
      </c>
      <c r="AC14" s="4" t="s">
        <v>738</v>
      </c>
      <c r="AD14">
        <v>3541</v>
      </c>
      <c r="AE14">
        <v>230.39999999999995</v>
      </c>
      <c r="AL14" s="4" t="s">
        <v>279</v>
      </c>
      <c r="AM14" s="5">
        <v>5.9</v>
      </c>
      <c r="AS14" s="4" t="s">
        <v>727</v>
      </c>
      <c r="AT14" s="5">
        <v>48307</v>
      </c>
    </row>
    <row r="15" spans="1:46" x14ac:dyDescent="0.3">
      <c r="G15" s="4" t="s">
        <v>727</v>
      </c>
      <c r="H15">
        <v>1561</v>
      </c>
      <c r="K15" s="4" t="s">
        <v>712</v>
      </c>
      <c r="L15">
        <v>8.1999999999999993</v>
      </c>
      <c r="N15" s="4" t="s">
        <v>37</v>
      </c>
      <c r="O15">
        <v>8263</v>
      </c>
      <c r="R15" s="4" t="s">
        <v>37</v>
      </c>
      <c r="S15">
        <v>488.40000000000009</v>
      </c>
      <c r="W15" s="4" t="s">
        <v>757</v>
      </c>
      <c r="AC15" s="4" t="s">
        <v>739</v>
      </c>
      <c r="AD15">
        <v>3294</v>
      </c>
      <c r="AE15">
        <v>207.10000000000005</v>
      </c>
      <c r="AL15" s="4" t="s">
        <v>316</v>
      </c>
      <c r="AM15" s="5">
        <v>6.1</v>
      </c>
    </row>
    <row r="16" spans="1:46" x14ac:dyDescent="0.3">
      <c r="K16" s="4" t="s">
        <v>714</v>
      </c>
      <c r="L16">
        <v>8.1999999999999993</v>
      </c>
      <c r="N16" s="4" t="s">
        <v>74</v>
      </c>
      <c r="O16">
        <v>894</v>
      </c>
      <c r="R16" s="4" t="s">
        <v>74</v>
      </c>
      <c r="S16">
        <v>47.300000000000004</v>
      </c>
      <c r="W16" s="4" t="s">
        <v>755</v>
      </c>
      <c r="AC16" s="4" t="s">
        <v>740</v>
      </c>
      <c r="AD16">
        <v>3218</v>
      </c>
      <c r="AE16">
        <v>220.2</v>
      </c>
      <c r="AL16" s="4" t="s">
        <v>516</v>
      </c>
      <c r="AM16" s="5">
        <v>6.8</v>
      </c>
    </row>
    <row r="17" spans="11:39" x14ac:dyDescent="0.3">
      <c r="K17" s="4" t="s">
        <v>721</v>
      </c>
      <c r="L17">
        <v>8.5</v>
      </c>
      <c r="N17" s="4" t="s">
        <v>39</v>
      </c>
      <c r="O17">
        <v>3927</v>
      </c>
      <c r="R17" s="4" t="s">
        <v>39</v>
      </c>
      <c r="S17">
        <v>228.1</v>
      </c>
      <c r="W17" s="4" t="s">
        <v>727</v>
      </c>
      <c r="AC17" s="4" t="s">
        <v>741</v>
      </c>
      <c r="AD17">
        <v>4625</v>
      </c>
      <c r="AE17">
        <v>343.50000000000011</v>
      </c>
      <c r="AL17" s="4" t="s">
        <v>435</v>
      </c>
      <c r="AM17" s="5">
        <v>6.5</v>
      </c>
    </row>
    <row r="18" spans="11:39" x14ac:dyDescent="0.3">
      <c r="K18" s="4" t="s">
        <v>719</v>
      </c>
      <c r="L18">
        <v>8.4</v>
      </c>
      <c r="N18" s="4" t="s">
        <v>9</v>
      </c>
      <c r="O18">
        <v>3469</v>
      </c>
      <c r="R18" s="4" t="s">
        <v>9</v>
      </c>
      <c r="S18">
        <v>183.60000000000002</v>
      </c>
      <c r="AC18" s="4" t="s">
        <v>742</v>
      </c>
      <c r="AD18">
        <v>7263</v>
      </c>
      <c r="AE18">
        <v>502.2000000000001</v>
      </c>
      <c r="AL18" s="4" t="s">
        <v>155</v>
      </c>
      <c r="AM18" s="5">
        <v>5.4</v>
      </c>
    </row>
    <row r="19" spans="11:39" x14ac:dyDescent="0.3">
      <c r="K19" s="4" t="s">
        <v>715</v>
      </c>
      <c r="L19">
        <v>8.1999999999999993</v>
      </c>
      <c r="N19" s="4" t="s">
        <v>727</v>
      </c>
      <c r="O19">
        <v>38291</v>
      </c>
      <c r="R19" s="4" t="s">
        <v>727</v>
      </c>
      <c r="S19">
        <v>2584.7000000000003</v>
      </c>
      <c r="AC19" s="4" t="s">
        <v>743</v>
      </c>
      <c r="AD19">
        <v>5416</v>
      </c>
      <c r="AE19">
        <v>364.69999999999993</v>
      </c>
      <c r="AL19" s="4" t="s">
        <v>242</v>
      </c>
      <c r="AM19" s="5">
        <v>5.8</v>
      </c>
    </row>
    <row r="20" spans="11:39" x14ac:dyDescent="0.3">
      <c r="K20" s="4" t="s">
        <v>720</v>
      </c>
      <c r="L20">
        <v>8.4</v>
      </c>
      <c r="AC20" s="4" t="s">
        <v>731</v>
      </c>
      <c r="AD20">
        <v>4684</v>
      </c>
      <c r="AE20">
        <v>319.99999999999994</v>
      </c>
      <c r="AL20" s="4" t="s">
        <v>243</v>
      </c>
      <c r="AM20" s="5">
        <v>5.8</v>
      </c>
    </row>
    <row r="21" spans="11:39" x14ac:dyDescent="0.3">
      <c r="K21" s="4" t="s">
        <v>727</v>
      </c>
      <c r="L21">
        <v>108.90000000000002</v>
      </c>
      <c r="AC21" s="4" t="s">
        <v>727</v>
      </c>
      <c r="AD21">
        <v>54649</v>
      </c>
      <c r="AE21">
        <v>3662.7000000000003</v>
      </c>
      <c r="AL21" s="4" t="s">
        <v>157</v>
      </c>
      <c r="AM21" s="5">
        <v>5.4</v>
      </c>
    </row>
    <row r="22" spans="11:39" x14ac:dyDescent="0.3">
      <c r="AL22" s="4" t="s">
        <v>145</v>
      </c>
      <c r="AM22" s="5">
        <v>5.3</v>
      </c>
    </row>
    <row r="23" spans="11:39" x14ac:dyDescent="0.3">
      <c r="AL23" s="4" t="s">
        <v>280</v>
      </c>
      <c r="AM23" s="5">
        <v>5.9</v>
      </c>
    </row>
    <row r="24" spans="11:39" x14ac:dyDescent="0.3">
      <c r="AL24" s="4" t="s">
        <v>517</v>
      </c>
      <c r="AM24" s="5">
        <v>6.8</v>
      </c>
    </row>
    <row r="25" spans="11:39" x14ac:dyDescent="0.3">
      <c r="AL25" s="4" t="s">
        <v>519</v>
      </c>
      <c r="AM25" s="5">
        <v>6.8</v>
      </c>
    </row>
    <row r="26" spans="11:39" x14ac:dyDescent="0.3">
      <c r="AL26" s="4" t="s">
        <v>520</v>
      </c>
      <c r="AM26" s="5">
        <v>6.8</v>
      </c>
    </row>
    <row r="27" spans="11:39" x14ac:dyDescent="0.3">
      <c r="AL27" s="4" t="s">
        <v>702</v>
      </c>
      <c r="AM27" s="5">
        <v>7.9</v>
      </c>
    </row>
    <row r="28" spans="11:39" x14ac:dyDescent="0.3">
      <c r="AL28" s="4" t="s">
        <v>365</v>
      </c>
      <c r="AM28" s="5">
        <v>6.3</v>
      </c>
    </row>
    <row r="29" spans="11:39" x14ac:dyDescent="0.3">
      <c r="AL29" s="4" t="s">
        <v>173</v>
      </c>
      <c r="AM29" s="5">
        <v>5.5</v>
      </c>
    </row>
    <row r="30" spans="11:39" x14ac:dyDescent="0.3">
      <c r="AL30" s="4" t="s">
        <v>216</v>
      </c>
      <c r="AM30" s="5">
        <v>5.7</v>
      </c>
    </row>
    <row r="31" spans="11:39" x14ac:dyDescent="0.3">
      <c r="AL31" s="4" t="s">
        <v>487</v>
      </c>
      <c r="AM31" s="5">
        <v>6.7</v>
      </c>
    </row>
    <row r="32" spans="11:39" x14ac:dyDescent="0.3">
      <c r="AL32" s="4" t="s">
        <v>72</v>
      </c>
      <c r="AM32" s="5">
        <v>4.5999999999999996</v>
      </c>
    </row>
    <row r="33" spans="38:39" x14ac:dyDescent="0.3">
      <c r="AL33" s="4" t="s">
        <v>46</v>
      </c>
      <c r="AM33" s="5">
        <v>4.3</v>
      </c>
    </row>
    <row r="34" spans="38:39" x14ac:dyDescent="0.3">
      <c r="AL34" s="4" t="s">
        <v>105</v>
      </c>
      <c r="AM34" s="5">
        <v>5</v>
      </c>
    </row>
    <row r="35" spans="38:39" x14ac:dyDescent="0.3">
      <c r="AL35" s="4" t="s">
        <v>489</v>
      </c>
      <c r="AM35" s="5">
        <v>6.7</v>
      </c>
    </row>
    <row r="36" spans="38:39" x14ac:dyDescent="0.3">
      <c r="AL36" s="4" t="s">
        <v>540</v>
      </c>
      <c r="AM36" s="5">
        <v>6.9</v>
      </c>
    </row>
    <row r="37" spans="38:39" x14ac:dyDescent="0.3">
      <c r="AL37" s="4" t="s">
        <v>366</v>
      </c>
      <c r="AM37" s="5">
        <v>6.3</v>
      </c>
    </row>
    <row r="38" spans="38:39" x14ac:dyDescent="0.3">
      <c r="AL38" s="4" t="s">
        <v>345</v>
      </c>
      <c r="AM38" s="5">
        <v>6.2</v>
      </c>
    </row>
    <row r="39" spans="38:39" x14ac:dyDescent="0.3">
      <c r="AL39" s="4" t="s">
        <v>41</v>
      </c>
      <c r="AM39" s="5">
        <v>4.2</v>
      </c>
    </row>
    <row r="40" spans="38:39" x14ac:dyDescent="0.3">
      <c r="AL40" s="4" t="s">
        <v>244</v>
      </c>
      <c r="AM40" s="5">
        <v>5.8</v>
      </c>
    </row>
    <row r="41" spans="38:39" x14ac:dyDescent="0.3">
      <c r="AL41" s="4" t="s">
        <v>521</v>
      </c>
      <c r="AM41" s="5">
        <v>6.8</v>
      </c>
    </row>
    <row r="42" spans="38:39" x14ac:dyDescent="0.3">
      <c r="AL42" s="4" t="s">
        <v>436</v>
      </c>
      <c r="AM42" s="5">
        <v>6.5</v>
      </c>
    </row>
    <row r="43" spans="38:39" x14ac:dyDescent="0.3">
      <c r="AL43" s="4" t="s">
        <v>437</v>
      </c>
      <c r="AM43" s="5">
        <v>6.5</v>
      </c>
    </row>
    <row r="44" spans="38:39" x14ac:dyDescent="0.3">
      <c r="AL44" s="4" t="s">
        <v>438</v>
      </c>
      <c r="AM44" s="5">
        <v>6.5</v>
      </c>
    </row>
    <row r="45" spans="38:39" x14ac:dyDescent="0.3">
      <c r="AL45" s="4" t="s">
        <v>522</v>
      </c>
      <c r="AM45" s="5">
        <v>6.8</v>
      </c>
    </row>
    <row r="46" spans="38:39" x14ac:dyDescent="0.3">
      <c r="AL46" s="4" t="s">
        <v>541</v>
      </c>
      <c r="AM46" s="5">
        <v>6.9</v>
      </c>
    </row>
    <row r="47" spans="38:39" x14ac:dyDescent="0.3">
      <c r="AL47" s="4" t="s">
        <v>281</v>
      </c>
      <c r="AM47" s="5">
        <v>5.9</v>
      </c>
    </row>
    <row r="48" spans="38:39" x14ac:dyDescent="0.3">
      <c r="AL48" s="4" t="s">
        <v>656</v>
      </c>
      <c r="AM48" s="5">
        <v>7.4</v>
      </c>
    </row>
    <row r="49" spans="38:39" x14ac:dyDescent="0.3">
      <c r="AL49" s="4" t="s">
        <v>121</v>
      </c>
      <c r="AM49" s="5">
        <v>5.2</v>
      </c>
    </row>
    <row r="50" spans="38:39" x14ac:dyDescent="0.3">
      <c r="AL50" s="4" t="s">
        <v>610</v>
      </c>
      <c r="AM50" s="5">
        <v>7.2</v>
      </c>
    </row>
    <row r="51" spans="38:39" x14ac:dyDescent="0.3">
      <c r="AL51" s="4" t="s">
        <v>245</v>
      </c>
      <c r="AM51" s="5">
        <v>5.8</v>
      </c>
    </row>
    <row r="52" spans="38:39" x14ac:dyDescent="0.3">
      <c r="AL52" s="4" t="s">
        <v>401</v>
      </c>
      <c r="AM52" s="5">
        <v>6.4</v>
      </c>
    </row>
    <row r="53" spans="38:39" x14ac:dyDescent="0.3">
      <c r="AL53" s="4" t="s">
        <v>582</v>
      </c>
      <c r="AM53" s="5">
        <v>7.1</v>
      </c>
    </row>
    <row r="54" spans="38:39" x14ac:dyDescent="0.3">
      <c r="AL54" s="4" t="s">
        <v>583</v>
      </c>
      <c r="AM54" s="5">
        <v>7.1</v>
      </c>
    </row>
    <row r="55" spans="38:39" x14ac:dyDescent="0.3">
      <c r="AL55" s="4" t="s">
        <v>690</v>
      </c>
      <c r="AM55" s="5">
        <v>7.7</v>
      </c>
    </row>
    <row r="56" spans="38:39" x14ac:dyDescent="0.3">
      <c r="AL56" s="4" t="s">
        <v>440</v>
      </c>
      <c r="AM56" s="5">
        <v>6.5</v>
      </c>
    </row>
    <row r="57" spans="38:39" x14ac:dyDescent="0.3">
      <c r="AL57" s="4" t="s">
        <v>367</v>
      </c>
      <c r="AM57" s="5">
        <v>6.3</v>
      </c>
    </row>
    <row r="58" spans="38:39" x14ac:dyDescent="0.3">
      <c r="AL58" s="4" t="s">
        <v>402</v>
      </c>
      <c r="AM58" s="5">
        <v>6.4</v>
      </c>
    </row>
    <row r="59" spans="38:39" x14ac:dyDescent="0.3">
      <c r="AL59" s="4" t="s">
        <v>490</v>
      </c>
      <c r="AM59" s="5">
        <v>6.7</v>
      </c>
    </row>
    <row r="60" spans="38:39" x14ac:dyDescent="0.3">
      <c r="AL60" s="4" t="s">
        <v>283</v>
      </c>
      <c r="AM60" s="5">
        <v>5.9</v>
      </c>
    </row>
    <row r="61" spans="38:39" x14ac:dyDescent="0.3">
      <c r="AL61" s="4" t="s">
        <v>404</v>
      </c>
      <c r="AM61" s="5">
        <v>6.4</v>
      </c>
    </row>
    <row r="62" spans="38:39" x14ac:dyDescent="0.3">
      <c r="AL62" s="4" t="s">
        <v>679</v>
      </c>
      <c r="AM62" s="5">
        <v>7.6</v>
      </c>
    </row>
    <row r="63" spans="38:39" x14ac:dyDescent="0.3">
      <c r="AL63" s="4" t="s">
        <v>611</v>
      </c>
      <c r="AM63" s="5">
        <v>7.2</v>
      </c>
    </row>
    <row r="64" spans="38:39" x14ac:dyDescent="0.3">
      <c r="AL64" s="4" t="s">
        <v>146</v>
      </c>
      <c r="AM64" s="5">
        <v>5.3</v>
      </c>
    </row>
    <row r="65" spans="38:39" x14ac:dyDescent="0.3">
      <c r="AL65" s="4" t="s">
        <v>467</v>
      </c>
      <c r="AM65" s="5">
        <v>6.6</v>
      </c>
    </row>
    <row r="66" spans="38:39" x14ac:dyDescent="0.3">
      <c r="AL66" s="4" t="s">
        <v>347</v>
      </c>
      <c r="AM66" s="5">
        <v>6.2</v>
      </c>
    </row>
    <row r="67" spans="38:39" x14ac:dyDescent="0.3">
      <c r="AL67" s="4" t="s">
        <v>668</v>
      </c>
      <c r="AM67" s="5">
        <v>7.5</v>
      </c>
    </row>
    <row r="68" spans="38:39" x14ac:dyDescent="0.3">
      <c r="AL68" s="4" t="s">
        <v>246</v>
      </c>
      <c r="AM68" s="5">
        <v>5.8</v>
      </c>
    </row>
    <row r="69" spans="38:39" x14ac:dyDescent="0.3">
      <c r="AL69" s="4" t="s">
        <v>692</v>
      </c>
      <c r="AM69" s="5">
        <v>7.7</v>
      </c>
    </row>
    <row r="70" spans="38:39" x14ac:dyDescent="0.3">
      <c r="AL70" s="4" t="s">
        <v>584</v>
      </c>
      <c r="AM70" s="5">
        <v>7.1</v>
      </c>
    </row>
    <row r="71" spans="38:39" x14ac:dyDescent="0.3">
      <c r="AL71" s="4" t="s">
        <v>523</v>
      </c>
      <c r="AM71" s="5">
        <v>6.8</v>
      </c>
    </row>
    <row r="72" spans="38:39" x14ac:dyDescent="0.3">
      <c r="AL72" s="4" t="s">
        <v>175</v>
      </c>
      <c r="AM72" s="5">
        <v>5.5</v>
      </c>
    </row>
    <row r="73" spans="38:39" x14ac:dyDescent="0.3">
      <c r="AL73" s="4" t="s">
        <v>348</v>
      </c>
      <c r="AM73" s="5">
        <v>6.2</v>
      </c>
    </row>
    <row r="74" spans="38:39" x14ac:dyDescent="0.3">
      <c r="AL74" s="4" t="s">
        <v>718</v>
      </c>
      <c r="AM74" s="5">
        <v>8.4</v>
      </c>
    </row>
    <row r="75" spans="38:39" x14ac:dyDescent="0.3">
      <c r="AL75" s="4" t="s">
        <v>368</v>
      </c>
      <c r="AM75" s="5">
        <v>6.3</v>
      </c>
    </row>
    <row r="76" spans="38:39" x14ac:dyDescent="0.3">
      <c r="AL76" s="4" t="s">
        <v>317</v>
      </c>
      <c r="AM76" s="5">
        <v>6.1</v>
      </c>
    </row>
    <row r="77" spans="38:39" x14ac:dyDescent="0.3">
      <c r="AL77" s="4" t="s">
        <v>542</v>
      </c>
      <c r="AM77" s="5">
        <v>6.9</v>
      </c>
    </row>
    <row r="78" spans="38:39" x14ac:dyDescent="0.3">
      <c r="AL78" s="4" t="s">
        <v>543</v>
      </c>
      <c r="AM78" s="5">
        <v>6.9</v>
      </c>
    </row>
    <row r="79" spans="38:39" x14ac:dyDescent="0.3">
      <c r="AL79" s="4" t="s">
        <v>492</v>
      </c>
      <c r="AM79" s="5">
        <v>6.7</v>
      </c>
    </row>
    <row r="80" spans="38:39" x14ac:dyDescent="0.3">
      <c r="AL80" s="4" t="s">
        <v>469</v>
      </c>
      <c r="AM80" s="5">
        <v>6.6</v>
      </c>
    </row>
    <row r="81" spans="38:39" x14ac:dyDescent="0.3">
      <c r="AL81" s="4" t="s">
        <v>405</v>
      </c>
      <c r="AM81" s="5">
        <v>6.4</v>
      </c>
    </row>
    <row r="82" spans="38:39" x14ac:dyDescent="0.3">
      <c r="AL82" s="4" t="s">
        <v>669</v>
      </c>
      <c r="AM82" s="5">
        <v>7.5</v>
      </c>
    </row>
    <row r="83" spans="38:39" x14ac:dyDescent="0.3">
      <c r="AL83" s="4" t="s">
        <v>493</v>
      </c>
      <c r="AM83" s="5">
        <v>6.7</v>
      </c>
    </row>
    <row r="84" spans="38:39" x14ac:dyDescent="0.3">
      <c r="AL84" s="4" t="s">
        <v>494</v>
      </c>
      <c r="AM84" s="5">
        <v>6.7</v>
      </c>
    </row>
    <row r="85" spans="38:39" x14ac:dyDescent="0.3">
      <c r="AL85" s="4" t="s">
        <v>199</v>
      </c>
      <c r="AM85" s="5">
        <v>5.6</v>
      </c>
    </row>
    <row r="86" spans="38:39" x14ac:dyDescent="0.3">
      <c r="AL86" s="4" t="s">
        <v>200</v>
      </c>
      <c r="AM86" s="5">
        <v>5.6</v>
      </c>
    </row>
    <row r="87" spans="38:39" x14ac:dyDescent="0.3">
      <c r="AL87" s="4" t="s">
        <v>693</v>
      </c>
      <c r="AM87" s="5">
        <v>7.7</v>
      </c>
    </row>
    <row r="88" spans="38:39" x14ac:dyDescent="0.3">
      <c r="AL88" s="4" t="s">
        <v>369</v>
      </c>
      <c r="AM88" s="5">
        <v>6.3</v>
      </c>
    </row>
    <row r="89" spans="38:39" x14ac:dyDescent="0.3">
      <c r="AL89" s="4" t="s">
        <v>470</v>
      </c>
      <c r="AM89" s="5">
        <v>6.6</v>
      </c>
    </row>
    <row r="90" spans="38:39" x14ac:dyDescent="0.3">
      <c r="AL90" s="4" t="s">
        <v>318</v>
      </c>
      <c r="AM90" s="5">
        <v>6.1</v>
      </c>
    </row>
    <row r="91" spans="38:39" x14ac:dyDescent="0.3">
      <c r="AL91" s="4" t="s">
        <v>111</v>
      </c>
      <c r="AM91" s="5">
        <v>5.0999999999999996</v>
      </c>
    </row>
    <row r="92" spans="38:39" x14ac:dyDescent="0.3">
      <c r="AL92" s="4" t="s">
        <v>525</v>
      </c>
      <c r="AM92" s="5">
        <v>6.8</v>
      </c>
    </row>
    <row r="93" spans="38:39" x14ac:dyDescent="0.3">
      <c r="AL93" s="4" t="s">
        <v>285</v>
      </c>
      <c r="AM93" s="5">
        <v>5.9</v>
      </c>
    </row>
    <row r="94" spans="38:39" x14ac:dyDescent="0.3">
      <c r="AL94" s="4" t="s">
        <v>248</v>
      </c>
      <c r="AM94" s="5">
        <v>5.8</v>
      </c>
    </row>
    <row r="95" spans="38:39" x14ac:dyDescent="0.3">
      <c r="AL95" s="4" t="s">
        <v>441</v>
      </c>
      <c r="AM95" s="5">
        <v>6.5</v>
      </c>
    </row>
    <row r="96" spans="38:39" x14ac:dyDescent="0.3">
      <c r="AL96" s="4" t="s">
        <v>371</v>
      </c>
      <c r="AM96" s="5">
        <v>6.3</v>
      </c>
    </row>
    <row r="97" spans="38:39" x14ac:dyDescent="0.3">
      <c r="AL97" s="4" t="s">
        <v>319</v>
      </c>
      <c r="AM97" s="5">
        <v>6.1</v>
      </c>
    </row>
    <row r="98" spans="38:39" x14ac:dyDescent="0.3">
      <c r="AL98" s="4" t="s">
        <v>218</v>
      </c>
      <c r="AM98" s="5">
        <v>5.7</v>
      </c>
    </row>
    <row r="99" spans="38:39" x14ac:dyDescent="0.3">
      <c r="AL99" s="4" t="s">
        <v>443</v>
      </c>
      <c r="AM99" s="5">
        <v>6.5</v>
      </c>
    </row>
    <row r="100" spans="38:39" x14ac:dyDescent="0.3">
      <c r="AL100" s="4" t="s">
        <v>707</v>
      </c>
      <c r="AM100" s="5">
        <v>8.1</v>
      </c>
    </row>
    <row r="101" spans="38:39" x14ac:dyDescent="0.3">
      <c r="AL101" s="4" t="s">
        <v>249</v>
      </c>
      <c r="AM101" s="5">
        <v>5.8</v>
      </c>
    </row>
    <row r="102" spans="38:39" x14ac:dyDescent="0.3">
      <c r="AL102" s="4" t="s">
        <v>444</v>
      </c>
      <c r="AM102" s="5">
        <v>6.5</v>
      </c>
    </row>
    <row r="103" spans="38:39" x14ac:dyDescent="0.3">
      <c r="AL103" s="4" t="s">
        <v>90</v>
      </c>
      <c r="AM103" s="5">
        <v>4.8</v>
      </c>
    </row>
    <row r="104" spans="38:39" x14ac:dyDescent="0.3">
      <c r="AL104" s="4" t="s">
        <v>220</v>
      </c>
      <c r="AM104" s="5">
        <v>5.7</v>
      </c>
    </row>
    <row r="105" spans="38:39" x14ac:dyDescent="0.3">
      <c r="AL105" s="4" t="s">
        <v>585</v>
      </c>
      <c r="AM105" s="5">
        <v>7.1</v>
      </c>
    </row>
    <row r="106" spans="38:39" x14ac:dyDescent="0.3">
      <c r="AL106" s="4" t="s">
        <v>349</v>
      </c>
      <c r="AM106" s="5">
        <v>6.2</v>
      </c>
    </row>
    <row r="107" spans="38:39" x14ac:dyDescent="0.3">
      <c r="AL107" s="4" t="s">
        <v>670</v>
      </c>
      <c r="AM107" s="5">
        <v>7.5</v>
      </c>
    </row>
    <row r="108" spans="38:39" x14ac:dyDescent="0.3">
      <c r="AL108" s="4" t="s">
        <v>250</v>
      </c>
      <c r="AM108" s="5">
        <v>5.8</v>
      </c>
    </row>
    <row r="109" spans="38:39" x14ac:dyDescent="0.3">
      <c r="AL109" s="4" t="s">
        <v>112</v>
      </c>
      <c r="AM109" s="5">
        <v>5.0999999999999996</v>
      </c>
    </row>
    <row r="110" spans="38:39" x14ac:dyDescent="0.3">
      <c r="AL110" s="4" t="s">
        <v>113</v>
      </c>
      <c r="AM110" s="5">
        <v>5.0999999999999996</v>
      </c>
    </row>
    <row r="111" spans="38:39" x14ac:dyDescent="0.3">
      <c r="AL111" s="4" t="s">
        <v>91</v>
      </c>
      <c r="AM111" s="5">
        <v>4.8</v>
      </c>
    </row>
    <row r="112" spans="38:39" x14ac:dyDescent="0.3">
      <c r="AL112" s="4" t="s">
        <v>299</v>
      </c>
      <c r="AM112" s="5">
        <v>6</v>
      </c>
    </row>
    <row r="113" spans="38:39" x14ac:dyDescent="0.3">
      <c r="AL113" s="4" t="s">
        <v>406</v>
      </c>
      <c r="AM113" s="5">
        <v>6.4</v>
      </c>
    </row>
    <row r="114" spans="38:39" x14ac:dyDescent="0.3">
      <c r="AL114" s="4" t="s">
        <v>373</v>
      </c>
      <c r="AM114" s="5">
        <v>6.3</v>
      </c>
    </row>
    <row r="115" spans="38:39" x14ac:dyDescent="0.3">
      <c r="AL115" s="4" t="s">
        <v>544</v>
      </c>
      <c r="AM115" s="5">
        <v>6.9</v>
      </c>
    </row>
    <row r="116" spans="38:39" x14ac:dyDescent="0.3">
      <c r="AL116" s="4" t="s">
        <v>495</v>
      </c>
      <c r="AM116" s="5">
        <v>6.7</v>
      </c>
    </row>
    <row r="117" spans="38:39" x14ac:dyDescent="0.3">
      <c r="AL117" s="4" t="s">
        <v>496</v>
      </c>
      <c r="AM117" s="5">
        <v>6.7</v>
      </c>
    </row>
    <row r="118" spans="38:39" x14ac:dyDescent="0.3">
      <c r="AL118" s="4" t="s">
        <v>471</v>
      </c>
      <c r="AM118" s="5">
        <v>6.6</v>
      </c>
    </row>
    <row r="119" spans="38:39" x14ac:dyDescent="0.3">
      <c r="AL119" s="4" t="s">
        <v>350</v>
      </c>
      <c r="AM119" s="5">
        <v>6.2</v>
      </c>
    </row>
    <row r="120" spans="38:39" x14ac:dyDescent="0.3">
      <c r="AL120" s="4" t="s">
        <v>694</v>
      </c>
      <c r="AM120" s="5">
        <v>7.7</v>
      </c>
    </row>
    <row r="121" spans="38:39" x14ac:dyDescent="0.3">
      <c r="AL121" s="4" t="s">
        <v>716</v>
      </c>
      <c r="AM121" s="5">
        <v>8.3000000000000007</v>
      </c>
    </row>
    <row r="122" spans="38:39" x14ac:dyDescent="0.3">
      <c r="AL122" s="4" t="s">
        <v>445</v>
      </c>
      <c r="AM122" s="5">
        <v>6.5</v>
      </c>
    </row>
    <row r="123" spans="38:39" x14ac:dyDescent="0.3">
      <c r="AL123" s="4" t="s">
        <v>221</v>
      </c>
      <c r="AM123" s="5">
        <v>5.7</v>
      </c>
    </row>
    <row r="124" spans="38:39" x14ac:dyDescent="0.3">
      <c r="AL124" s="4" t="s">
        <v>586</v>
      </c>
      <c r="AM124" s="5">
        <v>7.1</v>
      </c>
    </row>
    <row r="125" spans="38:39" x14ac:dyDescent="0.3">
      <c r="AL125" s="4" t="s">
        <v>717</v>
      </c>
      <c r="AM125" s="5">
        <v>8.3000000000000007</v>
      </c>
    </row>
    <row r="126" spans="38:39" x14ac:dyDescent="0.3">
      <c r="AL126" s="4" t="s">
        <v>147</v>
      </c>
      <c r="AM126" s="5">
        <v>5.3</v>
      </c>
    </row>
    <row r="127" spans="38:39" x14ac:dyDescent="0.3">
      <c r="AL127" s="4" t="s">
        <v>8</v>
      </c>
      <c r="AM127" s="5">
        <v>2.6</v>
      </c>
    </row>
    <row r="128" spans="38:39" x14ac:dyDescent="0.3">
      <c r="AL128" s="4" t="s">
        <v>723</v>
      </c>
      <c r="AM128" s="5">
        <v>9</v>
      </c>
    </row>
    <row r="129" spans="38:39" x14ac:dyDescent="0.3">
      <c r="AL129" s="4" t="s">
        <v>177</v>
      </c>
      <c r="AM129" s="5">
        <v>5.5</v>
      </c>
    </row>
    <row r="130" spans="38:39" x14ac:dyDescent="0.3">
      <c r="AL130" s="4" t="s">
        <v>56</v>
      </c>
      <c r="AM130" s="5">
        <v>4.4000000000000004</v>
      </c>
    </row>
    <row r="131" spans="38:39" x14ac:dyDescent="0.3">
      <c r="AL131" s="4" t="s">
        <v>526</v>
      </c>
      <c r="AM131" s="5">
        <v>6.8</v>
      </c>
    </row>
    <row r="132" spans="38:39" x14ac:dyDescent="0.3">
      <c r="AL132" s="4" t="s">
        <v>320</v>
      </c>
      <c r="AM132" s="5">
        <v>6.1</v>
      </c>
    </row>
    <row r="133" spans="38:39" x14ac:dyDescent="0.3">
      <c r="AL133" s="4" t="s">
        <v>587</v>
      </c>
      <c r="AM133" s="5">
        <v>7.1</v>
      </c>
    </row>
    <row r="134" spans="38:39" x14ac:dyDescent="0.3">
      <c r="AL134" s="4" t="s">
        <v>123</v>
      </c>
      <c r="AM134" s="5">
        <v>5.2</v>
      </c>
    </row>
    <row r="135" spans="38:39" x14ac:dyDescent="0.3">
      <c r="AL135" s="4" t="s">
        <v>158</v>
      </c>
      <c r="AM135" s="5">
        <v>5.4</v>
      </c>
    </row>
    <row r="136" spans="38:39" x14ac:dyDescent="0.3">
      <c r="AL136" s="4" t="s">
        <v>671</v>
      </c>
      <c r="AM136" s="5">
        <v>7.5</v>
      </c>
    </row>
    <row r="137" spans="38:39" x14ac:dyDescent="0.3">
      <c r="AL137" s="4" t="s">
        <v>711</v>
      </c>
      <c r="AM137" s="5">
        <v>8.1999999999999993</v>
      </c>
    </row>
    <row r="138" spans="38:39" x14ac:dyDescent="0.3">
      <c r="AL138" s="4" t="s">
        <v>634</v>
      </c>
      <c r="AM138" s="5">
        <v>7.3</v>
      </c>
    </row>
    <row r="139" spans="38:39" x14ac:dyDescent="0.3">
      <c r="AL139" s="4" t="s">
        <v>159</v>
      </c>
      <c r="AM139" s="5">
        <v>5.4</v>
      </c>
    </row>
    <row r="140" spans="38:39" x14ac:dyDescent="0.3">
      <c r="AL140" s="4" t="s">
        <v>447</v>
      </c>
      <c r="AM140" s="5">
        <v>6.5</v>
      </c>
    </row>
    <row r="141" spans="38:39" x14ac:dyDescent="0.3">
      <c r="AL141" s="4" t="s">
        <v>124</v>
      </c>
      <c r="AM141" s="5">
        <v>5.2</v>
      </c>
    </row>
    <row r="142" spans="38:39" x14ac:dyDescent="0.3">
      <c r="AL142" s="4" t="s">
        <v>201</v>
      </c>
      <c r="AM142" s="5">
        <v>5.6</v>
      </c>
    </row>
    <row r="143" spans="38:39" x14ac:dyDescent="0.3">
      <c r="AL143" s="4" t="s">
        <v>20</v>
      </c>
      <c r="AM143" s="5">
        <v>3.5</v>
      </c>
    </row>
    <row r="144" spans="38:39" x14ac:dyDescent="0.3">
      <c r="AL144" s="4" t="s">
        <v>114</v>
      </c>
      <c r="AM144" s="5">
        <v>5.0999999999999996</v>
      </c>
    </row>
    <row r="145" spans="38:39" x14ac:dyDescent="0.3">
      <c r="AL145" s="4" t="s">
        <v>99</v>
      </c>
      <c r="AM145" s="5">
        <v>4.9000000000000004</v>
      </c>
    </row>
    <row r="146" spans="38:39" x14ac:dyDescent="0.3">
      <c r="AL146" s="4" t="s">
        <v>287</v>
      </c>
      <c r="AM146" s="5">
        <v>5.9</v>
      </c>
    </row>
    <row r="147" spans="38:39" x14ac:dyDescent="0.3">
      <c r="AL147" s="4" t="s">
        <v>223</v>
      </c>
      <c r="AM147" s="5">
        <v>5.7</v>
      </c>
    </row>
    <row r="148" spans="38:39" x14ac:dyDescent="0.3">
      <c r="AL148" s="4" t="s">
        <v>635</v>
      </c>
      <c r="AM148" s="5">
        <v>7.3</v>
      </c>
    </row>
    <row r="149" spans="38:39" x14ac:dyDescent="0.3">
      <c r="AL149" s="4" t="s">
        <v>589</v>
      </c>
      <c r="AM149" s="5">
        <v>7.1</v>
      </c>
    </row>
    <row r="150" spans="38:39" x14ac:dyDescent="0.3">
      <c r="AL150" s="4" t="s">
        <v>225</v>
      </c>
      <c r="AM150" s="5">
        <v>5.7</v>
      </c>
    </row>
    <row r="151" spans="38:39" x14ac:dyDescent="0.3">
      <c r="AL151" s="4" t="s">
        <v>472</v>
      </c>
      <c r="AM151" s="5">
        <v>6.6</v>
      </c>
    </row>
    <row r="152" spans="38:39" x14ac:dyDescent="0.3">
      <c r="AL152" s="4" t="s">
        <v>722</v>
      </c>
      <c r="AM152" s="5">
        <v>8.6</v>
      </c>
    </row>
    <row r="153" spans="38:39" x14ac:dyDescent="0.3">
      <c r="AL153" s="4" t="s">
        <v>590</v>
      </c>
      <c r="AM153" s="5">
        <v>7.1</v>
      </c>
    </row>
    <row r="154" spans="38:39" x14ac:dyDescent="0.3">
      <c r="AL154" s="4" t="s">
        <v>6</v>
      </c>
      <c r="AM154" s="5">
        <v>2.5</v>
      </c>
    </row>
    <row r="155" spans="38:39" x14ac:dyDescent="0.3">
      <c r="AL155" s="4" t="s">
        <v>448</v>
      </c>
      <c r="AM155" s="5">
        <v>6.5</v>
      </c>
    </row>
    <row r="156" spans="38:39" x14ac:dyDescent="0.3">
      <c r="AL156" s="4" t="s">
        <v>591</v>
      </c>
      <c r="AM156" s="5">
        <v>7.1</v>
      </c>
    </row>
    <row r="157" spans="38:39" x14ac:dyDescent="0.3">
      <c r="AL157" s="4" t="s">
        <v>251</v>
      </c>
      <c r="AM157" s="5">
        <v>5.8</v>
      </c>
    </row>
    <row r="158" spans="38:39" x14ac:dyDescent="0.3">
      <c r="AL158" s="4" t="s">
        <v>497</v>
      </c>
      <c r="AM158" s="5">
        <v>6.7</v>
      </c>
    </row>
    <row r="159" spans="38:39" x14ac:dyDescent="0.3">
      <c r="AL159" s="4" t="s">
        <v>636</v>
      </c>
      <c r="AM159" s="5">
        <v>7.3</v>
      </c>
    </row>
    <row r="160" spans="38:39" x14ac:dyDescent="0.3">
      <c r="AL160" s="4" t="s">
        <v>202</v>
      </c>
      <c r="AM160" s="5">
        <v>5.6</v>
      </c>
    </row>
    <row r="161" spans="38:39" x14ac:dyDescent="0.3">
      <c r="AL161" s="4" t="s">
        <v>65</v>
      </c>
      <c r="AM161" s="5">
        <v>4.5</v>
      </c>
    </row>
    <row r="162" spans="38:39" x14ac:dyDescent="0.3">
      <c r="AL162" s="4" t="s">
        <v>126</v>
      </c>
      <c r="AM162" s="5">
        <v>5.2</v>
      </c>
    </row>
    <row r="163" spans="38:39" x14ac:dyDescent="0.3">
      <c r="AL163" s="4" t="s">
        <v>637</v>
      </c>
      <c r="AM163" s="5">
        <v>7.3</v>
      </c>
    </row>
    <row r="164" spans="38:39" x14ac:dyDescent="0.3">
      <c r="AL164" s="4" t="s">
        <v>100</v>
      </c>
      <c r="AM164" s="5">
        <v>4.9000000000000004</v>
      </c>
    </row>
    <row r="165" spans="38:39" x14ac:dyDescent="0.3">
      <c r="AL165" s="4" t="s">
        <v>374</v>
      </c>
      <c r="AM165" s="5">
        <v>6.3</v>
      </c>
    </row>
    <row r="166" spans="38:39" x14ac:dyDescent="0.3">
      <c r="AL166" s="4" t="s">
        <v>560</v>
      </c>
      <c r="AM166" s="5">
        <v>7</v>
      </c>
    </row>
    <row r="167" spans="38:39" x14ac:dyDescent="0.3">
      <c r="AL167" s="4" t="s">
        <v>592</v>
      </c>
      <c r="AM167" s="5">
        <v>7.1</v>
      </c>
    </row>
    <row r="168" spans="38:39" x14ac:dyDescent="0.3">
      <c r="AL168" s="4" t="s">
        <v>82</v>
      </c>
      <c r="AM168" s="5">
        <v>4.7</v>
      </c>
    </row>
    <row r="169" spans="38:39" x14ac:dyDescent="0.3">
      <c r="AL169" s="4" t="s">
        <v>321</v>
      </c>
      <c r="AM169" s="5">
        <v>6.1</v>
      </c>
    </row>
    <row r="170" spans="38:39" x14ac:dyDescent="0.3">
      <c r="AL170" s="4" t="s">
        <v>657</v>
      </c>
      <c r="AM170" s="5">
        <v>7.4</v>
      </c>
    </row>
    <row r="171" spans="38:39" x14ac:dyDescent="0.3">
      <c r="AL171" s="4" t="s">
        <v>127</v>
      </c>
      <c r="AM171" s="5">
        <v>5.2</v>
      </c>
    </row>
    <row r="172" spans="38:39" x14ac:dyDescent="0.3">
      <c r="AL172" s="4" t="s">
        <v>408</v>
      </c>
      <c r="AM172" s="5">
        <v>6.4</v>
      </c>
    </row>
    <row r="173" spans="38:39" x14ac:dyDescent="0.3">
      <c r="AL173" s="4" t="s">
        <v>612</v>
      </c>
      <c r="AM173" s="5">
        <v>7.2</v>
      </c>
    </row>
    <row r="174" spans="38:39" x14ac:dyDescent="0.3">
      <c r="AL174" s="4" t="s">
        <v>300</v>
      </c>
      <c r="AM174" s="5">
        <v>6</v>
      </c>
    </row>
    <row r="175" spans="38:39" x14ac:dyDescent="0.3">
      <c r="AL175" s="4" t="s">
        <v>409</v>
      </c>
      <c r="AM175" s="5">
        <v>6.4</v>
      </c>
    </row>
    <row r="176" spans="38:39" x14ac:dyDescent="0.3">
      <c r="AL176" s="4" t="s">
        <v>288</v>
      </c>
      <c r="AM176" s="5">
        <v>5.9</v>
      </c>
    </row>
    <row r="177" spans="38:39" x14ac:dyDescent="0.3">
      <c r="AL177" s="4" t="s">
        <v>160</v>
      </c>
      <c r="AM177" s="5">
        <v>5.4</v>
      </c>
    </row>
    <row r="178" spans="38:39" x14ac:dyDescent="0.3">
      <c r="AL178" s="4" t="s">
        <v>613</v>
      </c>
      <c r="AM178" s="5">
        <v>7.2</v>
      </c>
    </row>
    <row r="179" spans="38:39" x14ac:dyDescent="0.3">
      <c r="AL179" s="4" t="s">
        <v>561</v>
      </c>
      <c r="AM179" s="5">
        <v>7</v>
      </c>
    </row>
    <row r="180" spans="38:39" x14ac:dyDescent="0.3">
      <c r="AL180" s="4" t="s">
        <v>162</v>
      </c>
      <c r="AM180" s="5">
        <v>5.4</v>
      </c>
    </row>
    <row r="181" spans="38:39" x14ac:dyDescent="0.3">
      <c r="AL181" s="4" t="s">
        <v>116</v>
      </c>
      <c r="AM181" s="5">
        <v>5.0999999999999996</v>
      </c>
    </row>
    <row r="182" spans="38:39" x14ac:dyDescent="0.3">
      <c r="AL182" s="4" t="s">
        <v>449</v>
      </c>
      <c r="AM182" s="5">
        <v>6.5</v>
      </c>
    </row>
    <row r="183" spans="38:39" x14ac:dyDescent="0.3">
      <c r="AL183" s="4" t="s">
        <v>638</v>
      </c>
      <c r="AM183" s="5">
        <v>7.3</v>
      </c>
    </row>
    <row r="184" spans="38:39" x14ac:dyDescent="0.3">
      <c r="AL184" s="4" t="s">
        <v>376</v>
      </c>
      <c r="AM184" s="5">
        <v>6.3</v>
      </c>
    </row>
    <row r="185" spans="38:39" x14ac:dyDescent="0.3">
      <c r="AL185" s="4" t="s">
        <v>178</v>
      </c>
      <c r="AM185" s="5">
        <v>5.5</v>
      </c>
    </row>
    <row r="186" spans="38:39" x14ac:dyDescent="0.3">
      <c r="AL186" s="4" t="s">
        <v>128</v>
      </c>
      <c r="AM186" s="5">
        <v>5.2</v>
      </c>
    </row>
    <row r="187" spans="38:39" x14ac:dyDescent="0.3">
      <c r="AL187" s="4" t="s">
        <v>48</v>
      </c>
      <c r="AM187" s="5">
        <v>4.3</v>
      </c>
    </row>
    <row r="188" spans="38:39" x14ac:dyDescent="0.3">
      <c r="AL188" s="4" t="s">
        <v>179</v>
      </c>
      <c r="AM188" s="5">
        <v>5.5</v>
      </c>
    </row>
    <row r="189" spans="38:39" x14ac:dyDescent="0.3">
      <c r="AL189" s="4" t="s">
        <v>527</v>
      </c>
      <c r="AM189" s="5">
        <v>6.8</v>
      </c>
    </row>
    <row r="190" spans="38:39" x14ac:dyDescent="0.3">
      <c r="AL190" s="4" t="s">
        <v>226</v>
      </c>
      <c r="AM190" s="5">
        <v>5.7</v>
      </c>
    </row>
    <row r="191" spans="38:39" x14ac:dyDescent="0.3">
      <c r="AL191" s="4" t="s">
        <v>129</v>
      </c>
      <c r="AM191" s="5">
        <v>5.2</v>
      </c>
    </row>
    <row r="192" spans="38:39" x14ac:dyDescent="0.3">
      <c r="AL192" s="4" t="s">
        <v>498</v>
      </c>
      <c r="AM192" s="5">
        <v>6.7</v>
      </c>
    </row>
    <row r="193" spans="38:39" x14ac:dyDescent="0.3">
      <c r="AL193" s="4" t="s">
        <v>227</v>
      </c>
      <c r="AM193" s="5">
        <v>5.7</v>
      </c>
    </row>
    <row r="194" spans="38:39" x14ac:dyDescent="0.3">
      <c r="AL194" s="4" t="s">
        <v>593</v>
      </c>
      <c r="AM194" s="5">
        <v>7.1</v>
      </c>
    </row>
    <row r="195" spans="38:39" x14ac:dyDescent="0.3">
      <c r="AL195" s="4" t="s">
        <v>594</v>
      </c>
      <c r="AM195" s="5">
        <v>7.1</v>
      </c>
    </row>
    <row r="196" spans="38:39" x14ac:dyDescent="0.3">
      <c r="AL196" s="4" t="s">
        <v>164</v>
      </c>
      <c r="AM196" s="5">
        <v>5.4</v>
      </c>
    </row>
    <row r="197" spans="38:39" x14ac:dyDescent="0.3">
      <c r="AL197" s="4" t="s">
        <v>148</v>
      </c>
      <c r="AM197" s="5">
        <v>5.3</v>
      </c>
    </row>
    <row r="198" spans="38:39" x14ac:dyDescent="0.3">
      <c r="AL198" s="4" t="s">
        <v>130</v>
      </c>
      <c r="AM198" s="5">
        <v>5.2</v>
      </c>
    </row>
    <row r="199" spans="38:39" x14ac:dyDescent="0.3">
      <c r="AL199" s="4" t="s">
        <v>253</v>
      </c>
      <c r="AM199" s="5">
        <v>5.8</v>
      </c>
    </row>
    <row r="200" spans="38:39" x14ac:dyDescent="0.3">
      <c r="AL200" s="4" t="s">
        <v>528</v>
      </c>
      <c r="AM200" s="5">
        <v>6.8</v>
      </c>
    </row>
    <row r="201" spans="38:39" x14ac:dyDescent="0.3">
      <c r="AL201" s="4" t="s">
        <v>351</v>
      </c>
      <c r="AM201" s="5">
        <v>6.2</v>
      </c>
    </row>
    <row r="202" spans="38:39" x14ac:dyDescent="0.3">
      <c r="AL202" s="4" t="s">
        <v>58</v>
      </c>
      <c r="AM202" s="5">
        <v>4.4000000000000004</v>
      </c>
    </row>
    <row r="203" spans="38:39" x14ac:dyDescent="0.3">
      <c r="AL203" s="4" t="s">
        <v>529</v>
      </c>
      <c r="AM203" s="5">
        <v>6.8</v>
      </c>
    </row>
    <row r="204" spans="38:39" x14ac:dyDescent="0.3">
      <c r="AL204" s="4" t="s">
        <v>352</v>
      </c>
      <c r="AM204" s="5">
        <v>6.2</v>
      </c>
    </row>
    <row r="205" spans="38:39" x14ac:dyDescent="0.3">
      <c r="AL205" s="4" t="s">
        <v>499</v>
      </c>
      <c r="AM205" s="5">
        <v>6.7</v>
      </c>
    </row>
    <row r="206" spans="38:39" x14ac:dyDescent="0.3">
      <c r="AL206" s="4" t="s">
        <v>450</v>
      </c>
      <c r="AM206" s="5">
        <v>6.5</v>
      </c>
    </row>
    <row r="207" spans="38:39" x14ac:dyDescent="0.3">
      <c r="AL207" s="4" t="s">
        <v>203</v>
      </c>
      <c r="AM207" s="5">
        <v>5.6</v>
      </c>
    </row>
    <row r="208" spans="38:39" x14ac:dyDescent="0.3">
      <c r="AL208" s="4" t="s">
        <v>322</v>
      </c>
      <c r="AM208" s="5">
        <v>6.1</v>
      </c>
    </row>
    <row r="209" spans="38:39" x14ac:dyDescent="0.3">
      <c r="AL209" s="4" t="s">
        <v>324</v>
      </c>
      <c r="AM209" s="5">
        <v>6.1</v>
      </c>
    </row>
    <row r="210" spans="38:39" x14ac:dyDescent="0.3">
      <c r="AL210" s="4" t="s">
        <v>102</v>
      </c>
      <c r="AM210" s="5">
        <v>4.9000000000000004</v>
      </c>
    </row>
    <row r="211" spans="38:39" x14ac:dyDescent="0.3">
      <c r="AL211" s="4" t="s">
        <v>672</v>
      </c>
      <c r="AM211" s="5">
        <v>7.5</v>
      </c>
    </row>
    <row r="212" spans="38:39" x14ac:dyDescent="0.3">
      <c r="AL212" s="4" t="s">
        <v>500</v>
      </c>
      <c r="AM212" s="5">
        <v>6.7</v>
      </c>
    </row>
    <row r="213" spans="38:39" x14ac:dyDescent="0.3">
      <c r="AL213" s="4" t="s">
        <v>289</v>
      </c>
      <c r="AM213" s="5">
        <v>5.9</v>
      </c>
    </row>
    <row r="214" spans="38:39" x14ac:dyDescent="0.3">
      <c r="AL214" s="4" t="s">
        <v>326</v>
      </c>
      <c r="AM214" s="5">
        <v>6.1</v>
      </c>
    </row>
    <row r="215" spans="38:39" x14ac:dyDescent="0.3">
      <c r="AL215" s="4" t="s">
        <v>180</v>
      </c>
      <c r="AM215" s="5">
        <v>5.5</v>
      </c>
    </row>
    <row r="216" spans="38:39" x14ac:dyDescent="0.3">
      <c r="AL216" s="4" t="s">
        <v>106</v>
      </c>
      <c r="AM216" s="5">
        <v>5</v>
      </c>
    </row>
    <row r="217" spans="38:39" x14ac:dyDescent="0.3">
      <c r="AL217" s="4" t="s">
        <v>131</v>
      </c>
      <c r="AM217" s="5">
        <v>5.2</v>
      </c>
    </row>
    <row r="218" spans="38:39" x14ac:dyDescent="0.3">
      <c r="AL218" s="4" t="s">
        <v>254</v>
      </c>
      <c r="AM218" s="5">
        <v>5.8</v>
      </c>
    </row>
    <row r="219" spans="38:39" x14ac:dyDescent="0.3">
      <c r="AL219" s="4" t="s">
        <v>377</v>
      </c>
      <c r="AM219" s="5">
        <v>6.3</v>
      </c>
    </row>
    <row r="220" spans="38:39" x14ac:dyDescent="0.3">
      <c r="AL220" s="4" t="s">
        <v>73</v>
      </c>
      <c r="AM220" s="5">
        <v>4.5999999999999996</v>
      </c>
    </row>
    <row r="221" spans="38:39" x14ac:dyDescent="0.3">
      <c r="AL221" s="4" t="s">
        <v>545</v>
      </c>
      <c r="AM221" s="5">
        <v>6.9</v>
      </c>
    </row>
    <row r="222" spans="38:39" x14ac:dyDescent="0.3">
      <c r="AL222" s="4" t="s">
        <v>132</v>
      </c>
      <c r="AM222" s="5">
        <v>5.2</v>
      </c>
    </row>
    <row r="223" spans="38:39" x14ac:dyDescent="0.3">
      <c r="AL223" s="4" t="s">
        <v>301</v>
      </c>
      <c r="AM223" s="5">
        <v>6</v>
      </c>
    </row>
    <row r="224" spans="38:39" x14ac:dyDescent="0.3">
      <c r="AL224" s="4" t="s">
        <v>703</v>
      </c>
      <c r="AM224" s="5">
        <v>7.9</v>
      </c>
    </row>
    <row r="225" spans="38:39" x14ac:dyDescent="0.3">
      <c r="AL225" s="4" t="s">
        <v>699</v>
      </c>
      <c r="AM225" s="5">
        <v>7.8</v>
      </c>
    </row>
    <row r="226" spans="38:39" x14ac:dyDescent="0.3">
      <c r="AL226" s="4" t="s">
        <v>473</v>
      </c>
      <c r="AM226" s="5">
        <v>6.6</v>
      </c>
    </row>
    <row r="227" spans="38:39" x14ac:dyDescent="0.3">
      <c r="AL227" s="4" t="s">
        <v>639</v>
      </c>
      <c r="AM227" s="5">
        <v>7.3</v>
      </c>
    </row>
    <row r="228" spans="38:39" x14ac:dyDescent="0.3">
      <c r="AL228" s="4" t="s">
        <v>562</v>
      </c>
      <c r="AM228" s="5">
        <v>7</v>
      </c>
    </row>
    <row r="229" spans="38:39" x14ac:dyDescent="0.3">
      <c r="AL229" s="4" t="s">
        <v>474</v>
      </c>
      <c r="AM229" s="5">
        <v>6.6</v>
      </c>
    </row>
    <row r="230" spans="38:39" x14ac:dyDescent="0.3">
      <c r="AL230" s="4" t="s">
        <v>501</v>
      </c>
      <c r="AM230" s="5">
        <v>6.7</v>
      </c>
    </row>
    <row r="231" spans="38:39" x14ac:dyDescent="0.3">
      <c r="AL231" s="4" t="s">
        <v>353</v>
      </c>
      <c r="AM231" s="5">
        <v>6.2</v>
      </c>
    </row>
    <row r="232" spans="38:39" x14ac:dyDescent="0.3">
      <c r="AL232" s="4" t="s">
        <v>165</v>
      </c>
      <c r="AM232" s="5">
        <v>5.4</v>
      </c>
    </row>
    <row r="233" spans="38:39" x14ac:dyDescent="0.3">
      <c r="AL233" s="4" t="s">
        <v>614</v>
      </c>
      <c r="AM233" s="5">
        <v>7.2</v>
      </c>
    </row>
    <row r="234" spans="38:39" x14ac:dyDescent="0.3">
      <c r="AL234" s="4" t="s">
        <v>149</v>
      </c>
      <c r="AM234" s="5">
        <v>5.3</v>
      </c>
    </row>
    <row r="235" spans="38:39" x14ac:dyDescent="0.3">
      <c r="AL235" s="4" t="s">
        <v>673</v>
      </c>
      <c r="AM235" s="5">
        <v>7.5</v>
      </c>
    </row>
    <row r="236" spans="38:39" x14ac:dyDescent="0.3">
      <c r="AL236" s="4" t="s">
        <v>83</v>
      </c>
      <c r="AM236" s="5">
        <v>4.7</v>
      </c>
    </row>
    <row r="237" spans="38:39" x14ac:dyDescent="0.3">
      <c r="AL237" s="4" t="s">
        <v>410</v>
      </c>
      <c r="AM237" s="5">
        <v>6.4</v>
      </c>
    </row>
    <row r="238" spans="38:39" x14ac:dyDescent="0.3">
      <c r="AL238" s="4" t="s">
        <v>411</v>
      </c>
      <c r="AM238" s="5">
        <v>6.4</v>
      </c>
    </row>
    <row r="239" spans="38:39" x14ac:dyDescent="0.3">
      <c r="AL239" s="4" t="s">
        <v>475</v>
      </c>
      <c r="AM239" s="5">
        <v>6.6</v>
      </c>
    </row>
    <row r="240" spans="38:39" x14ac:dyDescent="0.3">
      <c r="AL240" s="4" t="s">
        <v>695</v>
      </c>
      <c r="AM240" s="5">
        <v>7.7</v>
      </c>
    </row>
    <row r="241" spans="38:39" x14ac:dyDescent="0.3">
      <c r="AL241" s="4" t="s">
        <v>451</v>
      </c>
      <c r="AM241" s="5">
        <v>6.5</v>
      </c>
    </row>
    <row r="242" spans="38:39" x14ac:dyDescent="0.3">
      <c r="AL242" s="4" t="s">
        <v>675</v>
      </c>
      <c r="AM242" s="5">
        <v>7.5</v>
      </c>
    </row>
    <row r="243" spans="38:39" x14ac:dyDescent="0.3">
      <c r="AL243" s="4" t="s">
        <v>676</v>
      </c>
      <c r="AM243" s="5">
        <v>7.5</v>
      </c>
    </row>
    <row r="244" spans="38:39" x14ac:dyDescent="0.3">
      <c r="AL244" s="4" t="s">
        <v>412</v>
      </c>
      <c r="AM244" s="5">
        <v>6.4</v>
      </c>
    </row>
    <row r="245" spans="38:39" x14ac:dyDescent="0.3">
      <c r="AL245" s="4" t="s">
        <v>595</v>
      </c>
      <c r="AM245" s="5">
        <v>7.1</v>
      </c>
    </row>
    <row r="246" spans="38:39" x14ac:dyDescent="0.3">
      <c r="AL246" s="4" t="s">
        <v>303</v>
      </c>
      <c r="AM246" s="5">
        <v>6</v>
      </c>
    </row>
    <row r="247" spans="38:39" x14ac:dyDescent="0.3">
      <c r="AL247" s="4" t="s">
        <v>378</v>
      </c>
      <c r="AM247" s="5">
        <v>6.3</v>
      </c>
    </row>
    <row r="248" spans="38:39" x14ac:dyDescent="0.3">
      <c r="AL248" s="4" t="s">
        <v>502</v>
      </c>
      <c r="AM248" s="5">
        <v>6.7</v>
      </c>
    </row>
    <row r="249" spans="38:39" x14ac:dyDescent="0.3">
      <c r="AL249" s="4" t="s">
        <v>66</v>
      </c>
      <c r="AM249" s="5">
        <v>4.5</v>
      </c>
    </row>
    <row r="250" spans="38:39" x14ac:dyDescent="0.3">
      <c r="AL250" s="4" t="s">
        <v>696</v>
      </c>
      <c r="AM250" s="5">
        <v>7.7</v>
      </c>
    </row>
    <row r="251" spans="38:39" x14ac:dyDescent="0.3">
      <c r="AL251" s="4" t="s">
        <v>17</v>
      </c>
      <c r="AM251" s="5">
        <v>3.4</v>
      </c>
    </row>
    <row r="252" spans="38:39" x14ac:dyDescent="0.3">
      <c r="AL252" s="4" t="s">
        <v>596</v>
      </c>
      <c r="AM252" s="5">
        <v>7.1</v>
      </c>
    </row>
    <row r="253" spans="38:39" x14ac:dyDescent="0.3">
      <c r="AL253" s="4" t="s">
        <v>181</v>
      </c>
      <c r="AM253" s="5">
        <v>5.5</v>
      </c>
    </row>
    <row r="254" spans="38:39" x14ac:dyDescent="0.3">
      <c r="AL254" s="4" t="s">
        <v>563</v>
      </c>
      <c r="AM254" s="5">
        <v>7</v>
      </c>
    </row>
    <row r="255" spans="38:39" x14ac:dyDescent="0.3">
      <c r="AL255" s="4" t="s">
        <v>712</v>
      </c>
      <c r="AM255" s="5">
        <v>8.1999999999999993</v>
      </c>
    </row>
    <row r="256" spans="38:39" x14ac:dyDescent="0.3">
      <c r="AL256" s="4" t="s">
        <v>597</v>
      </c>
      <c r="AM256" s="5">
        <v>7.1</v>
      </c>
    </row>
    <row r="257" spans="38:39" x14ac:dyDescent="0.3">
      <c r="AL257" s="4" t="s">
        <v>615</v>
      </c>
      <c r="AM257" s="5">
        <v>7.2</v>
      </c>
    </row>
    <row r="258" spans="38:39" x14ac:dyDescent="0.3">
      <c r="AL258" s="4" t="s">
        <v>616</v>
      </c>
      <c r="AM258" s="5">
        <v>7.2</v>
      </c>
    </row>
    <row r="259" spans="38:39" x14ac:dyDescent="0.3">
      <c r="AL259" s="4" t="s">
        <v>546</v>
      </c>
      <c r="AM259" s="5">
        <v>6.9</v>
      </c>
    </row>
    <row r="260" spans="38:39" x14ac:dyDescent="0.3">
      <c r="AL260" s="4" t="s">
        <v>413</v>
      </c>
      <c r="AM260" s="5">
        <v>6.4</v>
      </c>
    </row>
    <row r="261" spans="38:39" x14ac:dyDescent="0.3">
      <c r="AL261" s="4" t="s">
        <v>255</v>
      </c>
      <c r="AM261" s="5">
        <v>5.8</v>
      </c>
    </row>
    <row r="262" spans="38:39" x14ac:dyDescent="0.3">
      <c r="AL262" s="4" t="s">
        <v>23</v>
      </c>
      <c r="AM262" s="5">
        <v>3.7</v>
      </c>
    </row>
    <row r="263" spans="38:39" x14ac:dyDescent="0.3">
      <c r="AL263" s="4" t="s">
        <v>453</v>
      </c>
      <c r="AM263" s="5">
        <v>6.5</v>
      </c>
    </row>
    <row r="264" spans="38:39" x14ac:dyDescent="0.3">
      <c r="AL264" s="4" t="s">
        <v>327</v>
      </c>
      <c r="AM264" s="5">
        <v>6.1</v>
      </c>
    </row>
    <row r="265" spans="38:39" x14ac:dyDescent="0.3">
      <c r="AL265" s="4" t="s">
        <v>228</v>
      </c>
      <c r="AM265" s="5">
        <v>5.7</v>
      </c>
    </row>
    <row r="266" spans="38:39" x14ac:dyDescent="0.3">
      <c r="AL266" s="4" t="s">
        <v>229</v>
      </c>
      <c r="AM266" s="5">
        <v>5.7</v>
      </c>
    </row>
    <row r="267" spans="38:39" x14ac:dyDescent="0.3">
      <c r="AL267" s="4" t="s">
        <v>503</v>
      </c>
      <c r="AM267" s="5">
        <v>6.7</v>
      </c>
    </row>
    <row r="268" spans="38:39" x14ac:dyDescent="0.3">
      <c r="AL268" s="4" t="s">
        <v>524</v>
      </c>
      <c r="AM268" s="5">
        <v>6.8</v>
      </c>
    </row>
    <row r="269" spans="38:39" x14ac:dyDescent="0.3">
      <c r="AL269" s="4" t="s">
        <v>658</v>
      </c>
      <c r="AM269" s="5">
        <v>7.4</v>
      </c>
    </row>
    <row r="270" spans="38:39" x14ac:dyDescent="0.3">
      <c r="AL270" s="4" t="s">
        <v>564</v>
      </c>
      <c r="AM270" s="5">
        <v>7</v>
      </c>
    </row>
    <row r="271" spans="38:39" x14ac:dyDescent="0.3">
      <c r="AL271" s="4" t="s">
        <v>565</v>
      </c>
      <c r="AM271" s="5">
        <v>7</v>
      </c>
    </row>
    <row r="272" spans="38:39" x14ac:dyDescent="0.3">
      <c r="AL272" s="4" t="s">
        <v>354</v>
      </c>
      <c r="AM272" s="5">
        <v>6.2</v>
      </c>
    </row>
    <row r="273" spans="38:39" x14ac:dyDescent="0.3">
      <c r="AL273" s="4" t="s">
        <v>328</v>
      </c>
      <c r="AM273" s="5">
        <v>6.1</v>
      </c>
    </row>
    <row r="274" spans="38:39" x14ac:dyDescent="0.3">
      <c r="AL274" s="4" t="s">
        <v>598</v>
      </c>
      <c r="AM274" s="5">
        <v>7.1</v>
      </c>
    </row>
    <row r="275" spans="38:39" x14ac:dyDescent="0.3">
      <c r="AL275" s="4" t="s">
        <v>108</v>
      </c>
      <c r="AM275" s="5">
        <v>5</v>
      </c>
    </row>
    <row r="276" spans="38:39" x14ac:dyDescent="0.3">
      <c r="AL276" s="4" t="s">
        <v>617</v>
      </c>
      <c r="AM276" s="5">
        <v>7.2</v>
      </c>
    </row>
    <row r="277" spans="38:39" x14ac:dyDescent="0.3">
      <c r="AL277" s="4" t="s">
        <v>182</v>
      </c>
      <c r="AM277" s="5">
        <v>5.5</v>
      </c>
    </row>
    <row r="278" spans="38:39" x14ac:dyDescent="0.3">
      <c r="AL278" s="4" t="s">
        <v>204</v>
      </c>
      <c r="AM278" s="5">
        <v>5.6</v>
      </c>
    </row>
    <row r="279" spans="38:39" x14ac:dyDescent="0.3">
      <c r="AL279" s="4" t="s">
        <v>302</v>
      </c>
      <c r="AM279" s="5">
        <v>6</v>
      </c>
    </row>
    <row r="280" spans="38:39" x14ac:dyDescent="0.3">
      <c r="AL280" s="4" t="s">
        <v>680</v>
      </c>
      <c r="AM280" s="5">
        <v>7.6</v>
      </c>
    </row>
    <row r="281" spans="38:39" x14ac:dyDescent="0.3">
      <c r="AL281" s="4" t="s">
        <v>454</v>
      </c>
      <c r="AM281" s="5">
        <v>6.5</v>
      </c>
    </row>
    <row r="282" spans="38:39" x14ac:dyDescent="0.3">
      <c r="AL282" s="4" t="s">
        <v>566</v>
      </c>
      <c r="AM282" s="5">
        <v>7</v>
      </c>
    </row>
    <row r="283" spans="38:39" x14ac:dyDescent="0.3">
      <c r="AL283" s="4" t="s">
        <v>567</v>
      </c>
      <c r="AM283" s="5">
        <v>7</v>
      </c>
    </row>
    <row r="284" spans="38:39" x14ac:dyDescent="0.3">
      <c r="AL284" s="4" t="s">
        <v>166</v>
      </c>
      <c r="AM284" s="5">
        <v>5.4</v>
      </c>
    </row>
    <row r="285" spans="38:39" x14ac:dyDescent="0.3">
      <c r="AL285" s="4" t="s">
        <v>504</v>
      </c>
      <c r="AM285" s="5">
        <v>6.7</v>
      </c>
    </row>
    <row r="286" spans="38:39" x14ac:dyDescent="0.3">
      <c r="AL286" s="4" t="s">
        <v>547</v>
      </c>
      <c r="AM286" s="5">
        <v>6.9</v>
      </c>
    </row>
    <row r="287" spans="38:39" x14ac:dyDescent="0.3">
      <c r="AL287" s="4" t="s">
        <v>704</v>
      </c>
      <c r="AM287" s="5">
        <v>7.9</v>
      </c>
    </row>
    <row r="288" spans="38:39" x14ac:dyDescent="0.3">
      <c r="AL288" s="4" t="s">
        <v>256</v>
      </c>
      <c r="AM288" s="5">
        <v>5.8</v>
      </c>
    </row>
    <row r="289" spans="38:39" x14ac:dyDescent="0.3">
      <c r="AL289" s="4" t="s">
        <v>291</v>
      </c>
      <c r="AM289" s="5">
        <v>5.9</v>
      </c>
    </row>
    <row r="290" spans="38:39" x14ac:dyDescent="0.3">
      <c r="AL290" s="4" t="s">
        <v>530</v>
      </c>
      <c r="AM290" s="5">
        <v>6.8</v>
      </c>
    </row>
    <row r="291" spans="38:39" x14ac:dyDescent="0.3">
      <c r="AL291" s="4" t="s">
        <v>44</v>
      </c>
      <c r="AM291" s="5">
        <v>4.2</v>
      </c>
    </row>
    <row r="292" spans="38:39" x14ac:dyDescent="0.3">
      <c r="AL292" s="4" t="s">
        <v>505</v>
      </c>
      <c r="AM292" s="5">
        <v>6.7</v>
      </c>
    </row>
    <row r="293" spans="38:39" x14ac:dyDescent="0.3">
      <c r="AL293" s="4" t="s">
        <v>476</v>
      </c>
      <c r="AM293" s="5">
        <v>6.6</v>
      </c>
    </row>
    <row r="294" spans="38:39" x14ac:dyDescent="0.3">
      <c r="AL294" s="4" t="s">
        <v>659</v>
      </c>
      <c r="AM294" s="5">
        <v>7.4</v>
      </c>
    </row>
    <row r="295" spans="38:39" x14ac:dyDescent="0.3">
      <c r="AL295" s="4" t="s">
        <v>455</v>
      </c>
      <c r="AM295" s="5">
        <v>6.5</v>
      </c>
    </row>
    <row r="296" spans="38:39" x14ac:dyDescent="0.3">
      <c r="AL296" s="4" t="s">
        <v>456</v>
      </c>
      <c r="AM296" s="5">
        <v>6.5</v>
      </c>
    </row>
    <row r="297" spans="38:39" x14ac:dyDescent="0.3">
      <c r="AL297" s="4" t="s">
        <v>507</v>
      </c>
      <c r="AM297" s="5">
        <v>6.7</v>
      </c>
    </row>
    <row r="298" spans="38:39" x14ac:dyDescent="0.3">
      <c r="AL298" s="4" t="s">
        <v>93</v>
      </c>
      <c r="AM298" s="5">
        <v>4.8</v>
      </c>
    </row>
    <row r="299" spans="38:39" x14ac:dyDescent="0.3">
      <c r="AL299" s="4" t="s">
        <v>640</v>
      </c>
      <c r="AM299" s="5">
        <v>7.3</v>
      </c>
    </row>
    <row r="300" spans="38:39" x14ac:dyDescent="0.3">
      <c r="AL300" s="4" t="s">
        <v>304</v>
      </c>
      <c r="AM300" s="5">
        <v>6</v>
      </c>
    </row>
    <row r="301" spans="38:39" x14ac:dyDescent="0.3">
      <c r="AL301" s="4" t="s">
        <v>414</v>
      </c>
      <c r="AM301" s="5">
        <v>6.4</v>
      </c>
    </row>
    <row r="302" spans="38:39" x14ac:dyDescent="0.3">
      <c r="AL302" s="4" t="s">
        <v>379</v>
      </c>
      <c r="AM302" s="5">
        <v>6.3</v>
      </c>
    </row>
    <row r="303" spans="38:39" x14ac:dyDescent="0.3">
      <c r="AL303" s="4" t="s">
        <v>183</v>
      </c>
      <c r="AM303" s="5">
        <v>5.5</v>
      </c>
    </row>
    <row r="304" spans="38:39" x14ac:dyDescent="0.3">
      <c r="AL304" s="4" t="s">
        <v>599</v>
      </c>
      <c r="AM304" s="5">
        <v>7.1</v>
      </c>
    </row>
    <row r="305" spans="38:39" x14ac:dyDescent="0.3">
      <c r="AL305" s="4" t="s">
        <v>708</v>
      </c>
      <c r="AM305" s="5">
        <v>8.1</v>
      </c>
    </row>
    <row r="306" spans="38:39" x14ac:dyDescent="0.3">
      <c r="AL306" s="4" t="s">
        <v>415</v>
      </c>
      <c r="AM306" s="5">
        <v>6.4</v>
      </c>
    </row>
    <row r="307" spans="38:39" x14ac:dyDescent="0.3">
      <c r="AL307" s="4" t="s">
        <v>380</v>
      </c>
      <c r="AM307" s="5">
        <v>6.3</v>
      </c>
    </row>
    <row r="308" spans="38:39" x14ac:dyDescent="0.3">
      <c r="AL308" s="4" t="s">
        <v>167</v>
      </c>
      <c r="AM308" s="5">
        <v>5.4</v>
      </c>
    </row>
    <row r="309" spans="38:39" x14ac:dyDescent="0.3">
      <c r="AL309" s="4" t="s">
        <v>416</v>
      </c>
      <c r="AM309" s="5">
        <v>6.4</v>
      </c>
    </row>
    <row r="310" spans="38:39" x14ac:dyDescent="0.3">
      <c r="AL310" s="4" t="s">
        <v>508</v>
      </c>
      <c r="AM310" s="5">
        <v>6.7</v>
      </c>
    </row>
    <row r="311" spans="38:39" x14ac:dyDescent="0.3">
      <c r="AL311" s="4" t="s">
        <v>457</v>
      </c>
      <c r="AM311" s="5">
        <v>6.5</v>
      </c>
    </row>
    <row r="312" spans="38:39" x14ac:dyDescent="0.3">
      <c r="AL312" s="4" t="s">
        <v>94</v>
      </c>
      <c r="AM312" s="5">
        <v>4.8</v>
      </c>
    </row>
    <row r="313" spans="38:39" x14ac:dyDescent="0.3">
      <c r="AL313" s="4" t="s">
        <v>458</v>
      </c>
      <c r="AM313" s="5">
        <v>6.5</v>
      </c>
    </row>
    <row r="314" spans="38:39" x14ac:dyDescent="0.3">
      <c r="AL314" s="4" t="s">
        <v>381</v>
      </c>
      <c r="AM314" s="5">
        <v>6.3</v>
      </c>
    </row>
    <row r="315" spans="38:39" x14ac:dyDescent="0.3">
      <c r="AL315" s="4" t="s">
        <v>290</v>
      </c>
      <c r="AM315" s="5">
        <v>5.9</v>
      </c>
    </row>
    <row r="316" spans="38:39" x14ac:dyDescent="0.3">
      <c r="AL316" s="4" t="s">
        <v>355</v>
      </c>
      <c r="AM316" s="5">
        <v>6.2</v>
      </c>
    </row>
    <row r="317" spans="38:39" x14ac:dyDescent="0.3">
      <c r="AL317" s="4" t="s">
        <v>641</v>
      </c>
      <c r="AM317" s="5">
        <v>7.3</v>
      </c>
    </row>
    <row r="318" spans="38:39" x14ac:dyDescent="0.3">
      <c r="AL318" s="4" t="s">
        <v>356</v>
      </c>
      <c r="AM318" s="5">
        <v>6.2</v>
      </c>
    </row>
    <row r="319" spans="38:39" x14ac:dyDescent="0.3">
      <c r="AL319" s="4" t="s">
        <v>642</v>
      </c>
      <c r="AM319" s="5">
        <v>7.3</v>
      </c>
    </row>
    <row r="320" spans="38:39" x14ac:dyDescent="0.3">
      <c r="AL320" s="4" t="s">
        <v>185</v>
      </c>
      <c r="AM320" s="5">
        <v>5.5</v>
      </c>
    </row>
    <row r="321" spans="38:39" x14ac:dyDescent="0.3">
      <c r="AL321" s="4" t="s">
        <v>644</v>
      </c>
      <c r="AM321" s="5">
        <v>7.3</v>
      </c>
    </row>
    <row r="322" spans="38:39" x14ac:dyDescent="0.3">
      <c r="AL322" s="4" t="s">
        <v>600</v>
      </c>
      <c r="AM322" s="5">
        <v>7.1</v>
      </c>
    </row>
    <row r="323" spans="38:39" x14ac:dyDescent="0.3">
      <c r="AL323" s="4" t="s">
        <v>231</v>
      </c>
      <c r="AM323" s="5">
        <v>5.7</v>
      </c>
    </row>
    <row r="324" spans="38:39" x14ac:dyDescent="0.3">
      <c r="AL324" s="4" t="s">
        <v>205</v>
      </c>
      <c r="AM324" s="5">
        <v>5.6</v>
      </c>
    </row>
    <row r="325" spans="38:39" x14ac:dyDescent="0.3">
      <c r="AL325" s="4" t="s">
        <v>258</v>
      </c>
      <c r="AM325" s="5">
        <v>5.8</v>
      </c>
    </row>
    <row r="326" spans="38:39" x14ac:dyDescent="0.3">
      <c r="AL326" s="4" t="s">
        <v>568</v>
      </c>
      <c r="AM326" s="5">
        <v>7</v>
      </c>
    </row>
    <row r="327" spans="38:39" x14ac:dyDescent="0.3">
      <c r="AL327" s="4" t="s">
        <v>329</v>
      </c>
      <c r="AM327" s="5">
        <v>6.1</v>
      </c>
    </row>
    <row r="328" spans="38:39" x14ac:dyDescent="0.3">
      <c r="AL328" s="4" t="s">
        <v>548</v>
      </c>
      <c r="AM328" s="5">
        <v>6.9</v>
      </c>
    </row>
    <row r="329" spans="38:39" x14ac:dyDescent="0.3">
      <c r="AL329" s="4" t="s">
        <v>232</v>
      </c>
      <c r="AM329" s="5">
        <v>5.7</v>
      </c>
    </row>
    <row r="330" spans="38:39" x14ac:dyDescent="0.3">
      <c r="AL330" s="4" t="s">
        <v>549</v>
      </c>
      <c r="AM330" s="5">
        <v>6.9</v>
      </c>
    </row>
    <row r="331" spans="38:39" x14ac:dyDescent="0.3">
      <c r="AL331" s="4" t="s">
        <v>168</v>
      </c>
      <c r="AM331" s="5">
        <v>5.4</v>
      </c>
    </row>
    <row r="332" spans="38:39" x14ac:dyDescent="0.3">
      <c r="AL332" s="4" t="s">
        <v>417</v>
      </c>
      <c r="AM332" s="5">
        <v>6.4</v>
      </c>
    </row>
    <row r="333" spans="38:39" x14ac:dyDescent="0.3">
      <c r="AL333" s="4" t="s">
        <v>459</v>
      </c>
      <c r="AM333" s="5">
        <v>6.5</v>
      </c>
    </row>
    <row r="334" spans="38:39" x14ac:dyDescent="0.3">
      <c r="AL334" s="4" t="s">
        <v>618</v>
      </c>
      <c r="AM334" s="5">
        <v>7.2</v>
      </c>
    </row>
    <row r="335" spans="38:39" x14ac:dyDescent="0.3">
      <c r="AL335" s="4" t="s">
        <v>551</v>
      </c>
      <c r="AM335" s="5">
        <v>6.9</v>
      </c>
    </row>
    <row r="336" spans="38:39" x14ac:dyDescent="0.3">
      <c r="AL336" s="4" t="s">
        <v>509</v>
      </c>
      <c r="AM336" s="5">
        <v>6.7</v>
      </c>
    </row>
    <row r="337" spans="38:39" x14ac:dyDescent="0.3">
      <c r="AL337" s="4" t="s">
        <v>29</v>
      </c>
      <c r="AM337" s="5">
        <v>3.9</v>
      </c>
    </row>
    <row r="338" spans="38:39" x14ac:dyDescent="0.3">
      <c r="AL338" s="4" t="s">
        <v>510</v>
      </c>
      <c r="AM338" s="5">
        <v>6.7</v>
      </c>
    </row>
    <row r="339" spans="38:39" x14ac:dyDescent="0.3">
      <c r="AL339" s="4" t="s">
        <v>76</v>
      </c>
      <c r="AM339" s="5">
        <v>4.5999999999999996</v>
      </c>
    </row>
    <row r="340" spans="38:39" x14ac:dyDescent="0.3">
      <c r="AL340" s="4" t="s">
        <v>330</v>
      </c>
      <c r="AM340" s="5">
        <v>6.1</v>
      </c>
    </row>
    <row r="341" spans="38:39" x14ac:dyDescent="0.3">
      <c r="AL341" s="4" t="s">
        <v>569</v>
      </c>
      <c r="AM341" s="5">
        <v>7</v>
      </c>
    </row>
    <row r="342" spans="38:39" x14ac:dyDescent="0.3">
      <c r="AL342" s="4" t="s">
        <v>660</v>
      </c>
      <c r="AM342" s="5">
        <v>7.4</v>
      </c>
    </row>
    <row r="343" spans="38:39" x14ac:dyDescent="0.3">
      <c r="AL343" s="4" t="s">
        <v>601</v>
      </c>
      <c r="AM343" s="5">
        <v>7.1</v>
      </c>
    </row>
    <row r="344" spans="38:39" x14ac:dyDescent="0.3">
      <c r="AL344" s="4" t="s">
        <v>233</v>
      </c>
      <c r="AM344" s="5">
        <v>5.7</v>
      </c>
    </row>
    <row r="345" spans="38:39" x14ac:dyDescent="0.3">
      <c r="AL345" s="4" t="s">
        <v>382</v>
      </c>
      <c r="AM345" s="5">
        <v>6.3</v>
      </c>
    </row>
    <row r="346" spans="38:39" x14ac:dyDescent="0.3">
      <c r="AL346" s="4" t="s">
        <v>78</v>
      </c>
      <c r="AM346" s="5">
        <v>4.5999999999999996</v>
      </c>
    </row>
    <row r="347" spans="38:39" x14ac:dyDescent="0.3">
      <c r="AL347" s="4" t="s">
        <v>383</v>
      </c>
      <c r="AM347" s="5">
        <v>6.3</v>
      </c>
    </row>
    <row r="348" spans="38:39" x14ac:dyDescent="0.3">
      <c r="AL348" s="4" t="s">
        <v>234</v>
      </c>
      <c r="AM348" s="5">
        <v>5.7</v>
      </c>
    </row>
    <row r="349" spans="38:39" x14ac:dyDescent="0.3">
      <c r="AL349" s="4" t="s">
        <v>620</v>
      </c>
      <c r="AM349" s="5">
        <v>7.2</v>
      </c>
    </row>
    <row r="350" spans="38:39" x14ac:dyDescent="0.3">
      <c r="AL350" s="4" t="s">
        <v>306</v>
      </c>
      <c r="AM350" s="5">
        <v>6</v>
      </c>
    </row>
    <row r="351" spans="38:39" x14ac:dyDescent="0.3">
      <c r="AL351" s="4" t="s">
        <v>682</v>
      </c>
      <c r="AM351" s="5">
        <v>7.6</v>
      </c>
    </row>
    <row r="352" spans="38:39" x14ac:dyDescent="0.3">
      <c r="AL352" s="4" t="s">
        <v>645</v>
      </c>
      <c r="AM352" s="5">
        <v>7.3</v>
      </c>
    </row>
    <row r="353" spans="38:39" x14ac:dyDescent="0.3">
      <c r="AL353" s="4" t="s">
        <v>259</v>
      </c>
      <c r="AM353" s="5">
        <v>5.8</v>
      </c>
    </row>
    <row r="354" spans="38:39" x14ac:dyDescent="0.3">
      <c r="AL354" s="4" t="s">
        <v>602</v>
      </c>
      <c r="AM354" s="5">
        <v>7.1</v>
      </c>
    </row>
    <row r="355" spans="38:39" x14ac:dyDescent="0.3">
      <c r="AL355" s="4" t="s">
        <v>79</v>
      </c>
      <c r="AM355" s="5">
        <v>4.5999999999999996</v>
      </c>
    </row>
    <row r="356" spans="38:39" x14ac:dyDescent="0.3">
      <c r="AL356" s="4" t="s">
        <v>307</v>
      </c>
      <c r="AM356" s="5">
        <v>6</v>
      </c>
    </row>
    <row r="357" spans="38:39" x14ac:dyDescent="0.3">
      <c r="AL357" s="4" t="s">
        <v>109</v>
      </c>
      <c r="AM357" s="5">
        <v>5</v>
      </c>
    </row>
    <row r="358" spans="38:39" x14ac:dyDescent="0.3">
      <c r="AL358" s="4" t="s">
        <v>477</v>
      </c>
      <c r="AM358" s="5">
        <v>6.6</v>
      </c>
    </row>
    <row r="359" spans="38:39" x14ac:dyDescent="0.3">
      <c r="AL359" s="4" t="s">
        <v>187</v>
      </c>
      <c r="AM359" s="5">
        <v>5.5</v>
      </c>
    </row>
    <row r="360" spans="38:39" x14ac:dyDescent="0.3">
      <c r="AL360" s="4" t="s">
        <v>570</v>
      </c>
      <c r="AM360" s="5">
        <v>7</v>
      </c>
    </row>
    <row r="361" spans="38:39" x14ac:dyDescent="0.3">
      <c r="AL361" s="4" t="s">
        <v>646</v>
      </c>
      <c r="AM361" s="5">
        <v>7.3</v>
      </c>
    </row>
    <row r="362" spans="38:39" x14ac:dyDescent="0.3">
      <c r="AL362" s="4" t="s">
        <v>571</v>
      </c>
      <c r="AM362" s="5">
        <v>7</v>
      </c>
    </row>
    <row r="363" spans="38:39" x14ac:dyDescent="0.3">
      <c r="AL363" s="4" t="s">
        <v>572</v>
      </c>
      <c r="AM363" s="5">
        <v>7</v>
      </c>
    </row>
    <row r="364" spans="38:39" x14ac:dyDescent="0.3">
      <c r="AL364" s="4" t="s">
        <v>647</v>
      </c>
      <c r="AM364" s="5">
        <v>7.3</v>
      </c>
    </row>
    <row r="365" spans="38:39" x14ac:dyDescent="0.3">
      <c r="AL365" s="4" t="s">
        <v>603</v>
      </c>
      <c r="AM365" s="5">
        <v>7.1</v>
      </c>
    </row>
    <row r="366" spans="38:39" x14ac:dyDescent="0.3">
      <c r="AL366" s="4" t="s">
        <v>478</v>
      </c>
      <c r="AM366" s="5">
        <v>6.6</v>
      </c>
    </row>
    <row r="367" spans="38:39" x14ac:dyDescent="0.3">
      <c r="AL367" s="4" t="s">
        <v>552</v>
      </c>
      <c r="AM367" s="5">
        <v>6.9</v>
      </c>
    </row>
    <row r="368" spans="38:39" x14ac:dyDescent="0.3">
      <c r="AL368" s="4" t="s">
        <v>573</v>
      </c>
      <c r="AM368" s="5">
        <v>7</v>
      </c>
    </row>
    <row r="369" spans="38:39" x14ac:dyDescent="0.3">
      <c r="AL369" s="4" t="s">
        <v>677</v>
      </c>
      <c r="AM369" s="5">
        <v>7.5</v>
      </c>
    </row>
    <row r="370" spans="38:39" x14ac:dyDescent="0.3">
      <c r="AL370" s="4" t="s">
        <v>260</v>
      </c>
      <c r="AM370" s="5">
        <v>5.8</v>
      </c>
    </row>
    <row r="371" spans="38:39" x14ac:dyDescent="0.3">
      <c r="AL371" s="4" t="s">
        <v>188</v>
      </c>
      <c r="AM371" s="5">
        <v>5.5</v>
      </c>
    </row>
    <row r="372" spans="38:39" x14ac:dyDescent="0.3">
      <c r="AL372" s="4" t="s">
        <v>133</v>
      </c>
      <c r="AM372" s="5">
        <v>5.2</v>
      </c>
    </row>
    <row r="373" spans="38:39" x14ac:dyDescent="0.3">
      <c r="AL373" s="4" t="s">
        <v>261</v>
      </c>
      <c r="AM373" s="5">
        <v>5.8</v>
      </c>
    </row>
    <row r="374" spans="38:39" x14ac:dyDescent="0.3">
      <c r="AL374" s="4" t="s">
        <v>709</v>
      </c>
      <c r="AM374" s="5">
        <v>8.1</v>
      </c>
    </row>
    <row r="375" spans="38:39" x14ac:dyDescent="0.3">
      <c r="AL375" s="4" t="s">
        <v>697</v>
      </c>
      <c r="AM375" s="5">
        <v>7.7</v>
      </c>
    </row>
    <row r="376" spans="38:39" x14ac:dyDescent="0.3">
      <c r="AL376" s="4" t="s">
        <v>574</v>
      </c>
      <c r="AM376" s="5">
        <v>7</v>
      </c>
    </row>
    <row r="377" spans="38:39" x14ac:dyDescent="0.3">
      <c r="AL377" s="4" t="s">
        <v>263</v>
      </c>
      <c r="AM377" s="5">
        <v>5.8</v>
      </c>
    </row>
    <row r="378" spans="38:39" x14ac:dyDescent="0.3">
      <c r="AL378" s="4" t="s">
        <v>332</v>
      </c>
      <c r="AM378" s="5">
        <v>6.1</v>
      </c>
    </row>
    <row r="379" spans="38:39" x14ac:dyDescent="0.3">
      <c r="AL379" s="4" t="s">
        <v>683</v>
      </c>
      <c r="AM379" s="5">
        <v>7.6</v>
      </c>
    </row>
    <row r="380" spans="38:39" x14ac:dyDescent="0.3">
      <c r="AL380" s="4" t="s">
        <v>698</v>
      </c>
      <c r="AM380" s="5">
        <v>7.7</v>
      </c>
    </row>
    <row r="381" spans="38:39" x14ac:dyDescent="0.3">
      <c r="AL381" s="4" t="s">
        <v>604</v>
      </c>
      <c r="AM381" s="5">
        <v>7.1</v>
      </c>
    </row>
    <row r="382" spans="38:39" x14ac:dyDescent="0.3">
      <c r="AL382" s="4" t="s">
        <v>576</v>
      </c>
      <c r="AM382" s="5">
        <v>7</v>
      </c>
    </row>
    <row r="383" spans="38:39" x14ac:dyDescent="0.3">
      <c r="AL383" s="4" t="s">
        <v>357</v>
      </c>
      <c r="AM383" s="5">
        <v>6.2</v>
      </c>
    </row>
    <row r="384" spans="38:39" x14ac:dyDescent="0.3">
      <c r="AL384" s="4" t="s">
        <v>384</v>
      </c>
      <c r="AM384" s="5">
        <v>6.3</v>
      </c>
    </row>
    <row r="385" spans="38:39" x14ac:dyDescent="0.3">
      <c r="AL385" s="4" t="s">
        <v>135</v>
      </c>
      <c r="AM385" s="5">
        <v>5.2</v>
      </c>
    </row>
    <row r="386" spans="38:39" x14ac:dyDescent="0.3">
      <c r="AL386" s="4" t="s">
        <v>207</v>
      </c>
      <c r="AM386" s="5">
        <v>5.6</v>
      </c>
    </row>
    <row r="387" spans="38:39" x14ac:dyDescent="0.3">
      <c r="AL387" s="4" t="s">
        <v>32</v>
      </c>
      <c r="AM387" s="5">
        <v>4.0999999999999996</v>
      </c>
    </row>
    <row r="388" spans="38:39" x14ac:dyDescent="0.3">
      <c r="AL388" s="4" t="s">
        <v>531</v>
      </c>
      <c r="AM388" s="5">
        <v>6.8</v>
      </c>
    </row>
    <row r="389" spans="38:39" x14ac:dyDescent="0.3">
      <c r="AL389" s="4" t="s">
        <v>34</v>
      </c>
      <c r="AM389" s="5">
        <v>4.0999999999999996</v>
      </c>
    </row>
    <row r="390" spans="38:39" x14ac:dyDescent="0.3">
      <c r="AL390" s="4" t="s">
        <v>714</v>
      </c>
      <c r="AM390" s="5">
        <v>8.1999999999999993</v>
      </c>
    </row>
    <row r="391" spans="38:39" x14ac:dyDescent="0.3">
      <c r="AL391" s="4" t="s">
        <v>60</v>
      </c>
      <c r="AM391" s="5">
        <v>4.4000000000000004</v>
      </c>
    </row>
    <row r="392" spans="38:39" x14ac:dyDescent="0.3">
      <c r="AL392" s="4" t="s">
        <v>648</v>
      </c>
      <c r="AM392" s="5">
        <v>7.3</v>
      </c>
    </row>
    <row r="393" spans="38:39" x14ac:dyDescent="0.3">
      <c r="AL393" s="4" t="s">
        <v>136</v>
      </c>
      <c r="AM393" s="5">
        <v>5.2</v>
      </c>
    </row>
    <row r="394" spans="38:39" x14ac:dyDescent="0.3">
      <c r="AL394" s="4" t="s">
        <v>553</v>
      </c>
      <c r="AM394" s="5">
        <v>6.9</v>
      </c>
    </row>
    <row r="395" spans="38:39" x14ac:dyDescent="0.3">
      <c r="AL395" s="4" t="s">
        <v>84</v>
      </c>
      <c r="AM395" s="5">
        <v>4.7</v>
      </c>
    </row>
    <row r="396" spans="38:39" x14ac:dyDescent="0.3">
      <c r="AL396" s="4" t="s">
        <v>333</v>
      </c>
      <c r="AM396" s="5">
        <v>6.1</v>
      </c>
    </row>
    <row r="397" spans="38:39" x14ac:dyDescent="0.3">
      <c r="AL397" s="4" t="s">
        <v>532</v>
      </c>
      <c r="AM397" s="5">
        <v>6.8</v>
      </c>
    </row>
    <row r="398" spans="38:39" x14ac:dyDescent="0.3">
      <c r="AL398" s="4" t="s">
        <v>67</v>
      </c>
      <c r="AM398" s="5">
        <v>4.5</v>
      </c>
    </row>
    <row r="399" spans="38:39" x14ac:dyDescent="0.3">
      <c r="AL399" s="4" t="s">
        <v>461</v>
      </c>
      <c r="AM399" s="5">
        <v>6.5</v>
      </c>
    </row>
    <row r="400" spans="38:39" x14ac:dyDescent="0.3">
      <c r="AL400" s="4" t="s">
        <v>621</v>
      </c>
      <c r="AM400" s="5">
        <v>7.2</v>
      </c>
    </row>
    <row r="401" spans="38:39" x14ac:dyDescent="0.3">
      <c r="AL401" s="4" t="s">
        <v>61</v>
      </c>
      <c r="AM401" s="5">
        <v>4.4000000000000004</v>
      </c>
    </row>
    <row r="402" spans="38:39" x14ac:dyDescent="0.3">
      <c r="AL402" s="4" t="s">
        <v>479</v>
      </c>
      <c r="AM402" s="5">
        <v>6.6</v>
      </c>
    </row>
    <row r="403" spans="38:39" x14ac:dyDescent="0.3">
      <c r="AL403" s="4" t="s">
        <v>661</v>
      </c>
      <c r="AM403" s="5">
        <v>7.4</v>
      </c>
    </row>
    <row r="404" spans="38:39" x14ac:dyDescent="0.3">
      <c r="AL404" s="4" t="s">
        <v>386</v>
      </c>
      <c r="AM404" s="5">
        <v>6.3</v>
      </c>
    </row>
    <row r="405" spans="38:39" x14ac:dyDescent="0.3">
      <c r="AL405" s="4" t="s">
        <v>662</v>
      </c>
      <c r="AM405" s="5">
        <v>7.4</v>
      </c>
    </row>
    <row r="406" spans="38:39" x14ac:dyDescent="0.3">
      <c r="AL406" s="4" t="s">
        <v>265</v>
      </c>
      <c r="AM406" s="5">
        <v>5.8</v>
      </c>
    </row>
    <row r="407" spans="38:39" x14ac:dyDescent="0.3">
      <c r="AL407" s="4" t="s">
        <v>649</v>
      </c>
      <c r="AM407" s="5">
        <v>7.3</v>
      </c>
    </row>
    <row r="408" spans="38:39" x14ac:dyDescent="0.3">
      <c r="AL408" s="4" t="s">
        <v>650</v>
      </c>
      <c r="AM408" s="5">
        <v>7.3</v>
      </c>
    </row>
    <row r="409" spans="38:39" x14ac:dyDescent="0.3">
      <c r="AL409" s="4" t="s">
        <v>267</v>
      </c>
      <c r="AM409" s="5">
        <v>5.8</v>
      </c>
    </row>
    <row r="410" spans="38:39" x14ac:dyDescent="0.3">
      <c r="AL410" s="4" t="s">
        <v>85</v>
      </c>
      <c r="AM410" s="5">
        <v>4.7</v>
      </c>
    </row>
    <row r="411" spans="38:39" x14ac:dyDescent="0.3">
      <c r="AL411" s="4" t="s">
        <v>358</v>
      </c>
      <c r="AM411" s="5">
        <v>6.2</v>
      </c>
    </row>
    <row r="412" spans="38:39" x14ac:dyDescent="0.3">
      <c r="AL412" s="4" t="s">
        <v>623</v>
      </c>
      <c r="AM412" s="5">
        <v>7.2</v>
      </c>
    </row>
    <row r="413" spans="38:39" x14ac:dyDescent="0.3">
      <c r="AL413" s="4" t="s">
        <v>624</v>
      </c>
      <c r="AM413" s="5">
        <v>7.2</v>
      </c>
    </row>
    <row r="414" spans="38:39" x14ac:dyDescent="0.3">
      <c r="AL414" s="4" t="s">
        <v>480</v>
      </c>
      <c r="AM414" s="5">
        <v>6.6</v>
      </c>
    </row>
    <row r="415" spans="38:39" x14ac:dyDescent="0.3">
      <c r="AL415" s="4" t="s">
        <v>268</v>
      </c>
      <c r="AM415" s="5">
        <v>5.8</v>
      </c>
    </row>
    <row r="416" spans="38:39" x14ac:dyDescent="0.3">
      <c r="AL416" s="4" t="s">
        <v>388</v>
      </c>
      <c r="AM416" s="5">
        <v>6.3</v>
      </c>
    </row>
    <row r="417" spans="38:39" x14ac:dyDescent="0.3">
      <c r="AL417" s="4" t="s">
        <v>554</v>
      </c>
      <c r="AM417" s="5">
        <v>6.9</v>
      </c>
    </row>
    <row r="418" spans="38:39" x14ac:dyDescent="0.3">
      <c r="AL418" s="4" t="s">
        <v>359</v>
      </c>
      <c r="AM418" s="5">
        <v>6.2</v>
      </c>
    </row>
    <row r="419" spans="38:39" x14ac:dyDescent="0.3">
      <c r="AL419" s="4" t="s">
        <v>721</v>
      </c>
      <c r="AM419" s="5">
        <v>8.5</v>
      </c>
    </row>
    <row r="420" spans="38:39" x14ac:dyDescent="0.3">
      <c r="AL420" s="4" t="s">
        <v>110</v>
      </c>
      <c r="AM420" s="5">
        <v>5</v>
      </c>
    </row>
    <row r="421" spans="38:39" x14ac:dyDescent="0.3">
      <c r="AL421" s="4" t="s">
        <v>190</v>
      </c>
      <c r="AM421" s="5">
        <v>5.5</v>
      </c>
    </row>
    <row r="422" spans="38:39" x14ac:dyDescent="0.3">
      <c r="AL422" s="4" t="s">
        <v>138</v>
      </c>
      <c r="AM422" s="5">
        <v>5.2</v>
      </c>
    </row>
    <row r="423" spans="38:39" x14ac:dyDescent="0.3">
      <c r="AL423" s="4" t="s">
        <v>419</v>
      </c>
      <c r="AM423" s="5">
        <v>6.4</v>
      </c>
    </row>
    <row r="424" spans="38:39" x14ac:dyDescent="0.3">
      <c r="AL424" s="4" t="s">
        <v>140</v>
      </c>
      <c r="AM424" s="5">
        <v>5.2</v>
      </c>
    </row>
    <row r="425" spans="38:39" x14ac:dyDescent="0.3">
      <c r="AL425" s="4" t="s">
        <v>420</v>
      </c>
      <c r="AM425" s="5">
        <v>6.4</v>
      </c>
    </row>
    <row r="426" spans="38:39" x14ac:dyDescent="0.3">
      <c r="AL426" s="4" t="s">
        <v>706</v>
      </c>
      <c r="AM426" s="5">
        <v>8</v>
      </c>
    </row>
    <row r="427" spans="38:39" x14ac:dyDescent="0.3">
      <c r="AL427" s="4" t="s">
        <v>334</v>
      </c>
      <c r="AM427" s="5">
        <v>6.1</v>
      </c>
    </row>
    <row r="428" spans="38:39" x14ac:dyDescent="0.3">
      <c r="AL428" s="4" t="s">
        <v>421</v>
      </c>
      <c r="AM428" s="5">
        <v>6.4</v>
      </c>
    </row>
    <row r="429" spans="38:39" x14ac:dyDescent="0.3">
      <c r="AL429" s="4" t="s">
        <v>95</v>
      </c>
      <c r="AM429" s="5">
        <v>4.8</v>
      </c>
    </row>
    <row r="430" spans="38:39" x14ac:dyDescent="0.3">
      <c r="AL430" s="4" t="s">
        <v>423</v>
      </c>
      <c r="AM430" s="5">
        <v>6.4</v>
      </c>
    </row>
    <row r="431" spans="38:39" x14ac:dyDescent="0.3">
      <c r="AL431" s="4" t="s">
        <v>141</v>
      </c>
      <c r="AM431" s="5">
        <v>5.2</v>
      </c>
    </row>
    <row r="432" spans="38:39" x14ac:dyDescent="0.3">
      <c r="AL432" s="4" t="s">
        <v>511</v>
      </c>
      <c r="AM432" s="5">
        <v>6.7</v>
      </c>
    </row>
    <row r="433" spans="38:39" x14ac:dyDescent="0.3">
      <c r="AL433" s="4" t="s">
        <v>269</v>
      </c>
      <c r="AM433" s="5">
        <v>5.8</v>
      </c>
    </row>
    <row r="434" spans="38:39" x14ac:dyDescent="0.3">
      <c r="AL434" s="4" t="s">
        <v>719</v>
      </c>
      <c r="AM434" s="5">
        <v>8.4</v>
      </c>
    </row>
    <row r="435" spans="38:39" x14ac:dyDescent="0.3">
      <c r="AL435" s="4" t="s">
        <v>651</v>
      </c>
      <c r="AM435" s="5">
        <v>7.3</v>
      </c>
    </row>
    <row r="436" spans="38:39" x14ac:dyDescent="0.3">
      <c r="AL436" s="4" t="s">
        <v>684</v>
      </c>
      <c r="AM436" s="5">
        <v>7.6</v>
      </c>
    </row>
    <row r="437" spans="38:39" x14ac:dyDescent="0.3">
      <c r="AL437" s="4" t="s">
        <v>335</v>
      </c>
      <c r="AM437" s="5">
        <v>6.1</v>
      </c>
    </row>
    <row r="438" spans="38:39" x14ac:dyDescent="0.3">
      <c r="AL438" s="4" t="s">
        <v>625</v>
      </c>
      <c r="AM438" s="5">
        <v>7.2</v>
      </c>
    </row>
    <row r="439" spans="38:39" x14ac:dyDescent="0.3">
      <c r="AL439" s="4" t="s">
        <v>270</v>
      </c>
      <c r="AM439" s="5">
        <v>5.8</v>
      </c>
    </row>
    <row r="440" spans="38:39" x14ac:dyDescent="0.3">
      <c r="AL440" s="4" t="s">
        <v>481</v>
      </c>
      <c r="AM440" s="5">
        <v>6.6</v>
      </c>
    </row>
    <row r="441" spans="38:39" x14ac:dyDescent="0.3">
      <c r="AL441" s="4" t="s">
        <v>482</v>
      </c>
      <c r="AM441" s="5">
        <v>6.6</v>
      </c>
    </row>
    <row r="442" spans="38:39" x14ac:dyDescent="0.3">
      <c r="AL442" s="4" t="s">
        <v>11</v>
      </c>
      <c r="AM442" s="5">
        <v>2.6</v>
      </c>
    </row>
    <row r="443" spans="38:39" x14ac:dyDescent="0.3">
      <c r="AL443" s="4" t="s">
        <v>390</v>
      </c>
      <c r="AM443" s="5">
        <v>6.3</v>
      </c>
    </row>
    <row r="444" spans="38:39" x14ac:dyDescent="0.3">
      <c r="AL444" s="4" t="s">
        <v>271</v>
      </c>
      <c r="AM444" s="5">
        <v>5.8</v>
      </c>
    </row>
    <row r="445" spans="38:39" x14ac:dyDescent="0.3">
      <c r="AL445" s="4" t="s">
        <v>652</v>
      </c>
      <c r="AM445" s="5">
        <v>7.3</v>
      </c>
    </row>
    <row r="446" spans="38:39" x14ac:dyDescent="0.3">
      <c r="AL446" s="4" t="s">
        <v>143</v>
      </c>
      <c r="AM446" s="5">
        <v>5.2</v>
      </c>
    </row>
    <row r="447" spans="38:39" x14ac:dyDescent="0.3">
      <c r="AL447" s="4" t="s">
        <v>87</v>
      </c>
      <c r="AM447" s="5">
        <v>4.7</v>
      </c>
    </row>
    <row r="448" spans="38:39" x14ac:dyDescent="0.3">
      <c r="AL448" s="4" t="s">
        <v>663</v>
      </c>
      <c r="AM448" s="5">
        <v>7.4</v>
      </c>
    </row>
    <row r="449" spans="38:39" x14ac:dyDescent="0.3">
      <c r="AL449" s="4" t="s">
        <v>685</v>
      </c>
      <c r="AM449" s="5">
        <v>7.6</v>
      </c>
    </row>
    <row r="450" spans="38:39" x14ac:dyDescent="0.3">
      <c r="AL450" s="4" t="s">
        <v>533</v>
      </c>
      <c r="AM450" s="5">
        <v>6.8</v>
      </c>
    </row>
    <row r="451" spans="38:39" x14ac:dyDescent="0.3">
      <c r="AL451" s="4" t="s">
        <v>534</v>
      </c>
      <c r="AM451" s="5">
        <v>6.8</v>
      </c>
    </row>
    <row r="452" spans="38:39" x14ac:dyDescent="0.3">
      <c r="AL452" s="4" t="s">
        <v>36</v>
      </c>
      <c r="AM452" s="5">
        <v>4.0999999999999996</v>
      </c>
    </row>
    <row r="453" spans="38:39" x14ac:dyDescent="0.3">
      <c r="AL453" s="4" t="s">
        <v>577</v>
      </c>
      <c r="AM453" s="5">
        <v>7</v>
      </c>
    </row>
    <row r="454" spans="38:39" x14ac:dyDescent="0.3">
      <c r="AL454" s="4" t="s">
        <v>309</v>
      </c>
      <c r="AM454" s="5">
        <v>6</v>
      </c>
    </row>
    <row r="455" spans="38:39" x14ac:dyDescent="0.3">
      <c r="AL455" s="4" t="s">
        <v>555</v>
      </c>
      <c r="AM455" s="5">
        <v>6.9</v>
      </c>
    </row>
    <row r="456" spans="38:39" x14ac:dyDescent="0.3">
      <c r="AL456" s="4" t="s">
        <v>273</v>
      </c>
      <c r="AM456" s="5">
        <v>5.8</v>
      </c>
    </row>
    <row r="457" spans="38:39" x14ac:dyDescent="0.3">
      <c r="AL457" s="4" t="s">
        <v>191</v>
      </c>
      <c r="AM457" s="5">
        <v>5.5</v>
      </c>
    </row>
    <row r="458" spans="38:39" x14ac:dyDescent="0.3">
      <c r="AL458" s="4" t="s">
        <v>484</v>
      </c>
      <c r="AM458" s="5">
        <v>6.6</v>
      </c>
    </row>
    <row r="459" spans="38:39" x14ac:dyDescent="0.3">
      <c r="AL459" s="4" t="s">
        <v>104</v>
      </c>
      <c r="AM459" s="5">
        <v>4.9000000000000004</v>
      </c>
    </row>
    <row r="460" spans="38:39" x14ac:dyDescent="0.3">
      <c r="AL460" s="4" t="s">
        <v>653</v>
      </c>
      <c r="AM460" s="5">
        <v>7.3</v>
      </c>
    </row>
    <row r="461" spans="38:39" x14ac:dyDescent="0.3">
      <c r="AL461" s="4" t="s">
        <v>292</v>
      </c>
      <c r="AM461" s="5">
        <v>5.9</v>
      </c>
    </row>
    <row r="462" spans="38:39" x14ac:dyDescent="0.3">
      <c r="AL462" s="4" t="s">
        <v>605</v>
      </c>
      <c r="AM462" s="5">
        <v>7.1</v>
      </c>
    </row>
    <row r="463" spans="38:39" x14ac:dyDescent="0.3">
      <c r="AL463" s="4" t="s">
        <v>606</v>
      </c>
      <c r="AM463" s="5">
        <v>7.1</v>
      </c>
    </row>
    <row r="464" spans="38:39" x14ac:dyDescent="0.3">
      <c r="AL464" s="4" t="s">
        <v>579</v>
      </c>
      <c r="AM464" s="5">
        <v>7</v>
      </c>
    </row>
    <row r="465" spans="38:39" x14ac:dyDescent="0.3">
      <c r="AL465" s="4" t="s">
        <v>626</v>
      </c>
      <c r="AM465" s="5">
        <v>7.2</v>
      </c>
    </row>
    <row r="466" spans="38:39" x14ac:dyDescent="0.3">
      <c r="AL466" s="4" t="s">
        <v>392</v>
      </c>
      <c r="AM466" s="5">
        <v>6.3</v>
      </c>
    </row>
    <row r="467" spans="38:39" x14ac:dyDescent="0.3">
      <c r="AL467" s="4" t="s">
        <v>235</v>
      </c>
      <c r="AM467" s="5">
        <v>5.7</v>
      </c>
    </row>
    <row r="468" spans="38:39" x14ac:dyDescent="0.3">
      <c r="AL468" s="4" t="s">
        <v>627</v>
      </c>
      <c r="AM468" s="5">
        <v>7.2</v>
      </c>
    </row>
    <row r="469" spans="38:39" x14ac:dyDescent="0.3">
      <c r="AL469" s="4" t="s">
        <v>393</v>
      </c>
      <c r="AM469" s="5">
        <v>6.3</v>
      </c>
    </row>
    <row r="470" spans="38:39" x14ac:dyDescent="0.3">
      <c r="AL470" s="4" t="s">
        <v>654</v>
      </c>
      <c r="AM470" s="5">
        <v>7.3</v>
      </c>
    </row>
    <row r="471" spans="38:39" x14ac:dyDescent="0.3">
      <c r="AL471" s="4" t="s">
        <v>62</v>
      </c>
      <c r="AM471" s="5">
        <v>4.4000000000000004</v>
      </c>
    </row>
    <row r="472" spans="38:39" x14ac:dyDescent="0.3">
      <c r="AL472" s="4" t="s">
        <v>607</v>
      </c>
      <c r="AM472" s="5">
        <v>7.1</v>
      </c>
    </row>
    <row r="473" spans="38:39" x14ac:dyDescent="0.3">
      <c r="AL473" s="4" t="s">
        <v>556</v>
      </c>
      <c r="AM473" s="5">
        <v>6.9</v>
      </c>
    </row>
    <row r="474" spans="38:39" x14ac:dyDescent="0.3">
      <c r="AL474" s="4" t="s">
        <v>424</v>
      </c>
      <c r="AM474" s="5">
        <v>6.4</v>
      </c>
    </row>
    <row r="475" spans="38:39" x14ac:dyDescent="0.3">
      <c r="AL475" s="4" t="s">
        <v>557</v>
      </c>
      <c r="AM475" s="5">
        <v>6.9</v>
      </c>
    </row>
    <row r="476" spans="38:39" x14ac:dyDescent="0.3">
      <c r="AL476" s="4" t="s">
        <v>236</v>
      </c>
      <c r="AM476" s="5">
        <v>5.7</v>
      </c>
    </row>
    <row r="477" spans="38:39" x14ac:dyDescent="0.3">
      <c r="AL477" s="4" t="s">
        <v>462</v>
      </c>
      <c r="AM477" s="5">
        <v>6.5</v>
      </c>
    </row>
    <row r="478" spans="38:39" x14ac:dyDescent="0.3">
      <c r="AL478" s="4" t="s">
        <v>700</v>
      </c>
      <c r="AM478" s="5">
        <v>7.8</v>
      </c>
    </row>
    <row r="479" spans="38:39" x14ac:dyDescent="0.3">
      <c r="AL479" s="4" t="s">
        <v>664</v>
      </c>
      <c r="AM479" s="5">
        <v>7.4</v>
      </c>
    </row>
    <row r="480" spans="38:39" x14ac:dyDescent="0.3">
      <c r="AL480" s="4" t="s">
        <v>705</v>
      </c>
      <c r="AM480" s="5">
        <v>7.9</v>
      </c>
    </row>
    <row r="481" spans="38:39" x14ac:dyDescent="0.3">
      <c r="AL481" s="4" t="s">
        <v>336</v>
      </c>
      <c r="AM481" s="5">
        <v>6.1</v>
      </c>
    </row>
    <row r="482" spans="38:39" x14ac:dyDescent="0.3">
      <c r="AL482" s="4" t="s">
        <v>628</v>
      </c>
      <c r="AM482" s="5">
        <v>7.2</v>
      </c>
    </row>
    <row r="483" spans="38:39" x14ac:dyDescent="0.3">
      <c r="AL483" s="4" t="s">
        <v>311</v>
      </c>
      <c r="AM483" s="5">
        <v>6</v>
      </c>
    </row>
    <row r="484" spans="38:39" x14ac:dyDescent="0.3">
      <c r="AL484" s="4" t="s">
        <v>275</v>
      </c>
      <c r="AM484" s="5">
        <v>5.8</v>
      </c>
    </row>
    <row r="485" spans="38:39" x14ac:dyDescent="0.3">
      <c r="AL485" s="4" t="s">
        <v>192</v>
      </c>
      <c r="AM485" s="5">
        <v>5.5</v>
      </c>
    </row>
    <row r="486" spans="38:39" x14ac:dyDescent="0.3">
      <c r="AL486" s="4" t="s">
        <v>360</v>
      </c>
      <c r="AM486" s="5">
        <v>6.2</v>
      </c>
    </row>
    <row r="487" spans="38:39" x14ac:dyDescent="0.3">
      <c r="AL487" s="4" t="s">
        <v>118</v>
      </c>
      <c r="AM487" s="5">
        <v>5.0999999999999996</v>
      </c>
    </row>
    <row r="488" spans="38:39" x14ac:dyDescent="0.3">
      <c r="AL488" s="4" t="s">
        <v>26</v>
      </c>
      <c r="AM488" s="5">
        <v>3.7</v>
      </c>
    </row>
    <row r="489" spans="38:39" x14ac:dyDescent="0.3">
      <c r="AL489" s="4" t="s">
        <v>208</v>
      </c>
      <c r="AM489" s="5">
        <v>5.6</v>
      </c>
    </row>
    <row r="490" spans="38:39" x14ac:dyDescent="0.3">
      <c r="AL490" s="4" t="s">
        <v>209</v>
      </c>
      <c r="AM490" s="5">
        <v>5.6</v>
      </c>
    </row>
    <row r="491" spans="38:39" x14ac:dyDescent="0.3">
      <c r="AL491" s="4" t="s">
        <v>51</v>
      </c>
      <c r="AM491" s="5">
        <v>4.3</v>
      </c>
    </row>
    <row r="492" spans="38:39" x14ac:dyDescent="0.3">
      <c r="AL492" s="4" t="s">
        <v>394</v>
      </c>
      <c r="AM492" s="5">
        <v>6.3</v>
      </c>
    </row>
    <row r="493" spans="38:39" x14ac:dyDescent="0.3">
      <c r="AL493" s="4" t="s">
        <v>193</v>
      </c>
      <c r="AM493" s="5">
        <v>5.5</v>
      </c>
    </row>
    <row r="494" spans="38:39" x14ac:dyDescent="0.3">
      <c r="AL494" s="4" t="s">
        <v>395</v>
      </c>
      <c r="AM494" s="5">
        <v>6.3</v>
      </c>
    </row>
    <row r="495" spans="38:39" x14ac:dyDescent="0.3">
      <c r="AL495" s="4" t="s">
        <v>535</v>
      </c>
      <c r="AM495" s="5">
        <v>6.8</v>
      </c>
    </row>
    <row r="496" spans="38:39" x14ac:dyDescent="0.3">
      <c r="AL496" s="4" t="s">
        <v>558</v>
      </c>
      <c r="AM496" s="5">
        <v>6.9</v>
      </c>
    </row>
    <row r="497" spans="38:39" x14ac:dyDescent="0.3">
      <c r="AL497" s="4" t="s">
        <v>337</v>
      </c>
      <c r="AM497" s="5">
        <v>6.1</v>
      </c>
    </row>
    <row r="498" spans="38:39" x14ac:dyDescent="0.3">
      <c r="AL498" s="4" t="s">
        <v>96</v>
      </c>
      <c r="AM498" s="5">
        <v>4.8</v>
      </c>
    </row>
    <row r="499" spans="38:39" x14ac:dyDescent="0.3">
      <c r="AL499" s="4" t="s">
        <v>425</v>
      </c>
      <c r="AM499" s="5">
        <v>6.4</v>
      </c>
    </row>
    <row r="500" spans="38:39" x14ac:dyDescent="0.3">
      <c r="AL500" s="4" t="s">
        <v>559</v>
      </c>
      <c r="AM500" s="5">
        <v>6.9</v>
      </c>
    </row>
    <row r="501" spans="38:39" x14ac:dyDescent="0.3">
      <c r="AL501" s="4" t="s">
        <v>210</v>
      </c>
      <c r="AM501" s="5">
        <v>5.6</v>
      </c>
    </row>
    <row r="502" spans="38:39" x14ac:dyDescent="0.3">
      <c r="AL502" s="4" t="s">
        <v>293</v>
      </c>
      <c r="AM502" s="5">
        <v>5.9</v>
      </c>
    </row>
    <row r="503" spans="38:39" x14ac:dyDescent="0.3">
      <c r="AL503" s="4" t="s">
        <v>69</v>
      </c>
      <c r="AM503" s="5">
        <v>4.5</v>
      </c>
    </row>
    <row r="504" spans="38:39" x14ac:dyDescent="0.3">
      <c r="AL504" s="4" t="s">
        <v>150</v>
      </c>
      <c r="AM504" s="5">
        <v>5.3</v>
      </c>
    </row>
    <row r="505" spans="38:39" x14ac:dyDescent="0.3">
      <c r="AL505" s="4" t="s">
        <v>338</v>
      </c>
      <c r="AM505" s="5">
        <v>6.1</v>
      </c>
    </row>
    <row r="506" spans="38:39" x14ac:dyDescent="0.3">
      <c r="AL506" s="4" t="s">
        <v>580</v>
      </c>
      <c r="AM506" s="5">
        <v>7</v>
      </c>
    </row>
    <row r="507" spans="38:39" x14ac:dyDescent="0.3">
      <c r="AL507" s="4" t="s">
        <v>426</v>
      </c>
      <c r="AM507" s="5">
        <v>6.4</v>
      </c>
    </row>
    <row r="508" spans="38:39" x14ac:dyDescent="0.3">
      <c r="AL508" s="4" t="s">
        <v>512</v>
      </c>
      <c r="AM508" s="5">
        <v>6.7</v>
      </c>
    </row>
    <row r="509" spans="38:39" x14ac:dyDescent="0.3">
      <c r="AL509" s="4" t="s">
        <v>14</v>
      </c>
      <c r="AM509" s="5">
        <v>3.2</v>
      </c>
    </row>
    <row r="510" spans="38:39" x14ac:dyDescent="0.3">
      <c r="AL510" s="4" t="s">
        <v>655</v>
      </c>
      <c r="AM510" s="5">
        <v>7.3</v>
      </c>
    </row>
    <row r="511" spans="38:39" x14ac:dyDescent="0.3">
      <c r="AL511" s="4" t="s">
        <v>536</v>
      </c>
      <c r="AM511" s="5">
        <v>6.8</v>
      </c>
    </row>
    <row r="512" spans="38:39" x14ac:dyDescent="0.3">
      <c r="AL512" s="4" t="s">
        <v>396</v>
      </c>
      <c r="AM512" s="5">
        <v>6.3</v>
      </c>
    </row>
    <row r="513" spans="38:39" x14ac:dyDescent="0.3">
      <c r="AL513" s="4" t="s">
        <v>195</v>
      </c>
      <c r="AM513" s="5">
        <v>5.5</v>
      </c>
    </row>
    <row r="514" spans="38:39" x14ac:dyDescent="0.3">
      <c r="AL514" s="4" t="s">
        <v>211</v>
      </c>
      <c r="AM514" s="5">
        <v>5.6</v>
      </c>
    </row>
    <row r="515" spans="38:39" x14ac:dyDescent="0.3">
      <c r="AL515" s="4" t="s">
        <v>276</v>
      </c>
      <c r="AM515" s="5">
        <v>5.8</v>
      </c>
    </row>
    <row r="516" spans="38:39" x14ac:dyDescent="0.3">
      <c r="AL516" s="4" t="s">
        <v>339</v>
      </c>
      <c r="AM516" s="5">
        <v>6.1</v>
      </c>
    </row>
    <row r="517" spans="38:39" x14ac:dyDescent="0.3">
      <c r="AL517" s="4" t="s">
        <v>80</v>
      </c>
      <c r="AM517" s="5">
        <v>4.5999999999999996</v>
      </c>
    </row>
    <row r="518" spans="38:39" x14ac:dyDescent="0.3">
      <c r="AL518" s="4" t="s">
        <v>294</v>
      </c>
      <c r="AM518" s="5">
        <v>5.9</v>
      </c>
    </row>
    <row r="519" spans="38:39" x14ac:dyDescent="0.3">
      <c r="AL519" s="4" t="s">
        <v>312</v>
      </c>
      <c r="AM519" s="5">
        <v>6</v>
      </c>
    </row>
    <row r="520" spans="38:39" x14ac:dyDescent="0.3">
      <c r="AL520" s="4" t="s">
        <v>170</v>
      </c>
      <c r="AM520" s="5">
        <v>5.4</v>
      </c>
    </row>
    <row r="521" spans="38:39" x14ac:dyDescent="0.3">
      <c r="AL521" s="4" t="s">
        <v>295</v>
      </c>
      <c r="AM521" s="5">
        <v>5.9</v>
      </c>
    </row>
    <row r="522" spans="38:39" x14ac:dyDescent="0.3">
      <c r="AL522" s="4" t="s">
        <v>361</v>
      </c>
      <c r="AM522" s="5">
        <v>6.2</v>
      </c>
    </row>
    <row r="523" spans="38:39" x14ac:dyDescent="0.3">
      <c r="AL523" s="4" t="s">
        <v>485</v>
      </c>
      <c r="AM523" s="5">
        <v>6.6</v>
      </c>
    </row>
    <row r="524" spans="38:39" x14ac:dyDescent="0.3">
      <c r="AL524" s="4" t="s">
        <v>97</v>
      </c>
      <c r="AM524" s="5">
        <v>4.8</v>
      </c>
    </row>
    <row r="525" spans="38:39" x14ac:dyDescent="0.3">
      <c r="AL525" s="4" t="s">
        <v>630</v>
      </c>
      <c r="AM525" s="5">
        <v>7.2</v>
      </c>
    </row>
    <row r="526" spans="38:39" x14ac:dyDescent="0.3">
      <c r="AL526" s="4" t="s">
        <v>632</v>
      </c>
      <c r="AM526" s="5">
        <v>7.2</v>
      </c>
    </row>
    <row r="527" spans="38:39" x14ac:dyDescent="0.3">
      <c r="AL527" s="4" t="s">
        <v>212</v>
      </c>
      <c r="AM527" s="5">
        <v>5.6</v>
      </c>
    </row>
    <row r="528" spans="38:39" x14ac:dyDescent="0.3">
      <c r="AL528" s="4" t="s">
        <v>686</v>
      </c>
      <c r="AM528" s="5">
        <v>7.6</v>
      </c>
    </row>
    <row r="529" spans="38:39" x14ac:dyDescent="0.3">
      <c r="AL529" s="4" t="s">
        <v>665</v>
      </c>
      <c r="AM529" s="5">
        <v>7.4</v>
      </c>
    </row>
    <row r="530" spans="38:39" x14ac:dyDescent="0.3">
      <c r="AL530" s="4" t="s">
        <v>715</v>
      </c>
      <c r="AM530" s="5">
        <v>8.1999999999999993</v>
      </c>
    </row>
    <row r="531" spans="38:39" x14ac:dyDescent="0.3">
      <c r="AL531" s="4" t="s">
        <v>537</v>
      </c>
      <c r="AM531" s="5">
        <v>6.8</v>
      </c>
    </row>
    <row r="532" spans="38:39" x14ac:dyDescent="0.3">
      <c r="AL532" s="4" t="s">
        <v>701</v>
      </c>
      <c r="AM532" s="5">
        <v>7.8</v>
      </c>
    </row>
    <row r="533" spans="38:39" x14ac:dyDescent="0.3">
      <c r="AL533" s="4" t="s">
        <v>687</v>
      </c>
      <c r="AM533" s="5">
        <v>7.6</v>
      </c>
    </row>
    <row r="534" spans="38:39" x14ac:dyDescent="0.3">
      <c r="AL534" s="4" t="s">
        <v>144</v>
      </c>
      <c r="AM534" s="5">
        <v>5.2</v>
      </c>
    </row>
    <row r="535" spans="38:39" x14ac:dyDescent="0.3">
      <c r="AL535" s="4" t="s">
        <v>678</v>
      </c>
      <c r="AM535" s="5">
        <v>7.5</v>
      </c>
    </row>
    <row r="536" spans="38:39" x14ac:dyDescent="0.3">
      <c r="AL536" s="4" t="s">
        <v>608</v>
      </c>
      <c r="AM536" s="5">
        <v>7.1</v>
      </c>
    </row>
    <row r="537" spans="38:39" x14ac:dyDescent="0.3">
      <c r="AL537" s="4" t="s">
        <v>427</v>
      </c>
      <c r="AM537" s="5">
        <v>6.4</v>
      </c>
    </row>
    <row r="538" spans="38:39" x14ac:dyDescent="0.3">
      <c r="AL538" s="4" t="s">
        <v>237</v>
      </c>
      <c r="AM538" s="5">
        <v>5.7</v>
      </c>
    </row>
    <row r="539" spans="38:39" x14ac:dyDescent="0.3">
      <c r="AL539" s="4" t="s">
        <v>239</v>
      </c>
      <c r="AM539" s="5">
        <v>5.7</v>
      </c>
    </row>
    <row r="540" spans="38:39" x14ac:dyDescent="0.3">
      <c r="AL540" s="4" t="s">
        <v>666</v>
      </c>
      <c r="AM540" s="5">
        <v>7.4</v>
      </c>
    </row>
    <row r="541" spans="38:39" x14ac:dyDescent="0.3">
      <c r="AL541" s="4" t="s">
        <v>151</v>
      </c>
      <c r="AM541" s="5">
        <v>5.3</v>
      </c>
    </row>
    <row r="542" spans="38:39" x14ac:dyDescent="0.3">
      <c r="AL542" s="4" t="s">
        <v>63</v>
      </c>
      <c r="AM542" s="5">
        <v>4.4000000000000004</v>
      </c>
    </row>
    <row r="543" spans="38:39" x14ac:dyDescent="0.3">
      <c r="AL543" s="4" t="s">
        <v>667</v>
      </c>
      <c r="AM543" s="5">
        <v>7.4</v>
      </c>
    </row>
    <row r="544" spans="38:39" x14ac:dyDescent="0.3">
      <c r="AL544" s="4" t="s">
        <v>463</v>
      </c>
      <c r="AM544" s="5">
        <v>6.5</v>
      </c>
    </row>
    <row r="545" spans="38:39" x14ac:dyDescent="0.3">
      <c r="AL545" s="4" t="s">
        <v>397</v>
      </c>
      <c r="AM545" s="5">
        <v>6.3</v>
      </c>
    </row>
    <row r="546" spans="38:39" x14ac:dyDescent="0.3">
      <c r="AL546" s="4" t="s">
        <v>609</v>
      </c>
      <c r="AM546" s="5">
        <v>7.1</v>
      </c>
    </row>
    <row r="547" spans="38:39" x14ac:dyDescent="0.3">
      <c r="AL547" s="4" t="s">
        <v>398</v>
      </c>
      <c r="AM547" s="5">
        <v>6.3</v>
      </c>
    </row>
    <row r="548" spans="38:39" x14ac:dyDescent="0.3">
      <c r="AL548" s="4" t="s">
        <v>313</v>
      </c>
      <c r="AM548" s="5">
        <v>6</v>
      </c>
    </row>
    <row r="549" spans="38:39" x14ac:dyDescent="0.3">
      <c r="AL549" s="4" t="s">
        <v>152</v>
      </c>
      <c r="AM549" s="5">
        <v>5.3</v>
      </c>
    </row>
    <row r="550" spans="38:39" x14ac:dyDescent="0.3">
      <c r="AL550" s="4" t="s">
        <v>538</v>
      </c>
      <c r="AM550" s="5">
        <v>6.8</v>
      </c>
    </row>
    <row r="551" spans="38:39" x14ac:dyDescent="0.3">
      <c r="AL551" s="4" t="s">
        <v>539</v>
      </c>
      <c r="AM551" s="5">
        <v>6.8</v>
      </c>
    </row>
    <row r="552" spans="38:39" x14ac:dyDescent="0.3">
      <c r="AL552" s="4" t="s">
        <v>514</v>
      </c>
      <c r="AM552" s="5">
        <v>6.7</v>
      </c>
    </row>
    <row r="553" spans="38:39" x14ac:dyDescent="0.3">
      <c r="AL553" s="4" t="s">
        <v>464</v>
      </c>
      <c r="AM553" s="5">
        <v>6.5</v>
      </c>
    </row>
    <row r="554" spans="38:39" x14ac:dyDescent="0.3">
      <c r="AL554" s="4" t="s">
        <v>399</v>
      </c>
      <c r="AM554" s="5">
        <v>6.3</v>
      </c>
    </row>
    <row r="555" spans="38:39" x14ac:dyDescent="0.3">
      <c r="AL555" s="4" t="s">
        <v>341</v>
      </c>
      <c r="AM555" s="5">
        <v>6.1</v>
      </c>
    </row>
    <row r="556" spans="38:39" x14ac:dyDescent="0.3">
      <c r="AL556" s="4" t="s">
        <v>429</v>
      </c>
      <c r="AM556" s="5">
        <v>6.4</v>
      </c>
    </row>
    <row r="557" spans="38:39" x14ac:dyDescent="0.3">
      <c r="AL557" s="4" t="s">
        <v>296</v>
      </c>
      <c r="AM557" s="5">
        <v>5.9</v>
      </c>
    </row>
    <row r="558" spans="38:39" x14ac:dyDescent="0.3">
      <c r="AL558" s="4" t="s">
        <v>430</v>
      </c>
      <c r="AM558" s="5">
        <v>6.4</v>
      </c>
    </row>
    <row r="559" spans="38:39" x14ac:dyDescent="0.3">
      <c r="AL559" s="4" t="s">
        <v>297</v>
      </c>
      <c r="AM559" s="5">
        <v>5.9</v>
      </c>
    </row>
    <row r="560" spans="38:39" x14ac:dyDescent="0.3">
      <c r="AL560" s="4" t="s">
        <v>400</v>
      </c>
      <c r="AM560" s="5">
        <v>6.3</v>
      </c>
    </row>
    <row r="561" spans="38:39" x14ac:dyDescent="0.3">
      <c r="AL561" s="4" t="s">
        <v>171</v>
      </c>
      <c r="AM561" s="5">
        <v>5.4</v>
      </c>
    </row>
    <row r="562" spans="38:39" x14ac:dyDescent="0.3">
      <c r="AL562" s="4" t="s">
        <v>197</v>
      </c>
      <c r="AM562" s="5">
        <v>5.5</v>
      </c>
    </row>
    <row r="563" spans="38:39" x14ac:dyDescent="0.3">
      <c r="AL563" s="4" t="s">
        <v>342</v>
      </c>
      <c r="AM563" s="5">
        <v>6.1</v>
      </c>
    </row>
    <row r="564" spans="38:39" x14ac:dyDescent="0.3">
      <c r="AL564" s="4" t="s">
        <v>515</v>
      </c>
      <c r="AM564" s="5">
        <v>6.7</v>
      </c>
    </row>
    <row r="565" spans="38:39" x14ac:dyDescent="0.3">
      <c r="AL565" s="4" t="s">
        <v>213</v>
      </c>
      <c r="AM565" s="5">
        <v>5.6</v>
      </c>
    </row>
    <row r="566" spans="38:39" x14ac:dyDescent="0.3">
      <c r="AL566" s="4" t="s">
        <v>240</v>
      </c>
      <c r="AM566" s="5">
        <v>5.7</v>
      </c>
    </row>
    <row r="567" spans="38:39" x14ac:dyDescent="0.3">
      <c r="AL567" s="4" t="s">
        <v>362</v>
      </c>
      <c r="AM567" s="5">
        <v>6.2</v>
      </c>
    </row>
    <row r="568" spans="38:39" x14ac:dyDescent="0.3">
      <c r="AL568" s="4" t="s">
        <v>431</v>
      </c>
      <c r="AM568" s="5">
        <v>6.4</v>
      </c>
    </row>
    <row r="569" spans="38:39" x14ac:dyDescent="0.3">
      <c r="AL569" s="4" t="s">
        <v>314</v>
      </c>
      <c r="AM569" s="5">
        <v>6</v>
      </c>
    </row>
    <row r="570" spans="38:39" x14ac:dyDescent="0.3">
      <c r="AL570" s="4" t="s">
        <v>81</v>
      </c>
      <c r="AM570" s="5">
        <v>4.5999999999999996</v>
      </c>
    </row>
    <row r="571" spans="38:39" x14ac:dyDescent="0.3">
      <c r="AL571" s="4" t="s">
        <v>88</v>
      </c>
      <c r="AM571" s="5">
        <v>4.7</v>
      </c>
    </row>
    <row r="572" spans="38:39" x14ac:dyDescent="0.3">
      <c r="AL572" s="4" t="s">
        <v>465</v>
      </c>
      <c r="AM572" s="5">
        <v>6.5</v>
      </c>
    </row>
    <row r="573" spans="38:39" x14ac:dyDescent="0.3">
      <c r="AL573" s="4" t="s">
        <v>54</v>
      </c>
      <c r="AM573" s="5">
        <v>4.3</v>
      </c>
    </row>
    <row r="574" spans="38:39" x14ac:dyDescent="0.3">
      <c r="AL574" s="4" t="s">
        <v>688</v>
      </c>
      <c r="AM574" s="5">
        <v>7.6</v>
      </c>
    </row>
    <row r="575" spans="38:39" x14ac:dyDescent="0.3">
      <c r="AL575" s="4" t="s">
        <v>277</v>
      </c>
      <c r="AM575" s="5">
        <v>5.8</v>
      </c>
    </row>
    <row r="576" spans="38:39" x14ac:dyDescent="0.3">
      <c r="AL576" s="4" t="s">
        <v>486</v>
      </c>
      <c r="AM576" s="5">
        <v>6.6</v>
      </c>
    </row>
    <row r="577" spans="38:39" x14ac:dyDescent="0.3">
      <c r="AL577" s="4" t="s">
        <v>432</v>
      </c>
      <c r="AM577" s="5">
        <v>6.4</v>
      </c>
    </row>
    <row r="578" spans="38:39" x14ac:dyDescent="0.3">
      <c r="AL578" s="4" t="s">
        <v>434</v>
      </c>
      <c r="AM578" s="5">
        <v>6.4</v>
      </c>
    </row>
    <row r="579" spans="38:39" x14ac:dyDescent="0.3">
      <c r="AL579" s="4" t="s">
        <v>38</v>
      </c>
      <c r="AM579" s="5">
        <v>4.0999999999999996</v>
      </c>
    </row>
    <row r="580" spans="38:39" x14ac:dyDescent="0.3">
      <c r="AL580" s="4" t="s">
        <v>153</v>
      </c>
      <c r="AM580" s="5">
        <v>5.3</v>
      </c>
    </row>
    <row r="581" spans="38:39" x14ac:dyDescent="0.3">
      <c r="AL581" s="4" t="s">
        <v>215</v>
      </c>
      <c r="AM581" s="5">
        <v>5.6</v>
      </c>
    </row>
    <row r="582" spans="38:39" x14ac:dyDescent="0.3">
      <c r="AL582" s="4" t="s">
        <v>363</v>
      </c>
      <c r="AM582" s="5">
        <v>6.2</v>
      </c>
    </row>
    <row r="583" spans="38:39" x14ac:dyDescent="0.3">
      <c r="AL583" s="4" t="s">
        <v>198</v>
      </c>
      <c r="AM583" s="5">
        <v>5.5</v>
      </c>
    </row>
    <row r="584" spans="38:39" x14ac:dyDescent="0.3">
      <c r="AL584" s="4" t="s">
        <v>720</v>
      </c>
      <c r="AM584" s="5">
        <v>8.4</v>
      </c>
    </row>
    <row r="585" spans="38:39" x14ac:dyDescent="0.3">
      <c r="AL585" s="4" t="s">
        <v>343</v>
      </c>
      <c r="AM585" s="5">
        <v>6.1</v>
      </c>
    </row>
    <row r="586" spans="38:39" x14ac:dyDescent="0.3">
      <c r="AL586" s="4" t="s">
        <v>154</v>
      </c>
      <c r="AM586" s="5">
        <v>5.3</v>
      </c>
    </row>
    <row r="587" spans="38:39" x14ac:dyDescent="0.3">
      <c r="AL587" s="4" t="s">
        <v>689</v>
      </c>
      <c r="AM587" s="5">
        <v>7.6</v>
      </c>
    </row>
    <row r="588" spans="38:39" x14ac:dyDescent="0.3">
      <c r="AL588" s="4" t="s">
        <v>241</v>
      </c>
      <c r="AM588" s="5">
        <v>5.7</v>
      </c>
    </row>
    <row r="589" spans="38:39" x14ac:dyDescent="0.3">
      <c r="AL589" s="4" t="s">
        <v>278</v>
      </c>
      <c r="AM589" s="5">
        <v>5.8</v>
      </c>
    </row>
    <row r="590" spans="38:39" x14ac:dyDescent="0.3">
      <c r="AL590" s="4" t="s">
        <v>633</v>
      </c>
      <c r="AM590" s="5">
        <v>7.2</v>
      </c>
    </row>
    <row r="591" spans="38:39" x14ac:dyDescent="0.3">
      <c r="AL591" s="6">
        <v>45495</v>
      </c>
      <c r="AM591" s="5">
        <v>6.8</v>
      </c>
    </row>
    <row r="592" spans="38:39" x14ac:dyDescent="0.3">
      <c r="AL592" s="6">
        <v>45519</v>
      </c>
      <c r="AM592" s="5">
        <v>5.8</v>
      </c>
    </row>
    <row r="593" spans="38:39" x14ac:dyDescent="0.3">
      <c r="AL593" s="4" t="s">
        <v>727</v>
      </c>
      <c r="AM593" s="5">
        <v>3662.700000000003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8E96D-7458-4ED9-AC44-218BC6D97753}">
  <dimension ref="A1:X31"/>
  <sheetViews>
    <sheetView showGridLines="0" tabSelected="1" zoomScale="90" zoomScaleNormal="90" workbookViewId="0">
      <selection activeCell="F28" sqref="F28"/>
    </sheetView>
  </sheetViews>
  <sheetFormatPr defaultRowHeight="14.4" x14ac:dyDescent="0.3"/>
  <cols>
    <col min="4" max="4" width="12.109375" customWidth="1"/>
    <col min="7" max="7" width="16" customWidth="1"/>
    <col min="9" max="9" width="13.88671875" customWidth="1"/>
    <col min="11" max="11" width="13.33203125" customWidth="1"/>
    <col min="14" max="14" width="13.33203125" customWidth="1"/>
  </cols>
  <sheetData>
    <row r="1" spans="1:24" x14ac:dyDescent="0.3">
      <c r="A1" s="7"/>
      <c r="B1" s="7"/>
      <c r="C1" s="7"/>
      <c r="D1" s="7"/>
      <c r="E1" s="7"/>
      <c r="F1" s="7"/>
      <c r="G1" s="7"/>
      <c r="H1" s="7"/>
      <c r="I1" s="7"/>
      <c r="J1" s="7"/>
      <c r="K1" s="7"/>
      <c r="L1" s="7"/>
      <c r="M1" s="7"/>
      <c r="N1" s="7"/>
      <c r="O1" s="7"/>
      <c r="P1" s="7"/>
      <c r="Q1" s="7"/>
      <c r="R1" s="7"/>
      <c r="S1" s="7"/>
      <c r="T1" s="7"/>
      <c r="U1" s="7"/>
      <c r="V1" s="7"/>
      <c r="W1" s="7"/>
      <c r="X1" s="7"/>
    </row>
    <row r="2" spans="1:24" ht="15" thickBot="1" x14ac:dyDescent="0.35">
      <c r="A2" s="7"/>
      <c r="B2" s="7"/>
      <c r="C2" s="7"/>
      <c r="D2" s="7"/>
      <c r="E2" s="7"/>
      <c r="F2" s="7"/>
      <c r="G2" s="7"/>
      <c r="H2" s="7"/>
      <c r="I2" s="7"/>
      <c r="J2" s="7"/>
      <c r="K2" s="7"/>
      <c r="L2" s="7"/>
      <c r="M2" s="7"/>
      <c r="N2" s="7"/>
      <c r="O2" s="7"/>
      <c r="P2" s="7"/>
      <c r="Q2" s="7"/>
      <c r="R2" s="7"/>
      <c r="S2" s="7"/>
      <c r="T2" s="7"/>
      <c r="U2" s="7"/>
      <c r="V2" s="7"/>
      <c r="W2" s="7"/>
      <c r="X2" s="7"/>
    </row>
    <row r="3" spans="1:24" x14ac:dyDescent="0.3">
      <c r="A3" s="7"/>
      <c r="B3" s="8"/>
      <c r="C3" s="9"/>
      <c r="D3" s="9"/>
      <c r="E3" s="9"/>
      <c r="F3" s="9"/>
      <c r="G3" s="9"/>
      <c r="H3" s="9"/>
      <c r="I3" s="9"/>
      <c r="J3" s="9"/>
      <c r="K3" s="9"/>
      <c r="L3" s="9"/>
      <c r="M3" s="9"/>
      <c r="N3" s="9"/>
      <c r="O3" s="9"/>
      <c r="P3" s="9"/>
      <c r="Q3" s="9"/>
      <c r="R3" s="9"/>
      <c r="S3" s="9"/>
      <c r="T3" s="9"/>
      <c r="U3" s="9"/>
      <c r="V3" s="9"/>
      <c r="W3" s="10"/>
      <c r="X3" s="7"/>
    </row>
    <row r="4" spans="1:24" x14ac:dyDescent="0.3">
      <c r="A4" s="7"/>
      <c r="B4" s="11"/>
      <c r="C4" s="7"/>
      <c r="D4" s="7"/>
      <c r="E4" s="7"/>
      <c r="F4" s="7"/>
      <c r="G4" s="7"/>
      <c r="H4" s="7"/>
      <c r="I4" s="7"/>
      <c r="J4" s="7"/>
      <c r="K4" s="7"/>
      <c r="L4" s="7"/>
      <c r="M4" s="7"/>
      <c r="N4" s="7"/>
      <c r="O4" s="7"/>
      <c r="P4" s="7"/>
      <c r="Q4" s="7"/>
      <c r="R4" s="7"/>
      <c r="S4" s="7"/>
      <c r="T4" s="7"/>
      <c r="U4" s="7"/>
      <c r="V4" s="7"/>
      <c r="W4" s="12"/>
      <c r="X4" s="7"/>
    </row>
    <row r="5" spans="1:24" x14ac:dyDescent="0.3">
      <c r="A5" s="7"/>
      <c r="B5" s="11"/>
      <c r="C5" s="7"/>
      <c r="D5" s="7"/>
      <c r="E5" s="7"/>
      <c r="F5" s="7"/>
      <c r="G5" s="7"/>
      <c r="H5" s="7"/>
      <c r="I5" s="7"/>
      <c r="J5" s="7"/>
      <c r="K5" s="7"/>
      <c r="L5" s="7"/>
      <c r="M5" s="7"/>
      <c r="N5" s="7"/>
      <c r="O5" s="7"/>
      <c r="P5" s="7"/>
      <c r="Q5" s="7"/>
      <c r="R5" s="7"/>
      <c r="S5" s="7"/>
      <c r="T5" s="7"/>
      <c r="U5" s="7"/>
      <c r="V5" s="7"/>
      <c r="W5" s="12"/>
      <c r="X5" s="7"/>
    </row>
    <row r="6" spans="1:24" x14ac:dyDescent="0.3">
      <c r="A6" s="7"/>
      <c r="B6" s="11"/>
      <c r="C6" s="7"/>
      <c r="D6" s="7"/>
      <c r="E6" s="7"/>
      <c r="F6" s="7"/>
      <c r="G6" s="7"/>
      <c r="H6" s="7"/>
      <c r="I6" s="7"/>
      <c r="J6" s="7"/>
      <c r="K6" s="7"/>
      <c r="L6" s="7"/>
      <c r="M6" s="7"/>
      <c r="N6" s="7"/>
      <c r="O6" s="7"/>
      <c r="P6" s="7"/>
      <c r="Q6" s="7"/>
      <c r="R6" s="7"/>
      <c r="S6" s="7"/>
      <c r="T6" s="7"/>
      <c r="U6" s="7"/>
      <c r="V6" s="7"/>
      <c r="W6" s="12"/>
      <c r="X6" s="7"/>
    </row>
    <row r="7" spans="1:24" x14ac:dyDescent="0.3">
      <c r="A7" s="7"/>
      <c r="B7" s="11"/>
      <c r="C7" s="7"/>
      <c r="D7" s="7"/>
      <c r="E7" s="7"/>
      <c r="F7" s="7"/>
      <c r="G7" s="7"/>
      <c r="H7" s="7"/>
      <c r="I7" s="7"/>
      <c r="J7" s="7"/>
      <c r="K7" s="7"/>
      <c r="L7" s="7"/>
      <c r="M7" s="7"/>
      <c r="N7" s="7"/>
      <c r="O7" s="7"/>
      <c r="P7" s="7"/>
      <c r="Q7" s="7"/>
      <c r="R7" s="7"/>
      <c r="S7" s="7"/>
      <c r="T7" s="7"/>
      <c r="U7" s="7"/>
      <c r="V7" s="7"/>
      <c r="W7" s="12"/>
      <c r="X7" s="7"/>
    </row>
    <row r="8" spans="1:24" x14ac:dyDescent="0.3">
      <c r="A8" s="7"/>
      <c r="B8" s="11"/>
      <c r="C8" s="7"/>
      <c r="D8" s="7"/>
      <c r="E8" s="7"/>
      <c r="F8" s="7"/>
      <c r="G8" s="7"/>
      <c r="H8" s="7"/>
      <c r="I8" s="7"/>
      <c r="J8" s="7"/>
      <c r="K8" s="7"/>
      <c r="L8" s="7"/>
      <c r="M8" s="7"/>
      <c r="N8" s="7"/>
      <c r="O8" s="7"/>
      <c r="P8" s="7"/>
      <c r="Q8" s="7"/>
      <c r="R8" s="7"/>
      <c r="S8" s="7"/>
      <c r="T8" s="7"/>
      <c r="U8" s="7"/>
      <c r="V8" s="7"/>
      <c r="W8" s="12"/>
      <c r="X8" s="7"/>
    </row>
    <row r="9" spans="1:24" x14ac:dyDescent="0.3">
      <c r="A9" s="7"/>
      <c r="B9" s="11"/>
      <c r="C9" s="7"/>
      <c r="D9" s="7"/>
      <c r="E9" s="7"/>
      <c r="F9" s="7"/>
      <c r="G9" s="7"/>
      <c r="H9" s="7"/>
      <c r="I9" s="7"/>
      <c r="J9" s="7"/>
      <c r="K9" s="7"/>
      <c r="L9" s="7"/>
      <c r="M9" s="7"/>
      <c r="N9" s="7"/>
      <c r="O9" s="7"/>
      <c r="P9" s="7"/>
      <c r="Q9" s="7"/>
      <c r="R9" s="7"/>
      <c r="S9" s="7"/>
      <c r="T9" s="7"/>
      <c r="U9" s="7"/>
      <c r="V9" s="7"/>
      <c r="W9" s="12"/>
      <c r="X9" s="7"/>
    </row>
    <row r="10" spans="1:24" x14ac:dyDescent="0.3">
      <c r="A10" s="7"/>
      <c r="B10" s="11"/>
      <c r="C10" s="7"/>
      <c r="D10" s="7"/>
      <c r="E10" s="7"/>
      <c r="F10" s="7"/>
      <c r="G10" s="7"/>
      <c r="H10" s="7"/>
      <c r="I10" s="7"/>
      <c r="J10" s="7"/>
      <c r="K10" s="7"/>
      <c r="L10" s="7"/>
      <c r="M10" s="7"/>
      <c r="N10" s="7"/>
      <c r="O10" s="7"/>
      <c r="P10" s="7"/>
      <c r="Q10" s="7"/>
      <c r="R10" s="7"/>
      <c r="S10" s="7"/>
      <c r="T10" s="7"/>
      <c r="U10" s="7"/>
      <c r="V10" s="7"/>
      <c r="W10" s="12"/>
      <c r="X10" s="7"/>
    </row>
    <row r="11" spans="1:24" x14ac:dyDescent="0.3">
      <c r="A11" s="7"/>
      <c r="B11" s="11"/>
      <c r="C11" s="7"/>
      <c r="D11" s="7"/>
      <c r="E11" s="7"/>
      <c r="F11" s="7"/>
      <c r="G11" s="7"/>
      <c r="H11" s="7"/>
      <c r="I11" s="7"/>
      <c r="J11" s="7"/>
      <c r="K11" s="7"/>
      <c r="L11" s="7"/>
      <c r="M11" s="7"/>
      <c r="N11" s="7"/>
      <c r="O11" s="7"/>
      <c r="P11" s="7"/>
      <c r="Q11" s="7"/>
      <c r="R11" s="7"/>
      <c r="S11" s="7"/>
      <c r="T11" s="7"/>
      <c r="U11" s="7"/>
      <c r="V11" s="7"/>
      <c r="W11" s="12"/>
      <c r="X11" s="7"/>
    </row>
    <row r="12" spans="1:24" x14ac:dyDescent="0.3">
      <c r="A12" s="7"/>
      <c r="B12" s="11"/>
      <c r="C12" s="7"/>
      <c r="D12" s="7"/>
      <c r="E12" s="7"/>
      <c r="F12" s="7"/>
      <c r="G12" s="7"/>
      <c r="H12" s="7"/>
      <c r="I12" s="7"/>
      <c r="J12" s="7"/>
      <c r="K12" s="7"/>
      <c r="L12" s="7"/>
      <c r="M12" s="7"/>
      <c r="N12" s="7"/>
      <c r="O12" s="7"/>
      <c r="P12" s="7"/>
      <c r="Q12" s="7"/>
      <c r="R12" s="7"/>
      <c r="S12" s="7"/>
      <c r="T12" s="7"/>
      <c r="U12" s="7"/>
      <c r="V12" s="7"/>
      <c r="W12" s="12"/>
      <c r="X12" s="7"/>
    </row>
    <row r="13" spans="1:24" x14ac:dyDescent="0.3">
      <c r="A13" s="7"/>
      <c r="B13" s="11"/>
      <c r="C13" s="7"/>
      <c r="D13" s="7"/>
      <c r="E13" s="7"/>
      <c r="F13" s="7"/>
      <c r="G13" s="7"/>
      <c r="H13" s="7"/>
      <c r="I13" s="7"/>
      <c r="J13" s="7"/>
      <c r="K13" s="7"/>
      <c r="L13" s="7"/>
      <c r="M13" s="7"/>
      <c r="N13" s="7"/>
      <c r="O13" s="7"/>
      <c r="P13" s="7"/>
      <c r="Q13" s="7"/>
      <c r="R13" s="7"/>
      <c r="S13" s="7"/>
      <c r="T13" s="7"/>
      <c r="U13" s="7"/>
      <c r="V13" s="7"/>
      <c r="W13" s="12"/>
      <c r="X13" s="7"/>
    </row>
    <row r="14" spans="1:24" x14ac:dyDescent="0.3">
      <c r="A14" s="7"/>
      <c r="B14" s="11"/>
      <c r="C14" s="7"/>
      <c r="D14" s="7"/>
      <c r="E14" s="7"/>
      <c r="F14" s="7"/>
      <c r="G14" s="7"/>
      <c r="H14" s="7"/>
      <c r="I14" s="7"/>
      <c r="J14" s="7"/>
      <c r="K14" s="7"/>
      <c r="L14" s="7"/>
      <c r="M14" s="7"/>
      <c r="N14" s="7"/>
      <c r="O14" s="7"/>
      <c r="P14" s="7"/>
      <c r="Q14" s="7"/>
      <c r="R14" s="7"/>
      <c r="S14" s="7"/>
      <c r="T14" s="7"/>
      <c r="U14" s="7"/>
      <c r="V14" s="7"/>
      <c r="W14" s="12"/>
      <c r="X14" s="7"/>
    </row>
    <row r="15" spans="1:24" x14ac:dyDescent="0.3">
      <c r="A15" s="7"/>
      <c r="B15" s="11"/>
      <c r="C15" s="7"/>
      <c r="D15" s="7"/>
      <c r="E15" s="7"/>
      <c r="F15" s="7"/>
      <c r="G15" s="7"/>
      <c r="H15" s="7"/>
      <c r="I15" s="7"/>
      <c r="J15" s="7"/>
      <c r="K15" s="7"/>
      <c r="L15" s="7"/>
      <c r="M15" s="7"/>
      <c r="N15" s="7"/>
      <c r="O15" s="7"/>
      <c r="P15" s="7"/>
      <c r="Q15" s="7"/>
      <c r="R15" s="7"/>
      <c r="S15" s="7"/>
      <c r="T15" s="7"/>
      <c r="U15" s="7"/>
      <c r="V15" s="7"/>
      <c r="W15" s="12"/>
      <c r="X15" s="7"/>
    </row>
    <row r="16" spans="1:24" x14ac:dyDescent="0.3">
      <c r="A16" s="7"/>
      <c r="B16" s="11"/>
      <c r="C16" s="7"/>
      <c r="D16" s="7"/>
      <c r="E16" s="7"/>
      <c r="F16" s="7"/>
      <c r="G16" s="7"/>
      <c r="H16" s="7"/>
      <c r="I16" s="7"/>
      <c r="J16" s="7"/>
      <c r="K16" s="7"/>
      <c r="L16" s="7"/>
      <c r="M16" s="7"/>
      <c r="N16" s="7"/>
      <c r="O16" s="7"/>
      <c r="P16" s="7"/>
      <c r="Q16" s="7"/>
      <c r="R16" s="7"/>
      <c r="S16" s="7"/>
      <c r="T16" s="7"/>
      <c r="U16" s="7"/>
      <c r="V16" s="7"/>
      <c r="W16" s="12"/>
      <c r="X16" s="7"/>
    </row>
    <row r="17" spans="1:24" x14ac:dyDescent="0.3">
      <c r="A17" s="7"/>
      <c r="B17" s="11"/>
      <c r="C17" s="7"/>
      <c r="D17" s="7"/>
      <c r="E17" s="7"/>
      <c r="F17" s="7"/>
      <c r="G17" s="7"/>
      <c r="H17" s="7"/>
      <c r="I17" s="7"/>
      <c r="J17" s="7"/>
      <c r="K17" s="7"/>
      <c r="L17" s="7"/>
      <c r="M17" s="7"/>
      <c r="N17" s="7"/>
      <c r="O17" s="7"/>
      <c r="P17" s="7"/>
      <c r="Q17" s="7"/>
      <c r="R17" s="7"/>
      <c r="S17" s="7"/>
      <c r="T17" s="7"/>
      <c r="U17" s="7"/>
      <c r="V17" s="7"/>
      <c r="W17" s="12"/>
      <c r="X17" s="7"/>
    </row>
    <row r="18" spans="1:24" x14ac:dyDescent="0.3">
      <c r="A18" s="7"/>
      <c r="B18" s="11"/>
      <c r="C18" s="7"/>
      <c r="D18" s="7"/>
      <c r="E18" s="7"/>
      <c r="F18" s="7"/>
      <c r="G18" s="7"/>
      <c r="H18" s="7"/>
      <c r="I18" s="7"/>
      <c r="J18" s="7"/>
      <c r="K18" s="7"/>
      <c r="L18" s="7"/>
      <c r="M18" s="7"/>
      <c r="N18" s="7"/>
      <c r="O18" s="7"/>
      <c r="P18" s="7"/>
      <c r="Q18" s="7"/>
      <c r="R18" s="7"/>
      <c r="S18" s="7"/>
      <c r="T18" s="7"/>
      <c r="U18" s="7"/>
      <c r="V18" s="7"/>
      <c r="W18" s="12"/>
      <c r="X18" s="7"/>
    </row>
    <row r="19" spans="1:24" x14ac:dyDescent="0.3">
      <c r="A19" s="7"/>
      <c r="B19" s="11"/>
      <c r="C19" s="7"/>
      <c r="D19" s="7"/>
      <c r="E19" s="7"/>
      <c r="F19" s="7"/>
      <c r="G19" s="7"/>
      <c r="H19" s="7"/>
      <c r="I19" s="7"/>
      <c r="J19" s="7"/>
      <c r="K19" s="7"/>
      <c r="L19" s="7"/>
      <c r="M19" s="7"/>
      <c r="N19" s="7"/>
      <c r="O19" s="7"/>
      <c r="P19" s="7"/>
      <c r="Q19" s="7"/>
      <c r="R19" s="7"/>
      <c r="S19" s="7"/>
      <c r="T19" s="7"/>
      <c r="U19" s="7"/>
      <c r="V19" s="7"/>
      <c r="W19" s="12"/>
      <c r="X19" s="7"/>
    </row>
    <row r="20" spans="1:24" x14ac:dyDescent="0.3">
      <c r="A20" s="7"/>
      <c r="B20" s="11"/>
      <c r="C20" s="7"/>
      <c r="D20" s="7"/>
      <c r="E20" s="7"/>
      <c r="F20" s="7"/>
      <c r="G20" s="7"/>
      <c r="H20" s="7"/>
      <c r="I20" s="7"/>
      <c r="J20" s="7"/>
      <c r="K20" s="7"/>
      <c r="L20" s="7"/>
      <c r="M20" s="7"/>
      <c r="N20" s="7"/>
      <c r="O20" s="7"/>
      <c r="P20" s="7"/>
      <c r="Q20" s="7"/>
      <c r="R20" s="7"/>
      <c r="S20" s="7"/>
      <c r="T20" s="7"/>
      <c r="U20" s="7"/>
      <c r="V20" s="7"/>
      <c r="W20" s="12"/>
      <c r="X20" s="7"/>
    </row>
    <row r="21" spans="1:24" x14ac:dyDescent="0.3">
      <c r="A21" s="7"/>
      <c r="B21" s="11"/>
      <c r="C21" s="7"/>
      <c r="D21" s="7"/>
      <c r="E21" s="7"/>
      <c r="F21" s="7"/>
      <c r="G21" s="7"/>
      <c r="H21" s="7"/>
      <c r="I21" s="7"/>
      <c r="J21" s="7"/>
      <c r="K21" s="7"/>
      <c r="L21" s="7"/>
      <c r="M21" s="7"/>
      <c r="N21" s="7"/>
      <c r="O21" s="7"/>
      <c r="P21" s="7"/>
      <c r="Q21" s="7"/>
      <c r="R21" s="7"/>
      <c r="S21" s="7"/>
      <c r="T21" s="7"/>
      <c r="U21" s="7"/>
      <c r="V21" s="7"/>
      <c r="W21" s="12"/>
      <c r="X21" s="7"/>
    </row>
    <row r="22" spans="1:24" x14ac:dyDescent="0.3">
      <c r="A22" s="7"/>
      <c r="B22" s="11"/>
      <c r="C22" s="7"/>
      <c r="D22" s="7"/>
      <c r="E22" s="7"/>
      <c r="F22" s="7"/>
      <c r="G22" s="7"/>
      <c r="H22" s="7"/>
      <c r="I22" s="7"/>
      <c r="J22" s="7"/>
      <c r="K22" s="7"/>
      <c r="L22" s="7"/>
      <c r="M22" s="7"/>
      <c r="N22" s="7"/>
      <c r="O22" s="7"/>
      <c r="P22" s="7"/>
      <c r="Q22" s="7"/>
      <c r="R22" s="7"/>
      <c r="S22" s="7"/>
      <c r="T22" s="7"/>
      <c r="U22" s="7"/>
      <c r="V22" s="7"/>
      <c r="W22" s="12"/>
      <c r="X22" s="7"/>
    </row>
    <row r="23" spans="1:24" x14ac:dyDescent="0.3">
      <c r="A23" s="7"/>
      <c r="B23" s="11"/>
      <c r="C23" s="7"/>
      <c r="D23" s="7"/>
      <c r="E23" s="7"/>
      <c r="F23" s="7"/>
      <c r="G23" s="7"/>
      <c r="H23" s="7"/>
      <c r="I23" s="7"/>
      <c r="J23" s="7"/>
      <c r="K23" s="7"/>
      <c r="L23" s="7"/>
      <c r="M23" s="7"/>
      <c r="N23" s="7"/>
      <c r="O23" s="7"/>
      <c r="P23" s="7"/>
      <c r="Q23" s="7"/>
      <c r="R23" s="7"/>
      <c r="S23" s="7"/>
      <c r="T23" s="7"/>
      <c r="U23" s="7"/>
      <c r="V23" s="7"/>
      <c r="W23" s="12"/>
      <c r="X23" s="7"/>
    </row>
    <row r="24" spans="1:24" x14ac:dyDescent="0.3">
      <c r="A24" s="7"/>
      <c r="B24" s="11"/>
      <c r="C24" s="7"/>
      <c r="D24" s="7"/>
      <c r="E24" s="7"/>
      <c r="F24" s="7"/>
      <c r="G24" s="7"/>
      <c r="H24" s="7"/>
      <c r="I24" s="7"/>
      <c r="J24" s="7"/>
      <c r="K24" s="7"/>
      <c r="L24" s="7"/>
      <c r="M24" s="7"/>
      <c r="N24" s="7"/>
      <c r="O24" s="7"/>
      <c r="P24" s="7"/>
      <c r="Q24" s="7"/>
      <c r="R24" s="7"/>
      <c r="S24" s="7"/>
      <c r="T24" s="7"/>
      <c r="U24" s="7"/>
      <c r="V24" s="7"/>
      <c r="W24" s="12"/>
      <c r="X24" s="7"/>
    </row>
    <row r="25" spans="1:24" x14ac:dyDescent="0.3">
      <c r="A25" s="7"/>
      <c r="B25" s="11"/>
      <c r="C25" s="7"/>
      <c r="D25" s="7"/>
      <c r="E25" s="7"/>
      <c r="F25" s="7"/>
      <c r="G25" s="7"/>
      <c r="H25" s="7"/>
      <c r="I25" s="7"/>
      <c r="J25" s="7"/>
      <c r="K25" s="7"/>
      <c r="L25" s="7"/>
      <c r="M25" s="7"/>
      <c r="N25" s="7"/>
      <c r="O25" s="7"/>
      <c r="P25" s="7"/>
      <c r="Q25" s="7"/>
      <c r="R25" s="7"/>
      <c r="S25" s="7"/>
      <c r="T25" s="7"/>
      <c r="U25" s="7"/>
      <c r="V25" s="7"/>
      <c r="W25" s="12"/>
      <c r="X25" s="7"/>
    </row>
    <row r="26" spans="1:24" ht="15" thickBot="1" x14ac:dyDescent="0.35">
      <c r="A26" s="7"/>
      <c r="B26" s="13"/>
      <c r="C26" s="14"/>
      <c r="D26" s="14"/>
      <c r="E26" s="14"/>
      <c r="F26" s="14"/>
      <c r="G26" s="14"/>
      <c r="H26" s="14"/>
      <c r="I26" s="14"/>
      <c r="J26" s="14"/>
      <c r="K26" s="14"/>
      <c r="L26" s="14"/>
      <c r="M26" s="14"/>
      <c r="N26" s="14"/>
      <c r="O26" s="14"/>
      <c r="P26" s="14"/>
      <c r="Q26" s="14"/>
      <c r="R26" s="14"/>
      <c r="S26" s="14"/>
      <c r="T26" s="14"/>
      <c r="U26" s="14"/>
      <c r="V26" s="14"/>
      <c r="W26" s="15"/>
      <c r="X26" s="7"/>
    </row>
    <row r="27" spans="1:24" x14ac:dyDescent="0.3">
      <c r="A27" s="7"/>
      <c r="B27" s="7"/>
      <c r="C27" s="7"/>
      <c r="D27" s="7"/>
      <c r="E27" s="7"/>
      <c r="F27" s="7"/>
      <c r="G27" s="7"/>
      <c r="H27" s="7"/>
      <c r="I27" s="7"/>
      <c r="J27" s="7"/>
      <c r="K27" s="7"/>
      <c r="L27" s="7"/>
      <c r="M27" s="7"/>
      <c r="N27" s="7"/>
      <c r="O27" s="7"/>
      <c r="P27" s="7"/>
      <c r="Q27" s="7"/>
      <c r="R27" s="7"/>
      <c r="S27" s="7"/>
      <c r="T27" s="7"/>
      <c r="U27" s="7"/>
      <c r="V27" s="7"/>
      <c r="W27" s="7"/>
      <c r="X27" s="7"/>
    </row>
    <row r="28" spans="1:24" x14ac:dyDescent="0.3">
      <c r="A28" s="7"/>
      <c r="B28" s="7"/>
      <c r="C28" s="7"/>
      <c r="D28" s="7"/>
      <c r="E28" s="7"/>
      <c r="F28" s="7"/>
      <c r="G28" s="7"/>
      <c r="H28" s="7"/>
      <c r="I28" s="7"/>
      <c r="J28" s="7"/>
      <c r="K28" s="7"/>
      <c r="L28" s="7"/>
      <c r="M28" s="7"/>
      <c r="N28" s="7"/>
      <c r="O28" s="7"/>
      <c r="P28" s="7"/>
      <c r="Q28" s="7"/>
      <c r="R28" s="7"/>
      <c r="S28" s="7"/>
      <c r="T28" s="7"/>
      <c r="U28" s="7"/>
      <c r="V28" s="7"/>
      <c r="W28" s="7"/>
      <c r="X28" s="7"/>
    </row>
    <row r="29" spans="1:24" x14ac:dyDescent="0.3">
      <c r="A29" s="7"/>
      <c r="B29" s="7"/>
      <c r="C29" s="7"/>
      <c r="D29" s="7"/>
      <c r="E29" s="7"/>
      <c r="F29" s="7"/>
      <c r="G29" s="7"/>
      <c r="H29" s="7"/>
      <c r="I29" s="7"/>
      <c r="J29" s="7"/>
      <c r="K29" s="7"/>
      <c r="L29" s="7"/>
      <c r="M29" s="7"/>
      <c r="N29" s="7"/>
      <c r="O29" s="7"/>
      <c r="P29" s="7"/>
      <c r="Q29" s="7"/>
      <c r="R29" s="7"/>
      <c r="S29" s="7"/>
      <c r="T29" s="7"/>
      <c r="U29" s="7"/>
      <c r="V29" s="7"/>
      <c r="W29" s="7"/>
      <c r="X29" s="7"/>
    </row>
    <row r="30" spans="1:24" x14ac:dyDescent="0.3">
      <c r="A30" s="7"/>
      <c r="B30" s="7"/>
      <c r="C30" s="7"/>
      <c r="D30" s="7"/>
      <c r="E30" s="7"/>
      <c r="F30" s="7"/>
      <c r="G30" s="7"/>
      <c r="H30" s="7"/>
      <c r="I30" s="7"/>
      <c r="J30" s="7"/>
      <c r="K30" s="7"/>
      <c r="L30" s="7"/>
      <c r="M30" s="7"/>
      <c r="N30" s="7"/>
      <c r="O30" s="7"/>
      <c r="P30" s="7"/>
      <c r="Q30" s="7"/>
      <c r="R30" s="7"/>
      <c r="S30" s="7"/>
      <c r="T30" s="7"/>
      <c r="U30" s="7"/>
      <c r="V30" s="7"/>
      <c r="W30" s="7"/>
      <c r="X30" s="7"/>
    </row>
    <row r="31" spans="1:24" x14ac:dyDescent="0.3">
      <c r="A31" s="7"/>
      <c r="B31" s="7"/>
      <c r="C31" s="7"/>
      <c r="D31" s="7"/>
      <c r="E31" s="7"/>
      <c r="F31" s="7"/>
      <c r="G31" s="7"/>
      <c r="H31" s="7"/>
      <c r="I31" s="7"/>
      <c r="J31" s="7"/>
      <c r="K31" s="7"/>
      <c r="L31" s="7"/>
      <c r="M31" s="7"/>
      <c r="N31" s="7"/>
      <c r="O31" s="7"/>
      <c r="P31" s="7"/>
      <c r="Q31" s="7"/>
      <c r="R31" s="7"/>
      <c r="S31" s="7"/>
      <c r="T31" s="7"/>
      <c r="U31" s="7"/>
      <c r="V31" s="7"/>
      <c r="W31" s="7"/>
      <c r="X31"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D06CB-3067-4833-AB21-B5DC37D9AA8C}">
  <dimension ref="A1:G585"/>
  <sheetViews>
    <sheetView workbookViewId="0">
      <selection activeCell="F2" sqref="F2"/>
    </sheetView>
  </sheetViews>
  <sheetFormatPr defaultRowHeight="14.4" x14ac:dyDescent="0.3"/>
  <cols>
    <col min="1" max="1" width="85.33203125" customWidth="1"/>
    <col min="2" max="2" width="34.6640625" customWidth="1"/>
    <col min="3" max="3" width="17.21875" customWidth="1"/>
    <col min="4" max="4" width="7.6640625" customWidth="1"/>
    <col min="5" max="5" width="10.21875" customWidth="1"/>
    <col min="6" max="6" width="24.44140625" customWidth="1"/>
    <col min="7" max="7" width="3.77734375" customWidth="1"/>
    <col min="8" max="8" width="6" customWidth="1"/>
  </cols>
  <sheetData>
    <row r="1" spans="1:7" x14ac:dyDescent="0.3">
      <c r="A1" t="s">
        <v>0</v>
      </c>
      <c r="B1" t="s">
        <v>1</v>
      </c>
      <c r="C1" t="s">
        <v>2</v>
      </c>
      <c r="D1" t="s">
        <v>3</v>
      </c>
      <c r="E1" t="s">
        <v>4</v>
      </c>
      <c r="F1" t="s">
        <v>5</v>
      </c>
      <c r="G1" t="s">
        <v>732</v>
      </c>
    </row>
    <row r="2" spans="1:7" x14ac:dyDescent="0.3">
      <c r="A2" t="s">
        <v>6</v>
      </c>
      <c r="B2" t="s">
        <v>7</v>
      </c>
      <c r="C2" s="1">
        <v>43682</v>
      </c>
      <c r="D2">
        <v>58</v>
      </c>
      <c r="E2">
        <v>2.5</v>
      </c>
      <c r="F2" t="s">
        <v>16</v>
      </c>
      <c r="G2">
        <f>INT(TEXT($C2,"dd"))</f>
        <v>5</v>
      </c>
    </row>
    <row r="3" spans="1:7" x14ac:dyDescent="0.3">
      <c r="A3" t="s">
        <v>8</v>
      </c>
      <c r="B3" t="s">
        <v>9</v>
      </c>
      <c r="C3" s="1">
        <v>44064</v>
      </c>
      <c r="D3">
        <v>81</v>
      </c>
      <c r="E3">
        <v>2.6</v>
      </c>
      <c r="F3" t="s">
        <v>10</v>
      </c>
      <c r="G3">
        <f t="shared" ref="G3:G66" si="0">INT(TEXT($C3,"dd"))</f>
        <v>21</v>
      </c>
    </row>
    <row r="4" spans="1:7" x14ac:dyDescent="0.3">
      <c r="A4" t="s">
        <v>11</v>
      </c>
      <c r="B4" t="s">
        <v>12</v>
      </c>
      <c r="C4" s="1">
        <v>43825</v>
      </c>
      <c r="D4">
        <v>79</v>
      </c>
      <c r="E4">
        <v>2.6</v>
      </c>
      <c r="F4" t="s">
        <v>13</v>
      </c>
      <c r="G4">
        <f t="shared" si="0"/>
        <v>26</v>
      </c>
    </row>
    <row r="5" spans="1:7" x14ac:dyDescent="0.3">
      <c r="A5" t="s">
        <v>14</v>
      </c>
      <c r="B5" t="s">
        <v>15</v>
      </c>
      <c r="C5" s="1">
        <v>43119</v>
      </c>
      <c r="D5">
        <v>94</v>
      </c>
      <c r="E5">
        <v>3.2</v>
      </c>
      <c r="F5" t="s">
        <v>16</v>
      </c>
      <c r="G5">
        <f t="shared" si="0"/>
        <v>19</v>
      </c>
    </row>
    <row r="6" spans="1:7" x14ac:dyDescent="0.3">
      <c r="A6" t="s">
        <v>17</v>
      </c>
      <c r="B6" t="s">
        <v>18</v>
      </c>
      <c r="C6" s="1">
        <v>44134</v>
      </c>
      <c r="D6">
        <v>90</v>
      </c>
      <c r="E6">
        <v>3.4</v>
      </c>
      <c r="F6" t="s">
        <v>19</v>
      </c>
      <c r="G6">
        <f t="shared" si="0"/>
        <v>30</v>
      </c>
    </row>
    <row r="7" spans="1:7" x14ac:dyDescent="0.3">
      <c r="A7" t="s">
        <v>20</v>
      </c>
      <c r="B7" t="s">
        <v>21</v>
      </c>
      <c r="C7" s="1">
        <v>43770</v>
      </c>
      <c r="D7">
        <v>147</v>
      </c>
      <c r="E7">
        <v>3.5</v>
      </c>
      <c r="F7" t="s">
        <v>19</v>
      </c>
      <c r="G7">
        <f t="shared" si="0"/>
        <v>1</v>
      </c>
    </row>
    <row r="8" spans="1:7" x14ac:dyDescent="0.3">
      <c r="A8" t="s">
        <v>23</v>
      </c>
      <c r="B8" t="s">
        <v>24</v>
      </c>
      <c r="C8" s="1">
        <v>44169</v>
      </c>
      <c r="D8">
        <v>112</v>
      </c>
      <c r="E8">
        <v>3.7</v>
      </c>
      <c r="F8" t="s">
        <v>22</v>
      </c>
      <c r="G8">
        <f t="shared" si="0"/>
        <v>4</v>
      </c>
    </row>
    <row r="9" spans="1:7" x14ac:dyDescent="0.3">
      <c r="A9" t="s">
        <v>26</v>
      </c>
      <c r="B9" t="s">
        <v>27</v>
      </c>
      <c r="C9" s="1">
        <v>43987</v>
      </c>
      <c r="D9">
        <v>149</v>
      </c>
      <c r="E9">
        <v>3.7</v>
      </c>
      <c r="F9" t="s">
        <v>16</v>
      </c>
      <c r="G9">
        <f t="shared" si="0"/>
        <v>5</v>
      </c>
    </row>
    <row r="10" spans="1:7" x14ac:dyDescent="0.3">
      <c r="A10" t="s">
        <v>29</v>
      </c>
      <c r="B10" t="s">
        <v>30</v>
      </c>
      <c r="C10" s="1">
        <v>43182</v>
      </c>
      <c r="D10">
        <v>73</v>
      </c>
      <c r="E10">
        <v>3.9</v>
      </c>
      <c r="F10" t="s">
        <v>16</v>
      </c>
      <c r="G10">
        <f t="shared" si="0"/>
        <v>23</v>
      </c>
    </row>
    <row r="11" spans="1:7" x14ac:dyDescent="0.3">
      <c r="A11" t="s">
        <v>32</v>
      </c>
      <c r="B11" t="s">
        <v>24</v>
      </c>
      <c r="C11" s="1">
        <v>44334</v>
      </c>
      <c r="D11">
        <v>139</v>
      </c>
      <c r="E11">
        <v>4.0999999999999996</v>
      </c>
      <c r="F11" t="s">
        <v>19</v>
      </c>
      <c r="G11">
        <f t="shared" si="0"/>
        <v>18</v>
      </c>
    </row>
    <row r="12" spans="1:7" x14ac:dyDescent="0.3">
      <c r="A12" t="s">
        <v>34</v>
      </c>
      <c r="B12" t="s">
        <v>7</v>
      </c>
      <c r="C12" s="1">
        <v>44308</v>
      </c>
      <c r="D12">
        <v>58</v>
      </c>
      <c r="E12">
        <v>4.0999999999999996</v>
      </c>
      <c r="F12" t="s">
        <v>16</v>
      </c>
      <c r="G12">
        <f t="shared" si="0"/>
        <v>22</v>
      </c>
    </row>
    <row r="13" spans="1:7" x14ac:dyDescent="0.3">
      <c r="A13" t="s">
        <v>36</v>
      </c>
      <c r="B13" t="s">
        <v>37</v>
      </c>
      <c r="C13" s="1">
        <v>44162</v>
      </c>
      <c r="D13">
        <v>112</v>
      </c>
      <c r="E13">
        <v>4.0999999999999996</v>
      </c>
      <c r="F13" t="s">
        <v>25</v>
      </c>
      <c r="G13">
        <f t="shared" si="0"/>
        <v>27</v>
      </c>
    </row>
    <row r="14" spans="1:7" x14ac:dyDescent="0.3">
      <c r="A14" t="s">
        <v>38</v>
      </c>
      <c r="B14" t="s">
        <v>39</v>
      </c>
      <c r="C14" s="1">
        <v>44092</v>
      </c>
      <c r="D14">
        <v>97</v>
      </c>
      <c r="E14">
        <v>4.0999999999999996</v>
      </c>
      <c r="F14" t="s">
        <v>28</v>
      </c>
      <c r="G14">
        <f t="shared" si="0"/>
        <v>18</v>
      </c>
    </row>
    <row r="15" spans="1:7" x14ac:dyDescent="0.3">
      <c r="A15" t="s">
        <v>41</v>
      </c>
      <c r="B15" t="s">
        <v>42</v>
      </c>
      <c r="C15" s="1">
        <v>44105</v>
      </c>
      <c r="D15">
        <v>101</v>
      </c>
      <c r="E15">
        <v>4.2</v>
      </c>
      <c r="F15" t="s">
        <v>31</v>
      </c>
      <c r="G15">
        <f t="shared" si="0"/>
        <v>1</v>
      </c>
    </row>
    <row r="16" spans="1:7" x14ac:dyDescent="0.3">
      <c r="A16" t="s">
        <v>44</v>
      </c>
      <c r="B16" t="s">
        <v>9</v>
      </c>
      <c r="C16" s="1">
        <v>42696</v>
      </c>
      <c r="D16">
        <v>90</v>
      </c>
      <c r="E16">
        <v>4.2</v>
      </c>
      <c r="F16" t="s">
        <v>16</v>
      </c>
      <c r="G16">
        <f t="shared" si="0"/>
        <v>22</v>
      </c>
    </row>
    <row r="17" spans="1:7" x14ac:dyDescent="0.3">
      <c r="A17" t="s">
        <v>46</v>
      </c>
      <c r="B17" t="s">
        <v>7</v>
      </c>
      <c r="C17" s="1">
        <v>43818</v>
      </c>
      <c r="D17">
        <v>25</v>
      </c>
      <c r="E17">
        <v>4.3</v>
      </c>
      <c r="F17" t="s">
        <v>10</v>
      </c>
      <c r="G17">
        <f t="shared" si="0"/>
        <v>19</v>
      </c>
    </row>
    <row r="18" spans="1:7" x14ac:dyDescent="0.3">
      <c r="A18" t="s">
        <v>48</v>
      </c>
      <c r="B18" t="s">
        <v>49</v>
      </c>
      <c r="C18" s="1">
        <v>43831</v>
      </c>
      <c r="D18">
        <v>144</v>
      </c>
      <c r="E18">
        <v>4.3</v>
      </c>
      <c r="F18" t="s">
        <v>19</v>
      </c>
      <c r="G18">
        <f t="shared" si="0"/>
        <v>1</v>
      </c>
    </row>
    <row r="19" spans="1:7" x14ac:dyDescent="0.3">
      <c r="A19" t="s">
        <v>51</v>
      </c>
      <c r="B19" t="s">
        <v>52</v>
      </c>
      <c r="C19" s="1">
        <v>43882</v>
      </c>
      <c r="D19">
        <v>115</v>
      </c>
      <c r="E19">
        <v>4.3</v>
      </c>
      <c r="F19" t="s">
        <v>16</v>
      </c>
      <c r="G19">
        <f t="shared" si="0"/>
        <v>21</v>
      </c>
    </row>
    <row r="20" spans="1:7" x14ac:dyDescent="0.3">
      <c r="A20" t="s">
        <v>54</v>
      </c>
      <c r="B20" t="s">
        <v>24</v>
      </c>
      <c r="C20" s="1">
        <v>44197</v>
      </c>
      <c r="D20">
        <v>102</v>
      </c>
      <c r="E20">
        <v>4.3</v>
      </c>
      <c r="F20" t="s">
        <v>25</v>
      </c>
      <c r="G20">
        <f t="shared" si="0"/>
        <v>1</v>
      </c>
    </row>
    <row r="21" spans="1:7" x14ac:dyDescent="0.3">
      <c r="A21" t="s">
        <v>56</v>
      </c>
      <c r="B21" t="s">
        <v>15</v>
      </c>
      <c r="C21" s="1">
        <v>42972</v>
      </c>
      <c r="D21">
        <v>100</v>
      </c>
      <c r="E21">
        <v>4.4000000000000004</v>
      </c>
      <c r="F21" t="s">
        <v>16</v>
      </c>
      <c r="G21">
        <f t="shared" si="0"/>
        <v>25</v>
      </c>
    </row>
    <row r="22" spans="1:7" x14ac:dyDescent="0.3">
      <c r="A22" t="s">
        <v>58</v>
      </c>
      <c r="B22" t="s">
        <v>7</v>
      </c>
      <c r="C22" s="1">
        <v>43721</v>
      </c>
      <c r="D22">
        <v>64</v>
      </c>
      <c r="E22">
        <v>4.4000000000000004</v>
      </c>
      <c r="F22" t="s">
        <v>16</v>
      </c>
      <c r="G22">
        <f t="shared" si="0"/>
        <v>13</v>
      </c>
    </row>
    <row r="23" spans="1:7" x14ac:dyDescent="0.3">
      <c r="A23" t="s">
        <v>60</v>
      </c>
      <c r="B23" t="s">
        <v>9</v>
      </c>
      <c r="C23" s="1">
        <v>43664</v>
      </c>
      <c r="D23">
        <v>97</v>
      </c>
      <c r="E23">
        <v>4.4000000000000004</v>
      </c>
      <c r="F23" t="s">
        <v>16</v>
      </c>
      <c r="G23">
        <f t="shared" si="0"/>
        <v>18</v>
      </c>
    </row>
    <row r="24" spans="1:7" x14ac:dyDescent="0.3">
      <c r="A24" t="s">
        <v>61</v>
      </c>
      <c r="B24" t="s">
        <v>24</v>
      </c>
      <c r="C24" s="1">
        <v>43693</v>
      </c>
      <c r="D24">
        <v>99</v>
      </c>
      <c r="E24">
        <v>4.4000000000000004</v>
      </c>
      <c r="F24" t="s">
        <v>16</v>
      </c>
      <c r="G24">
        <f t="shared" si="0"/>
        <v>16</v>
      </c>
    </row>
    <row r="25" spans="1:7" x14ac:dyDescent="0.3">
      <c r="A25" t="s">
        <v>62</v>
      </c>
      <c r="B25" t="s">
        <v>9</v>
      </c>
      <c r="C25" s="1">
        <v>44253</v>
      </c>
      <c r="D25">
        <v>120</v>
      </c>
      <c r="E25">
        <v>4.4000000000000004</v>
      </c>
      <c r="F25" t="s">
        <v>19</v>
      </c>
      <c r="G25">
        <f t="shared" si="0"/>
        <v>26</v>
      </c>
    </row>
    <row r="26" spans="1:7" x14ac:dyDescent="0.3">
      <c r="A26" t="s">
        <v>63</v>
      </c>
      <c r="B26" t="s">
        <v>64</v>
      </c>
      <c r="C26" s="1">
        <v>44295</v>
      </c>
      <c r="D26">
        <v>105</v>
      </c>
      <c r="E26">
        <v>4.4000000000000004</v>
      </c>
      <c r="F26" t="s">
        <v>16</v>
      </c>
      <c r="G26">
        <f t="shared" si="0"/>
        <v>9</v>
      </c>
    </row>
    <row r="27" spans="1:7" x14ac:dyDescent="0.3">
      <c r="A27" t="s">
        <v>65</v>
      </c>
      <c r="B27" t="s">
        <v>9</v>
      </c>
      <c r="C27" s="1">
        <v>44028</v>
      </c>
      <c r="D27">
        <v>89</v>
      </c>
      <c r="E27">
        <v>4.5</v>
      </c>
      <c r="F27" t="s">
        <v>16</v>
      </c>
      <c r="G27">
        <f t="shared" si="0"/>
        <v>16</v>
      </c>
    </row>
    <row r="28" spans="1:7" x14ac:dyDescent="0.3">
      <c r="A28" t="s">
        <v>66</v>
      </c>
      <c r="B28" t="s">
        <v>39</v>
      </c>
      <c r="C28" s="1">
        <v>44288</v>
      </c>
      <c r="D28">
        <v>97</v>
      </c>
      <c r="E28">
        <v>4.5</v>
      </c>
      <c r="F28" t="s">
        <v>33</v>
      </c>
      <c r="G28">
        <f t="shared" si="0"/>
        <v>2</v>
      </c>
    </row>
    <row r="29" spans="1:7" x14ac:dyDescent="0.3">
      <c r="A29" t="s">
        <v>67</v>
      </c>
      <c r="B29" t="s">
        <v>24</v>
      </c>
      <c r="C29" s="1">
        <v>44043</v>
      </c>
      <c r="D29">
        <v>107</v>
      </c>
      <c r="E29">
        <v>4.5</v>
      </c>
      <c r="F29" t="s">
        <v>16</v>
      </c>
      <c r="G29">
        <f t="shared" si="0"/>
        <v>31</v>
      </c>
    </row>
    <row r="30" spans="1:7" x14ac:dyDescent="0.3">
      <c r="A30" t="s">
        <v>69</v>
      </c>
      <c r="B30" t="s">
        <v>24</v>
      </c>
      <c r="C30" s="1">
        <v>44237</v>
      </c>
      <c r="D30">
        <v>99</v>
      </c>
      <c r="E30">
        <v>4.5</v>
      </c>
      <c r="F30" t="s">
        <v>35</v>
      </c>
      <c r="G30">
        <f t="shared" si="0"/>
        <v>10</v>
      </c>
    </row>
    <row r="31" spans="1:7" x14ac:dyDescent="0.3">
      <c r="A31" t="s">
        <v>71</v>
      </c>
      <c r="B31" t="s">
        <v>24</v>
      </c>
      <c r="C31" s="1">
        <v>43441</v>
      </c>
      <c r="D31">
        <v>95</v>
      </c>
      <c r="E31">
        <v>4.5999999999999996</v>
      </c>
      <c r="F31" t="s">
        <v>13</v>
      </c>
      <c r="G31">
        <f t="shared" si="0"/>
        <v>7</v>
      </c>
    </row>
    <row r="32" spans="1:7" x14ac:dyDescent="0.3">
      <c r="A32" t="s">
        <v>72</v>
      </c>
      <c r="B32" t="s">
        <v>7</v>
      </c>
      <c r="C32" s="1">
        <v>43609</v>
      </c>
      <c r="D32">
        <v>37</v>
      </c>
      <c r="E32">
        <v>4.5999999999999996</v>
      </c>
      <c r="F32" t="s">
        <v>16</v>
      </c>
      <c r="G32">
        <f t="shared" si="0"/>
        <v>24</v>
      </c>
    </row>
    <row r="33" spans="1:7" x14ac:dyDescent="0.3">
      <c r="A33" t="s">
        <v>73</v>
      </c>
      <c r="B33" t="s">
        <v>74</v>
      </c>
      <c r="C33" s="1">
        <v>42671</v>
      </c>
      <c r="D33">
        <v>89</v>
      </c>
      <c r="E33">
        <v>4.5999999999999996</v>
      </c>
      <c r="F33" t="s">
        <v>16</v>
      </c>
      <c r="G33">
        <f t="shared" si="0"/>
        <v>28</v>
      </c>
    </row>
    <row r="34" spans="1:7" x14ac:dyDescent="0.3">
      <c r="A34" t="s">
        <v>76</v>
      </c>
      <c r="B34" t="s">
        <v>77</v>
      </c>
      <c r="C34" s="1">
        <v>43518</v>
      </c>
      <c r="D34">
        <v>83</v>
      </c>
      <c r="E34">
        <v>4.5999999999999996</v>
      </c>
      <c r="F34" t="s">
        <v>35</v>
      </c>
      <c r="G34">
        <f t="shared" si="0"/>
        <v>22</v>
      </c>
    </row>
    <row r="35" spans="1:7" x14ac:dyDescent="0.3">
      <c r="A35" t="s">
        <v>78</v>
      </c>
      <c r="B35" t="s">
        <v>24</v>
      </c>
      <c r="C35" s="1">
        <v>43802</v>
      </c>
      <c r="D35">
        <v>46</v>
      </c>
      <c r="E35">
        <v>4.5999999999999996</v>
      </c>
      <c r="F35" t="s">
        <v>40</v>
      </c>
      <c r="G35">
        <f t="shared" si="0"/>
        <v>3</v>
      </c>
    </row>
    <row r="36" spans="1:7" x14ac:dyDescent="0.3">
      <c r="A36" t="s">
        <v>79</v>
      </c>
      <c r="B36" t="s">
        <v>74</v>
      </c>
      <c r="C36" s="1">
        <v>43763</v>
      </c>
      <c r="D36">
        <v>85</v>
      </c>
      <c r="E36">
        <v>4.5999999999999996</v>
      </c>
      <c r="F36" t="s">
        <v>16</v>
      </c>
      <c r="G36">
        <f t="shared" si="0"/>
        <v>25</v>
      </c>
    </row>
    <row r="37" spans="1:7" x14ac:dyDescent="0.3">
      <c r="A37" t="s">
        <v>80</v>
      </c>
      <c r="B37" t="s">
        <v>24</v>
      </c>
      <c r="C37" s="1">
        <v>44027</v>
      </c>
      <c r="D37">
        <v>88</v>
      </c>
      <c r="E37">
        <v>4.5999999999999996</v>
      </c>
      <c r="F37" t="s">
        <v>13</v>
      </c>
      <c r="G37">
        <f t="shared" si="0"/>
        <v>15</v>
      </c>
    </row>
    <row r="38" spans="1:7" x14ac:dyDescent="0.3">
      <c r="A38" t="s">
        <v>81</v>
      </c>
      <c r="B38" t="s">
        <v>7</v>
      </c>
      <c r="C38" s="1">
        <v>44026</v>
      </c>
      <c r="D38">
        <v>86</v>
      </c>
      <c r="E38">
        <v>4.5999999999999996</v>
      </c>
      <c r="F38" t="s">
        <v>35</v>
      </c>
      <c r="G38">
        <f t="shared" si="0"/>
        <v>14</v>
      </c>
    </row>
    <row r="39" spans="1:7" x14ac:dyDescent="0.3">
      <c r="A39" t="s">
        <v>82</v>
      </c>
      <c r="B39" t="s">
        <v>37</v>
      </c>
      <c r="C39" s="1">
        <v>44165</v>
      </c>
      <c r="D39">
        <v>105</v>
      </c>
      <c r="E39">
        <v>4.7</v>
      </c>
      <c r="F39" t="s">
        <v>43</v>
      </c>
      <c r="G39">
        <f t="shared" si="0"/>
        <v>30</v>
      </c>
    </row>
    <row r="40" spans="1:7" x14ac:dyDescent="0.3">
      <c r="A40" t="s">
        <v>83</v>
      </c>
      <c r="B40" t="s">
        <v>12</v>
      </c>
      <c r="C40" s="1">
        <v>43483</v>
      </c>
      <c r="D40">
        <v>95</v>
      </c>
      <c r="E40">
        <v>4.7</v>
      </c>
      <c r="F40" t="s">
        <v>16</v>
      </c>
      <c r="G40">
        <f t="shared" si="0"/>
        <v>18</v>
      </c>
    </row>
    <row r="41" spans="1:7" x14ac:dyDescent="0.3">
      <c r="A41" t="s">
        <v>84</v>
      </c>
      <c r="B41" t="s">
        <v>21</v>
      </c>
      <c r="C41" s="1">
        <v>44260</v>
      </c>
      <c r="D41">
        <v>80</v>
      </c>
      <c r="E41">
        <v>4.7</v>
      </c>
      <c r="F41" t="s">
        <v>35</v>
      </c>
      <c r="G41">
        <f t="shared" si="0"/>
        <v>5</v>
      </c>
    </row>
    <row r="42" spans="1:7" x14ac:dyDescent="0.3">
      <c r="A42" t="s">
        <v>85</v>
      </c>
      <c r="B42" t="s">
        <v>86</v>
      </c>
      <c r="C42" s="1">
        <v>43923</v>
      </c>
      <c r="D42">
        <v>4</v>
      </c>
      <c r="E42">
        <v>4.7</v>
      </c>
      <c r="F42" t="s">
        <v>16</v>
      </c>
      <c r="G42">
        <f t="shared" si="0"/>
        <v>2</v>
      </c>
    </row>
    <row r="43" spans="1:7" x14ac:dyDescent="0.3">
      <c r="A43" t="s">
        <v>87</v>
      </c>
      <c r="B43" t="s">
        <v>37</v>
      </c>
      <c r="C43" s="1">
        <v>44106</v>
      </c>
      <c r="D43">
        <v>93</v>
      </c>
      <c r="E43">
        <v>4.7</v>
      </c>
      <c r="F43" t="s">
        <v>13</v>
      </c>
      <c r="G43">
        <f t="shared" si="0"/>
        <v>2</v>
      </c>
    </row>
    <row r="44" spans="1:7" x14ac:dyDescent="0.3">
      <c r="A44" t="s">
        <v>88</v>
      </c>
      <c r="B44" t="s">
        <v>89</v>
      </c>
      <c r="C44" s="1">
        <v>44190</v>
      </c>
      <c r="D44">
        <v>100</v>
      </c>
      <c r="E44">
        <v>4.7</v>
      </c>
      <c r="F44" t="s">
        <v>16</v>
      </c>
      <c r="G44">
        <f t="shared" si="0"/>
        <v>25</v>
      </c>
    </row>
    <row r="45" spans="1:7" x14ac:dyDescent="0.3">
      <c r="A45" t="s">
        <v>90</v>
      </c>
      <c r="B45" t="s">
        <v>9</v>
      </c>
      <c r="C45" s="1">
        <v>44169</v>
      </c>
      <c r="D45">
        <v>106</v>
      </c>
      <c r="E45">
        <v>4.8</v>
      </c>
      <c r="F45" t="s">
        <v>45</v>
      </c>
      <c r="G45">
        <f t="shared" si="0"/>
        <v>4</v>
      </c>
    </row>
    <row r="46" spans="1:7" x14ac:dyDescent="0.3">
      <c r="A46" t="s">
        <v>91</v>
      </c>
      <c r="B46" t="s">
        <v>92</v>
      </c>
      <c r="C46" s="1">
        <v>42741</v>
      </c>
      <c r="D46">
        <v>97</v>
      </c>
      <c r="E46">
        <v>4.8</v>
      </c>
      <c r="F46" t="s">
        <v>16</v>
      </c>
      <c r="G46">
        <f t="shared" si="0"/>
        <v>6</v>
      </c>
    </row>
    <row r="47" spans="1:7" x14ac:dyDescent="0.3">
      <c r="A47" t="s">
        <v>93</v>
      </c>
      <c r="B47" t="s">
        <v>9</v>
      </c>
      <c r="C47" s="1">
        <v>43952</v>
      </c>
      <c r="D47">
        <v>106</v>
      </c>
      <c r="E47">
        <v>4.8</v>
      </c>
      <c r="F47" t="s">
        <v>19</v>
      </c>
      <c r="G47">
        <f t="shared" si="0"/>
        <v>1</v>
      </c>
    </row>
    <row r="48" spans="1:7" x14ac:dyDescent="0.3">
      <c r="A48" t="s">
        <v>94</v>
      </c>
      <c r="B48" t="s">
        <v>74</v>
      </c>
      <c r="C48" s="1">
        <v>44132</v>
      </c>
      <c r="D48">
        <v>103</v>
      </c>
      <c r="E48">
        <v>4.8</v>
      </c>
      <c r="F48" t="s">
        <v>47</v>
      </c>
      <c r="G48">
        <f t="shared" si="0"/>
        <v>28</v>
      </c>
    </row>
    <row r="49" spans="1:7" x14ac:dyDescent="0.3">
      <c r="A49" t="s">
        <v>95</v>
      </c>
      <c r="B49" t="s">
        <v>24</v>
      </c>
      <c r="C49" s="1">
        <v>42755</v>
      </c>
      <c r="D49">
        <v>80</v>
      </c>
      <c r="E49">
        <v>4.8</v>
      </c>
      <c r="F49" t="s">
        <v>16</v>
      </c>
      <c r="G49">
        <f t="shared" si="0"/>
        <v>20</v>
      </c>
    </row>
    <row r="50" spans="1:7" x14ac:dyDescent="0.3">
      <c r="A50" t="s">
        <v>96</v>
      </c>
      <c r="B50" t="s">
        <v>24</v>
      </c>
      <c r="C50" s="1">
        <v>43931</v>
      </c>
      <c r="D50">
        <v>101</v>
      </c>
      <c r="E50">
        <v>4.8</v>
      </c>
      <c r="F50" t="s">
        <v>16</v>
      </c>
      <c r="G50">
        <f t="shared" si="0"/>
        <v>10</v>
      </c>
    </row>
    <row r="51" spans="1:7" x14ac:dyDescent="0.3">
      <c r="A51" t="s">
        <v>97</v>
      </c>
      <c r="B51" t="s">
        <v>98</v>
      </c>
      <c r="C51" s="1">
        <v>42349</v>
      </c>
      <c r="D51">
        <v>119</v>
      </c>
      <c r="E51">
        <v>4.8</v>
      </c>
      <c r="F51" t="s">
        <v>16</v>
      </c>
      <c r="G51">
        <f t="shared" si="0"/>
        <v>11</v>
      </c>
    </row>
    <row r="52" spans="1:7" x14ac:dyDescent="0.3">
      <c r="A52" t="s">
        <v>99</v>
      </c>
      <c r="B52" t="s">
        <v>21</v>
      </c>
      <c r="C52" s="1">
        <v>43938</v>
      </c>
      <c r="D52">
        <v>80</v>
      </c>
      <c r="E52">
        <v>4.9000000000000004</v>
      </c>
      <c r="F52" t="s">
        <v>35</v>
      </c>
      <c r="G52">
        <f t="shared" si="0"/>
        <v>17</v>
      </c>
    </row>
    <row r="53" spans="1:7" x14ac:dyDescent="0.3">
      <c r="A53" t="s">
        <v>100</v>
      </c>
      <c r="B53" t="s">
        <v>101</v>
      </c>
      <c r="C53" s="1">
        <v>44057</v>
      </c>
      <c r="D53">
        <v>89</v>
      </c>
      <c r="E53">
        <v>4.9000000000000004</v>
      </c>
      <c r="F53" t="s">
        <v>16</v>
      </c>
      <c r="G53">
        <f t="shared" si="0"/>
        <v>14</v>
      </c>
    </row>
    <row r="54" spans="1:7" x14ac:dyDescent="0.3">
      <c r="A54" t="s">
        <v>102</v>
      </c>
      <c r="B54" t="s">
        <v>103</v>
      </c>
      <c r="C54" s="1">
        <v>43797</v>
      </c>
      <c r="D54">
        <v>94</v>
      </c>
      <c r="E54">
        <v>4.9000000000000004</v>
      </c>
      <c r="F54" t="s">
        <v>16</v>
      </c>
      <c r="G54">
        <f t="shared" si="0"/>
        <v>28</v>
      </c>
    </row>
    <row r="55" spans="1:7" x14ac:dyDescent="0.3">
      <c r="A55" t="s">
        <v>104</v>
      </c>
      <c r="B55" t="s">
        <v>37</v>
      </c>
      <c r="C55" s="1">
        <v>44134</v>
      </c>
      <c r="D55">
        <v>93</v>
      </c>
      <c r="E55">
        <v>4.9000000000000004</v>
      </c>
      <c r="F55" t="s">
        <v>10</v>
      </c>
      <c r="G55">
        <f t="shared" si="0"/>
        <v>30</v>
      </c>
    </row>
    <row r="56" spans="1:7" x14ac:dyDescent="0.3">
      <c r="A56" t="s">
        <v>105</v>
      </c>
      <c r="B56" t="s">
        <v>24</v>
      </c>
      <c r="C56" s="1">
        <v>43853</v>
      </c>
      <c r="D56">
        <v>96</v>
      </c>
      <c r="E56">
        <v>5</v>
      </c>
      <c r="F56" t="s">
        <v>40</v>
      </c>
      <c r="G56">
        <f t="shared" si="0"/>
        <v>23</v>
      </c>
    </row>
    <row r="57" spans="1:7" x14ac:dyDescent="0.3">
      <c r="A57" t="s">
        <v>106</v>
      </c>
      <c r="B57" t="s">
        <v>107</v>
      </c>
      <c r="C57" s="1">
        <v>43294</v>
      </c>
      <c r="D57">
        <v>113</v>
      </c>
      <c r="E57">
        <v>5</v>
      </c>
      <c r="F57" t="s">
        <v>16</v>
      </c>
      <c r="G57">
        <f t="shared" si="0"/>
        <v>13</v>
      </c>
    </row>
    <row r="58" spans="1:7" x14ac:dyDescent="0.3">
      <c r="A58" t="s">
        <v>108</v>
      </c>
      <c r="B58" t="s">
        <v>37</v>
      </c>
      <c r="C58" s="1">
        <v>44119</v>
      </c>
      <c r="D58">
        <v>86</v>
      </c>
      <c r="E58">
        <v>5</v>
      </c>
      <c r="F58" t="s">
        <v>28</v>
      </c>
      <c r="G58">
        <f t="shared" si="0"/>
        <v>15</v>
      </c>
    </row>
    <row r="59" spans="1:7" x14ac:dyDescent="0.3">
      <c r="A59" t="s">
        <v>109</v>
      </c>
      <c r="B59" t="s">
        <v>9</v>
      </c>
      <c r="C59" s="1">
        <v>42566</v>
      </c>
      <c r="D59">
        <v>100</v>
      </c>
      <c r="E59">
        <v>5</v>
      </c>
      <c r="F59" t="s">
        <v>16</v>
      </c>
      <c r="G59">
        <f t="shared" si="0"/>
        <v>15</v>
      </c>
    </row>
    <row r="60" spans="1:7" x14ac:dyDescent="0.3">
      <c r="A60" t="s">
        <v>110</v>
      </c>
      <c r="B60" t="s">
        <v>39</v>
      </c>
      <c r="C60" s="1">
        <v>44238</v>
      </c>
      <c r="D60">
        <v>102</v>
      </c>
      <c r="E60">
        <v>5</v>
      </c>
      <c r="F60" t="s">
        <v>47</v>
      </c>
      <c r="G60">
        <f t="shared" si="0"/>
        <v>11</v>
      </c>
    </row>
    <row r="61" spans="1:7" x14ac:dyDescent="0.3">
      <c r="A61" t="s">
        <v>111</v>
      </c>
      <c r="B61" t="s">
        <v>74</v>
      </c>
      <c r="C61" s="1">
        <v>44126</v>
      </c>
      <c r="D61">
        <v>86</v>
      </c>
      <c r="E61">
        <v>5.0999999999999996</v>
      </c>
      <c r="F61" t="s">
        <v>50</v>
      </c>
      <c r="G61">
        <f t="shared" si="0"/>
        <v>22</v>
      </c>
    </row>
    <row r="62" spans="1:7" x14ac:dyDescent="0.3">
      <c r="A62" t="s">
        <v>112</v>
      </c>
      <c r="B62" t="s">
        <v>9</v>
      </c>
      <c r="C62" s="1">
        <v>42748</v>
      </c>
      <c r="D62">
        <v>104</v>
      </c>
      <c r="E62">
        <v>5.0999999999999996</v>
      </c>
      <c r="F62" t="s">
        <v>16</v>
      </c>
      <c r="G62">
        <f t="shared" si="0"/>
        <v>13</v>
      </c>
    </row>
    <row r="63" spans="1:7" x14ac:dyDescent="0.3">
      <c r="A63" t="s">
        <v>113</v>
      </c>
      <c r="B63" t="s">
        <v>42</v>
      </c>
      <c r="C63" s="1">
        <v>43924</v>
      </c>
      <c r="D63">
        <v>88</v>
      </c>
      <c r="E63">
        <v>5.0999999999999996</v>
      </c>
      <c r="F63" t="s">
        <v>16</v>
      </c>
      <c r="G63">
        <f t="shared" si="0"/>
        <v>3</v>
      </c>
    </row>
    <row r="64" spans="1:7" x14ac:dyDescent="0.3">
      <c r="A64" t="s">
        <v>114</v>
      </c>
      <c r="B64" t="s">
        <v>115</v>
      </c>
      <c r="C64" s="1">
        <v>43210</v>
      </c>
      <c r="D64">
        <v>97</v>
      </c>
      <c r="E64">
        <v>5.0999999999999996</v>
      </c>
      <c r="F64" t="s">
        <v>16</v>
      </c>
      <c r="G64">
        <f t="shared" si="0"/>
        <v>20</v>
      </c>
    </row>
    <row r="65" spans="1:7" x14ac:dyDescent="0.3">
      <c r="A65" t="s">
        <v>116</v>
      </c>
      <c r="B65" t="s">
        <v>117</v>
      </c>
      <c r="C65" s="1">
        <v>44252</v>
      </c>
      <c r="D65">
        <v>105</v>
      </c>
      <c r="E65">
        <v>5.0999999999999996</v>
      </c>
      <c r="F65" t="s">
        <v>28</v>
      </c>
      <c r="G65">
        <f t="shared" si="0"/>
        <v>25</v>
      </c>
    </row>
    <row r="66" spans="1:7" x14ac:dyDescent="0.3">
      <c r="A66" t="s">
        <v>118</v>
      </c>
      <c r="B66" t="s">
        <v>119</v>
      </c>
      <c r="C66" s="1">
        <v>44035</v>
      </c>
      <c r="D66">
        <v>90</v>
      </c>
      <c r="E66">
        <v>5.0999999999999996</v>
      </c>
      <c r="F66" t="s">
        <v>16</v>
      </c>
      <c r="G66">
        <f t="shared" si="0"/>
        <v>23</v>
      </c>
    </row>
    <row r="67" spans="1:7" x14ac:dyDescent="0.3">
      <c r="A67" t="s">
        <v>120</v>
      </c>
      <c r="B67" t="s">
        <v>24</v>
      </c>
      <c r="C67" s="1">
        <v>42986</v>
      </c>
      <c r="D67">
        <v>99</v>
      </c>
      <c r="E67">
        <v>5.2</v>
      </c>
      <c r="F67" t="s">
        <v>16</v>
      </c>
      <c r="G67">
        <f t="shared" ref="G67:G130" si="1">INT(TEXT($C67,"dd"))</f>
        <v>8</v>
      </c>
    </row>
    <row r="68" spans="1:7" x14ac:dyDescent="0.3">
      <c r="A68" t="s">
        <v>121</v>
      </c>
      <c r="B68" t="s">
        <v>122</v>
      </c>
      <c r="C68" s="1">
        <v>43698</v>
      </c>
      <c r="D68">
        <v>10</v>
      </c>
      <c r="E68">
        <v>5.2</v>
      </c>
      <c r="F68" t="s">
        <v>16</v>
      </c>
      <c r="G68">
        <f t="shared" si="1"/>
        <v>21</v>
      </c>
    </row>
    <row r="69" spans="1:7" x14ac:dyDescent="0.3">
      <c r="A69" t="s">
        <v>123</v>
      </c>
      <c r="B69" t="s">
        <v>39</v>
      </c>
      <c r="C69" s="1">
        <v>44015</v>
      </c>
      <c r="D69">
        <v>106</v>
      </c>
      <c r="E69">
        <v>5.2</v>
      </c>
      <c r="F69" t="s">
        <v>16</v>
      </c>
      <c r="G69">
        <f t="shared" si="1"/>
        <v>3</v>
      </c>
    </row>
    <row r="70" spans="1:7" x14ac:dyDescent="0.3">
      <c r="A70" t="s">
        <v>124</v>
      </c>
      <c r="B70" t="s">
        <v>125</v>
      </c>
      <c r="C70" s="1">
        <v>44157</v>
      </c>
      <c r="D70">
        <v>98</v>
      </c>
      <c r="E70">
        <v>5.2</v>
      </c>
      <c r="F70" t="s">
        <v>16</v>
      </c>
      <c r="G70">
        <f t="shared" si="1"/>
        <v>22</v>
      </c>
    </row>
    <row r="71" spans="1:7" x14ac:dyDescent="0.3">
      <c r="A71" t="s">
        <v>126</v>
      </c>
      <c r="B71" t="s">
        <v>24</v>
      </c>
      <c r="C71" s="1">
        <v>43301</v>
      </c>
      <c r="D71">
        <v>94</v>
      </c>
      <c r="E71">
        <v>5.2</v>
      </c>
      <c r="F71" t="s">
        <v>16</v>
      </c>
      <c r="G71">
        <f t="shared" si="1"/>
        <v>20</v>
      </c>
    </row>
    <row r="72" spans="1:7" x14ac:dyDescent="0.3">
      <c r="A72" t="s">
        <v>127</v>
      </c>
      <c r="B72" t="s">
        <v>37</v>
      </c>
      <c r="C72" s="1">
        <v>43518</v>
      </c>
      <c r="D72">
        <v>112</v>
      </c>
      <c r="E72">
        <v>5.2</v>
      </c>
      <c r="F72" t="s">
        <v>53</v>
      </c>
      <c r="G72">
        <f t="shared" si="1"/>
        <v>22</v>
      </c>
    </row>
    <row r="73" spans="1:7" x14ac:dyDescent="0.3">
      <c r="A73" t="s">
        <v>128</v>
      </c>
      <c r="B73" t="s">
        <v>74</v>
      </c>
      <c r="C73" s="1">
        <v>44342</v>
      </c>
      <c r="D73">
        <v>117</v>
      </c>
      <c r="E73">
        <v>5.2</v>
      </c>
      <c r="F73" t="s">
        <v>55</v>
      </c>
      <c r="G73">
        <f t="shared" si="1"/>
        <v>26</v>
      </c>
    </row>
    <row r="74" spans="1:7" x14ac:dyDescent="0.3">
      <c r="A74" t="s">
        <v>129</v>
      </c>
      <c r="B74" t="s">
        <v>24</v>
      </c>
      <c r="C74" s="1">
        <v>42780</v>
      </c>
      <c r="D74">
        <v>70</v>
      </c>
      <c r="E74">
        <v>5.2</v>
      </c>
      <c r="F74" t="s">
        <v>16</v>
      </c>
      <c r="G74">
        <f t="shared" si="1"/>
        <v>14</v>
      </c>
    </row>
    <row r="75" spans="1:7" x14ac:dyDescent="0.3">
      <c r="A75" t="s">
        <v>130</v>
      </c>
      <c r="B75" t="s">
        <v>24</v>
      </c>
      <c r="C75" s="1">
        <v>42860</v>
      </c>
      <c r="D75">
        <v>81</v>
      </c>
      <c r="E75">
        <v>5.2</v>
      </c>
      <c r="F75" t="s">
        <v>16</v>
      </c>
      <c r="G75">
        <f t="shared" si="1"/>
        <v>5</v>
      </c>
    </row>
    <row r="76" spans="1:7" x14ac:dyDescent="0.3">
      <c r="A76" t="s">
        <v>131</v>
      </c>
      <c r="B76" t="s">
        <v>24</v>
      </c>
      <c r="C76" s="1">
        <v>44111</v>
      </c>
      <c r="D76">
        <v>103</v>
      </c>
      <c r="E76">
        <v>5.2</v>
      </c>
      <c r="F76" t="s">
        <v>16</v>
      </c>
      <c r="G76">
        <f t="shared" si="1"/>
        <v>7</v>
      </c>
    </row>
    <row r="77" spans="1:7" x14ac:dyDescent="0.3">
      <c r="A77" t="s">
        <v>132</v>
      </c>
      <c r="B77" t="s">
        <v>24</v>
      </c>
      <c r="C77" s="1">
        <v>43245</v>
      </c>
      <c r="D77">
        <v>94</v>
      </c>
      <c r="E77">
        <v>5.2</v>
      </c>
      <c r="F77" t="s">
        <v>16</v>
      </c>
      <c r="G77">
        <f t="shared" si="1"/>
        <v>25</v>
      </c>
    </row>
    <row r="78" spans="1:7" x14ac:dyDescent="0.3">
      <c r="A78" t="s">
        <v>133</v>
      </c>
      <c r="B78" t="s">
        <v>134</v>
      </c>
      <c r="C78" s="1">
        <v>43609</v>
      </c>
      <c r="D78">
        <v>98</v>
      </c>
      <c r="E78">
        <v>5.2</v>
      </c>
      <c r="F78" t="s">
        <v>16</v>
      </c>
      <c r="G78">
        <f t="shared" si="1"/>
        <v>24</v>
      </c>
    </row>
    <row r="79" spans="1:7" x14ac:dyDescent="0.3">
      <c r="A79" t="s">
        <v>135</v>
      </c>
      <c r="B79" t="s">
        <v>24</v>
      </c>
      <c r="C79" s="1">
        <v>42839</v>
      </c>
      <c r="D79">
        <v>131</v>
      </c>
      <c r="E79">
        <v>5.2</v>
      </c>
      <c r="F79" t="s">
        <v>16</v>
      </c>
      <c r="G79">
        <f t="shared" si="1"/>
        <v>14</v>
      </c>
    </row>
    <row r="80" spans="1:7" x14ac:dyDescent="0.3">
      <c r="A80" t="s">
        <v>136</v>
      </c>
      <c r="B80" t="s">
        <v>137</v>
      </c>
      <c r="C80" s="1">
        <v>43602</v>
      </c>
      <c r="D80">
        <v>87</v>
      </c>
      <c r="E80">
        <v>5.2</v>
      </c>
      <c r="F80" t="s">
        <v>16</v>
      </c>
      <c r="G80">
        <f t="shared" si="1"/>
        <v>17</v>
      </c>
    </row>
    <row r="81" spans="1:7" x14ac:dyDescent="0.3">
      <c r="A81" t="s">
        <v>138</v>
      </c>
      <c r="B81" t="s">
        <v>139</v>
      </c>
      <c r="C81" s="1">
        <v>43599</v>
      </c>
      <c r="D81">
        <v>60</v>
      </c>
      <c r="E81">
        <v>5.2</v>
      </c>
      <c r="F81" t="s">
        <v>16</v>
      </c>
      <c r="G81">
        <f t="shared" si="1"/>
        <v>14</v>
      </c>
    </row>
    <row r="82" spans="1:7" x14ac:dyDescent="0.3">
      <c r="A82" t="s">
        <v>140</v>
      </c>
      <c r="B82" t="s">
        <v>7</v>
      </c>
      <c r="C82" s="1">
        <v>44232</v>
      </c>
      <c r="D82">
        <v>112</v>
      </c>
      <c r="E82">
        <v>5.2</v>
      </c>
      <c r="F82" t="s">
        <v>16</v>
      </c>
      <c r="G82">
        <f t="shared" si="1"/>
        <v>5</v>
      </c>
    </row>
    <row r="83" spans="1:7" x14ac:dyDescent="0.3">
      <c r="A83" t="s">
        <v>141</v>
      </c>
      <c r="B83" t="s">
        <v>142</v>
      </c>
      <c r="C83" s="1">
        <v>43721</v>
      </c>
      <c r="D83">
        <v>102</v>
      </c>
      <c r="E83">
        <v>5.2</v>
      </c>
      <c r="F83" t="s">
        <v>16</v>
      </c>
      <c r="G83">
        <f t="shared" si="1"/>
        <v>13</v>
      </c>
    </row>
    <row r="84" spans="1:7" x14ac:dyDescent="0.3">
      <c r="A84" t="s">
        <v>143</v>
      </c>
      <c r="B84" t="s">
        <v>37</v>
      </c>
      <c r="C84" s="1">
        <v>44162</v>
      </c>
      <c r="D84">
        <v>99</v>
      </c>
      <c r="E84">
        <v>5.2</v>
      </c>
      <c r="F84" t="s">
        <v>13</v>
      </c>
      <c r="G84">
        <f t="shared" si="1"/>
        <v>27</v>
      </c>
    </row>
    <row r="85" spans="1:7" x14ac:dyDescent="0.3">
      <c r="A85" t="s">
        <v>144</v>
      </c>
      <c r="B85" t="s">
        <v>24</v>
      </c>
      <c r="C85" s="1">
        <v>43217</v>
      </c>
      <c r="D85">
        <v>116</v>
      </c>
      <c r="E85">
        <v>5.2</v>
      </c>
      <c r="F85" t="s">
        <v>16</v>
      </c>
      <c r="G85">
        <f t="shared" si="1"/>
        <v>27</v>
      </c>
    </row>
    <row r="86" spans="1:7" x14ac:dyDescent="0.3">
      <c r="A86" t="s">
        <v>145</v>
      </c>
      <c r="B86" t="s">
        <v>39</v>
      </c>
      <c r="C86" s="1">
        <v>43434</v>
      </c>
      <c r="D86">
        <v>92</v>
      </c>
      <c r="E86">
        <v>5.3</v>
      </c>
      <c r="F86" t="s">
        <v>16</v>
      </c>
      <c r="G86">
        <f t="shared" si="1"/>
        <v>30</v>
      </c>
    </row>
    <row r="87" spans="1:7" x14ac:dyDescent="0.3">
      <c r="A87" t="s">
        <v>146</v>
      </c>
      <c r="B87" t="s">
        <v>24</v>
      </c>
      <c r="C87" s="1">
        <v>43707</v>
      </c>
      <c r="D87">
        <v>83</v>
      </c>
      <c r="E87">
        <v>5.3</v>
      </c>
      <c r="F87" t="s">
        <v>35</v>
      </c>
      <c r="G87">
        <f t="shared" si="1"/>
        <v>30</v>
      </c>
    </row>
    <row r="88" spans="1:7" x14ac:dyDescent="0.3">
      <c r="A88" t="s">
        <v>147</v>
      </c>
      <c r="B88" t="s">
        <v>9</v>
      </c>
      <c r="C88" s="1">
        <v>43951</v>
      </c>
      <c r="D88">
        <v>97</v>
      </c>
      <c r="E88">
        <v>5.3</v>
      </c>
      <c r="F88" t="s">
        <v>16</v>
      </c>
      <c r="G88">
        <f t="shared" si="1"/>
        <v>30</v>
      </c>
    </row>
    <row r="89" spans="1:7" x14ac:dyDescent="0.3">
      <c r="A89" t="s">
        <v>148</v>
      </c>
      <c r="B89" t="s">
        <v>37</v>
      </c>
      <c r="C89" s="1">
        <v>44055</v>
      </c>
      <c r="D89">
        <v>112</v>
      </c>
      <c r="E89">
        <v>5.3</v>
      </c>
      <c r="F89" t="s">
        <v>19</v>
      </c>
      <c r="G89">
        <f t="shared" si="1"/>
        <v>12</v>
      </c>
    </row>
    <row r="90" spans="1:7" x14ac:dyDescent="0.3">
      <c r="A90" t="s">
        <v>149</v>
      </c>
      <c r="B90" t="s">
        <v>9</v>
      </c>
      <c r="C90" s="1">
        <v>43979</v>
      </c>
      <c r="D90">
        <v>116</v>
      </c>
      <c r="E90">
        <v>5.3</v>
      </c>
      <c r="F90" t="s">
        <v>10</v>
      </c>
      <c r="G90">
        <f t="shared" si="1"/>
        <v>28</v>
      </c>
    </row>
    <row r="91" spans="1:7" x14ac:dyDescent="0.3">
      <c r="A91" t="s">
        <v>150</v>
      </c>
      <c r="B91" t="s">
        <v>9</v>
      </c>
      <c r="C91" s="1">
        <v>43350</v>
      </c>
      <c r="D91">
        <v>102</v>
      </c>
      <c r="E91">
        <v>5.3</v>
      </c>
      <c r="F91" t="s">
        <v>35</v>
      </c>
      <c r="G91">
        <f t="shared" si="1"/>
        <v>7</v>
      </c>
    </row>
    <row r="92" spans="1:7" x14ac:dyDescent="0.3">
      <c r="A92" t="s">
        <v>151</v>
      </c>
      <c r="B92" t="s">
        <v>74</v>
      </c>
      <c r="C92" s="1">
        <v>44315</v>
      </c>
      <c r="D92">
        <v>121</v>
      </c>
      <c r="E92">
        <v>5.3</v>
      </c>
      <c r="F92" t="s">
        <v>16</v>
      </c>
      <c r="G92">
        <f t="shared" si="1"/>
        <v>29</v>
      </c>
    </row>
    <row r="93" spans="1:7" x14ac:dyDescent="0.3">
      <c r="A93" t="s">
        <v>152</v>
      </c>
      <c r="B93" t="s">
        <v>39</v>
      </c>
      <c r="C93" s="1">
        <v>43275</v>
      </c>
      <c r="D93">
        <v>95</v>
      </c>
      <c r="E93">
        <v>5.3</v>
      </c>
      <c r="F93" t="s">
        <v>35</v>
      </c>
      <c r="G93">
        <f t="shared" si="1"/>
        <v>24</v>
      </c>
    </row>
    <row r="94" spans="1:7" x14ac:dyDescent="0.3">
      <c r="A94" t="s">
        <v>153</v>
      </c>
      <c r="B94" t="s">
        <v>37</v>
      </c>
      <c r="C94" s="1">
        <v>43567</v>
      </c>
      <c r="D94">
        <v>93</v>
      </c>
      <c r="E94">
        <v>5.3</v>
      </c>
      <c r="F94" t="s">
        <v>10</v>
      </c>
      <c r="G94">
        <f t="shared" si="1"/>
        <v>12</v>
      </c>
    </row>
    <row r="95" spans="1:7" x14ac:dyDescent="0.3">
      <c r="A95" t="s">
        <v>154</v>
      </c>
      <c r="B95" t="s">
        <v>37</v>
      </c>
      <c r="C95" s="1">
        <v>42608</v>
      </c>
      <c r="D95">
        <v>92</v>
      </c>
      <c r="E95">
        <v>5.3</v>
      </c>
      <c r="F95" t="s">
        <v>16</v>
      </c>
      <c r="G95">
        <f t="shared" si="1"/>
        <v>26</v>
      </c>
    </row>
    <row r="96" spans="1:7" x14ac:dyDescent="0.3">
      <c r="A96" t="s">
        <v>155</v>
      </c>
      <c r="B96" t="s">
        <v>156</v>
      </c>
      <c r="C96" s="1">
        <v>44119</v>
      </c>
      <c r="D96">
        <v>98</v>
      </c>
      <c r="E96">
        <v>5.4</v>
      </c>
      <c r="F96" t="s">
        <v>16</v>
      </c>
      <c r="G96">
        <f t="shared" si="1"/>
        <v>15</v>
      </c>
    </row>
    <row r="97" spans="1:7" x14ac:dyDescent="0.3">
      <c r="A97" t="s">
        <v>157</v>
      </c>
      <c r="B97" t="s">
        <v>39</v>
      </c>
      <c r="C97" s="1">
        <v>43804</v>
      </c>
      <c r="D97">
        <v>85</v>
      </c>
      <c r="E97">
        <v>5.4</v>
      </c>
      <c r="F97" t="s">
        <v>16</v>
      </c>
      <c r="G97">
        <f t="shared" si="1"/>
        <v>5</v>
      </c>
    </row>
    <row r="98" spans="1:7" x14ac:dyDescent="0.3">
      <c r="A98" t="s">
        <v>158</v>
      </c>
      <c r="B98" t="s">
        <v>24</v>
      </c>
      <c r="C98" s="1">
        <v>43588</v>
      </c>
      <c r="D98">
        <v>78</v>
      </c>
      <c r="E98">
        <v>5.4</v>
      </c>
      <c r="F98" t="s">
        <v>10</v>
      </c>
      <c r="G98">
        <f t="shared" si="1"/>
        <v>3</v>
      </c>
    </row>
    <row r="99" spans="1:7" x14ac:dyDescent="0.3">
      <c r="A99" t="s">
        <v>159</v>
      </c>
      <c r="B99" t="s">
        <v>37</v>
      </c>
      <c r="C99" s="1">
        <v>44092</v>
      </c>
      <c r="D99">
        <v>120</v>
      </c>
      <c r="E99">
        <v>5.4</v>
      </c>
      <c r="F99" t="s">
        <v>19</v>
      </c>
      <c r="G99">
        <f t="shared" si="1"/>
        <v>18</v>
      </c>
    </row>
    <row r="100" spans="1:7" x14ac:dyDescent="0.3">
      <c r="A100" t="s">
        <v>160</v>
      </c>
      <c r="B100" t="s">
        <v>161</v>
      </c>
      <c r="C100" s="1">
        <v>44076</v>
      </c>
      <c r="D100">
        <v>92</v>
      </c>
      <c r="E100">
        <v>5.4</v>
      </c>
      <c r="F100" t="s">
        <v>45</v>
      </c>
      <c r="G100">
        <f t="shared" si="1"/>
        <v>2</v>
      </c>
    </row>
    <row r="101" spans="1:7" x14ac:dyDescent="0.3">
      <c r="A101" t="s">
        <v>162</v>
      </c>
      <c r="B101" t="s">
        <v>163</v>
      </c>
      <c r="C101" s="1">
        <v>43182</v>
      </c>
      <c r="D101">
        <v>101</v>
      </c>
      <c r="E101">
        <v>5.4</v>
      </c>
      <c r="F101" t="s">
        <v>16</v>
      </c>
      <c r="G101">
        <f t="shared" si="1"/>
        <v>23</v>
      </c>
    </row>
    <row r="102" spans="1:7" x14ac:dyDescent="0.3">
      <c r="A102" t="s">
        <v>164</v>
      </c>
      <c r="B102" t="s">
        <v>9</v>
      </c>
      <c r="C102" s="1">
        <v>43896</v>
      </c>
      <c r="D102">
        <v>119</v>
      </c>
      <c r="E102">
        <v>5.4</v>
      </c>
      <c r="F102" t="s">
        <v>19</v>
      </c>
      <c r="G102">
        <f t="shared" si="1"/>
        <v>6</v>
      </c>
    </row>
    <row r="103" spans="1:7" x14ac:dyDescent="0.3">
      <c r="A103" t="s">
        <v>165</v>
      </c>
      <c r="B103" t="s">
        <v>74</v>
      </c>
      <c r="C103" s="1">
        <v>43742</v>
      </c>
      <c r="D103">
        <v>101</v>
      </c>
      <c r="E103">
        <v>5.4</v>
      </c>
      <c r="F103" t="s">
        <v>16</v>
      </c>
      <c r="G103">
        <f t="shared" si="1"/>
        <v>4</v>
      </c>
    </row>
    <row r="104" spans="1:7" x14ac:dyDescent="0.3">
      <c r="A104" t="s">
        <v>166</v>
      </c>
      <c r="B104" t="s">
        <v>37</v>
      </c>
      <c r="C104" s="1">
        <v>44288</v>
      </c>
      <c r="D104">
        <v>112</v>
      </c>
      <c r="E104">
        <v>5.4</v>
      </c>
      <c r="F104" t="s">
        <v>35</v>
      </c>
      <c r="G104">
        <f t="shared" si="1"/>
        <v>2</v>
      </c>
    </row>
    <row r="105" spans="1:7" x14ac:dyDescent="0.3">
      <c r="A105" t="s">
        <v>167</v>
      </c>
      <c r="B105" t="s">
        <v>24</v>
      </c>
      <c r="C105" s="1">
        <v>42958</v>
      </c>
      <c r="D105">
        <v>96</v>
      </c>
      <c r="E105">
        <v>5.4</v>
      </c>
      <c r="F105" t="s">
        <v>16</v>
      </c>
      <c r="G105">
        <f t="shared" si="1"/>
        <v>11</v>
      </c>
    </row>
    <row r="106" spans="1:7" x14ac:dyDescent="0.3">
      <c r="A106" t="s">
        <v>168</v>
      </c>
      <c r="B106" t="s">
        <v>169</v>
      </c>
      <c r="C106" s="1">
        <v>44211</v>
      </c>
      <c r="D106">
        <v>114</v>
      </c>
      <c r="E106">
        <v>5.4</v>
      </c>
      <c r="F106" t="s">
        <v>16</v>
      </c>
      <c r="G106">
        <f t="shared" si="1"/>
        <v>15</v>
      </c>
    </row>
    <row r="107" spans="1:7" x14ac:dyDescent="0.3">
      <c r="A107" t="s">
        <v>170</v>
      </c>
      <c r="B107" t="s">
        <v>39</v>
      </c>
      <c r="C107" s="1">
        <v>44154</v>
      </c>
      <c r="D107">
        <v>97</v>
      </c>
      <c r="E107">
        <v>5.4</v>
      </c>
      <c r="F107" t="s">
        <v>16</v>
      </c>
      <c r="G107">
        <f t="shared" si="1"/>
        <v>19</v>
      </c>
    </row>
    <row r="108" spans="1:7" x14ac:dyDescent="0.3">
      <c r="A108" t="s">
        <v>171</v>
      </c>
      <c r="B108" t="s">
        <v>172</v>
      </c>
      <c r="C108" s="1">
        <v>44013</v>
      </c>
      <c r="D108">
        <v>101</v>
      </c>
      <c r="E108">
        <v>5.4</v>
      </c>
      <c r="F108" t="s">
        <v>13</v>
      </c>
      <c r="G108">
        <f t="shared" si="1"/>
        <v>1</v>
      </c>
    </row>
    <row r="109" spans="1:7" x14ac:dyDescent="0.3">
      <c r="A109" t="s">
        <v>173</v>
      </c>
      <c r="B109" t="s">
        <v>174</v>
      </c>
      <c r="C109" s="1">
        <v>42342</v>
      </c>
      <c r="D109">
        <v>56</v>
      </c>
      <c r="E109">
        <v>5.5</v>
      </c>
      <c r="F109" t="s">
        <v>16</v>
      </c>
      <c r="G109">
        <f t="shared" si="1"/>
        <v>4</v>
      </c>
    </row>
    <row r="110" spans="1:7" x14ac:dyDescent="0.3">
      <c r="A110" t="s">
        <v>175</v>
      </c>
      <c r="B110" t="s">
        <v>176</v>
      </c>
      <c r="C110" s="1">
        <v>43399</v>
      </c>
      <c r="D110">
        <v>100</v>
      </c>
      <c r="E110">
        <v>5.5</v>
      </c>
      <c r="F110" t="s">
        <v>16</v>
      </c>
      <c r="G110">
        <f t="shared" si="1"/>
        <v>26</v>
      </c>
    </row>
    <row r="111" spans="1:7" x14ac:dyDescent="0.3">
      <c r="A111" t="s">
        <v>177</v>
      </c>
      <c r="B111" t="s">
        <v>9</v>
      </c>
      <c r="C111" s="1">
        <v>43800</v>
      </c>
      <c r="D111">
        <v>94</v>
      </c>
      <c r="E111">
        <v>5.5</v>
      </c>
      <c r="F111" t="s">
        <v>43</v>
      </c>
      <c r="G111">
        <f t="shared" si="1"/>
        <v>1</v>
      </c>
    </row>
    <row r="112" spans="1:7" x14ac:dyDescent="0.3">
      <c r="A112" t="s">
        <v>178</v>
      </c>
      <c r="B112" t="s">
        <v>24</v>
      </c>
      <c r="C112" s="1">
        <v>44314</v>
      </c>
      <c r="D112">
        <v>94</v>
      </c>
      <c r="E112">
        <v>5.5</v>
      </c>
      <c r="F112" t="s">
        <v>40</v>
      </c>
      <c r="G112">
        <f t="shared" si="1"/>
        <v>28</v>
      </c>
    </row>
    <row r="113" spans="1:7" x14ac:dyDescent="0.3">
      <c r="A113" t="s">
        <v>179</v>
      </c>
      <c r="B113" t="s">
        <v>7</v>
      </c>
      <c r="C113" s="1">
        <v>43754</v>
      </c>
      <c r="D113">
        <v>21</v>
      </c>
      <c r="E113">
        <v>5.5</v>
      </c>
      <c r="F113" t="s">
        <v>16</v>
      </c>
      <c r="G113">
        <f t="shared" si="1"/>
        <v>16</v>
      </c>
    </row>
    <row r="114" spans="1:7" x14ac:dyDescent="0.3">
      <c r="A114" t="s">
        <v>180</v>
      </c>
      <c r="B114" t="s">
        <v>24</v>
      </c>
      <c r="C114" s="1">
        <v>43784</v>
      </c>
      <c r="D114">
        <v>104</v>
      </c>
      <c r="E114">
        <v>5.5</v>
      </c>
      <c r="F114" t="s">
        <v>19</v>
      </c>
      <c r="G114">
        <f t="shared" si="1"/>
        <v>15</v>
      </c>
    </row>
    <row r="115" spans="1:7" x14ac:dyDescent="0.3">
      <c r="A115" t="s">
        <v>181</v>
      </c>
      <c r="B115" t="s">
        <v>139</v>
      </c>
      <c r="C115" s="1">
        <v>43504</v>
      </c>
      <c r="D115">
        <v>63</v>
      </c>
      <c r="E115">
        <v>5.5</v>
      </c>
      <c r="F115" t="s">
        <v>16</v>
      </c>
      <c r="G115">
        <f t="shared" si="1"/>
        <v>8</v>
      </c>
    </row>
    <row r="116" spans="1:7" x14ac:dyDescent="0.3">
      <c r="A116" t="s">
        <v>182</v>
      </c>
      <c r="B116" t="s">
        <v>39</v>
      </c>
      <c r="C116" s="1">
        <v>43931</v>
      </c>
      <c r="D116">
        <v>100</v>
      </c>
      <c r="E116">
        <v>5.5</v>
      </c>
      <c r="F116" t="s">
        <v>16</v>
      </c>
      <c r="G116">
        <f t="shared" si="1"/>
        <v>10</v>
      </c>
    </row>
    <row r="117" spans="1:7" x14ac:dyDescent="0.3">
      <c r="A117" t="s">
        <v>183</v>
      </c>
      <c r="B117" t="s">
        <v>184</v>
      </c>
      <c r="C117" s="1">
        <v>43154</v>
      </c>
      <c r="D117">
        <v>126</v>
      </c>
      <c r="E117">
        <v>5.5</v>
      </c>
      <c r="F117" t="s">
        <v>16</v>
      </c>
      <c r="G117">
        <f t="shared" si="1"/>
        <v>23</v>
      </c>
    </row>
    <row r="118" spans="1:7" x14ac:dyDescent="0.3">
      <c r="A118" t="s">
        <v>185</v>
      </c>
      <c r="B118" t="s">
        <v>186</v>
      </c>
      <c r="C118" s="1">
        <v>44106</v>
      </c>
      <c r="D118">
        <v>106</v>
      </c>
      <c r="E118">
        <v>5.5</v>
      </c>
      <c r="F118" t="s">
        <v>16</v>
      </c>
      <c r="G118">
        <f t="shared" si="1"/>
        <v>2</v>
      </c>
    </row>
    <row r="119" spans="1:7" x14ac:dyDescent="0.3">
      <c r="A119" t="s">
        <v>187</v>
      </c>
      <c r="B119" t="s">
        <v>9</v>
      </c>
      <c r="C119" s="1">
        <v>44238</v>
      </c>
      <c r="D119">
        <v>86</v>
      </c>
      <c r="E119">
        <v>5.5</v>
      </c>
      <c r="F119" t="s">
        <v>57</v>
      </c>
      <c r="G119">
        <f t="shared" si="1"/>
        <v>11</v>
      </c>
    </row>
    <row r="120" spans="1:7" x14ac:dyDescent="0.3">
      <c r="A120" t="s">
        <v>188</v>
      </c>
      <c r="B120" t="s">
        <v>189</v>
      </c>
      <c r="C120" s="1">
        <v>44301</v>
      </c>
      <c r="D120">
        <v>142</v>
      </c>
      <c r="E120">
        <v>5.5</v>
      </c>
      <c r="F120" t="s">
        <v>59</v>
      </c>
      <c r="G120">
        <f t="shared" si="1"/>
        <v>15</v>
      </c>
    </row>
    <row r="121" spans="1:7" x14ac:dyDescent="0.3">
      <c r="A121" t="s">
        <v>190</v>
      </c>
      <c r="B121" t="s">
        <v>24</v>
      </c>
      <c r="C121" s="1">
        <v>43119</v>
      </c>
      <c r="D121">
        <v>108</v>
      </c>
      <c r="E121">
        <v>5.5</v>
      </c>
      <c r="F121" t="s">
        <v>16</v>
      </c>
      <c r="G121">
        <f t="shared" si="1"/>
        <v>19</v>
      </c>
    </row>
    <row r="122" spans="1:7" x14ac:dyDescent="0.3">
      <c r="A122" t="s">
        <v>191</v>
      </c>
      <c r="B122" t="s">
        <v>137</v>
      </c>
      <c r="C122" s="1">
        <v>43135</v>
      </c>
      <c r="D122">
        <v>102</v>
      </c>
      <c r="E122">
        <v>5.5</v>
      </c>
      <c r="F122" t="s">
        <v>16</v>
      </c>
      <c r="G122">
        <f t="shared" si="1"/>
        <v>4</v>
      </c>
    </row>
    <row r="123" spans="1:7" x14ac:dyDescent="0.3">
      <c r="A123" t="s">
        <v>192</v>
      </c>
      <c r="B123" t="s">
        <v>39</v>
      </c>
      <c r="C123" s="1">
        <v>43790</v>
      </c>
      <c r="D123">
        <v>92</v>
      </c>
      <c r="E123">
        <v>5.5</v>
      </c>
      <c r="F123" t="s">
        <v>16</v>
      </c>
      <c r="G123">
        <f t="shared" si="1"/>
        <v>21</v>
      </c>
    </row>
    <row r="124" spans="1:7" x14ac:dyDescent="0.3">
      <c r="A124" t="s">
        <v>193</v>
      </c>
      <c r="B124" t="s">
        <v>194</v>
      </c>
      <c r="C124" s="1">
        <v>43287</v>
      </c>
      <c r="D124">
        <v>83</v>
      </c>
      <c r="E124">
        <v>5.5</v>
      </c>
      <c r="F124" t="s">
        <v>16</v>
      </c>
      <c r="G124">
        <f t="shared" si="1"/>
        <v>6</v>
      </c>
    </row>
    <row r="125" spans="1:7" x14ac:dyDescent="0.3">
      <c r="A125" t="s">
        <v>195</v>
      </c>
      <c r="B125" t="s">
        <v>196</v>
      </c>
      <c r="C125" s="1">
        <v>43322</v>
      </c>
      <c r="D125">
        <v>94</v>
      </c>
      <c r="E125">
        <v>5.5</v>
      </c>
      <c r="F125" t="s">
        <v>16</v>
      </c>
      <c r="G125">
        <f t="shared" si="1"/>
        <v>10</v>
      </c>
    </row>
    <row r="126" spans="1:7" x14ac:dyDescent="0.3">
      <c r="A126" t="s">
        <v>197</v>
      </c>
      <c r="B126" t="s">
        <v>24</v>
      </c>
      <c r="C126" s="1">
        <v>43560</v>
      </c>
      <c r="D126">
        <v>92</v>
      </c>
      <c r="E126">
        <v>5.5</v>
      </c>
      <c r="F126" t="s">
        <v>16</v>
      </c>
      <c r="G126">
        <f t="shared" si="1"/>
        <v>5</v>
      </c>
    </row>
    <row r="127" spans="1:7" x14ac:dyDescent="0.3">
      <c r="A127" t="s">
        <v>198</v>
      </c>
      <c r="B127" t="s">
        <v>24</v>
      </c>
      <c r="C127" s="1">
        <v>43595</v>
      </c>
      <c r="D127">
        <v>103</v>
      </c>
      <c r="E127">
        <v>5.5</v>
      </c>
      <c r="F127" t="s">
        <v>16</v>
      </c>
      <c r="G127">
        <f t="shared" si="1"/>
        <v>10</v>
      </c>
    </row>
    <row r="128" spans="1:7" x14ac:dyDescent="0.3">
      <c r="A128" t="s">
        <v>199</v>
      </c>
      <c r="B128" t="s">
        <v>196</v>
      </c>
      <c r="C128" s="1">
        <v>43020</v>
      </c>
      <c r="D128">
        <v>89</v>
      </c>
      <c r="E128">
        <v>5.6</v>
      </c>
      <c r="F128" t="s">
        <v>10</v>
      </c>
      <c r="G128">
        <f t="shared" si="1"/>
        <v>12</v>
      </c>
    </row>
    <row r="129" spans="1:7" x14ac:dyDescent="0.3">
      <c r="A129" t="s">
        <v>200</v>
      </c>
      <c r="B129" t="s">
        <v>24</v>
      </c>
      <c r="C129" s="1">
        <v>42558</v>
      </c>
      <c r="D129">
        <v>95</v>
      </c>
      <c r="E129">
        <v>5.6</v>
      </c>
      <c r="F129" t="s">
        <v>16</v>
      </c>
      <c r="G129">
        <f t="shared" si="1"/>
        <v>7</v>
      </c>
    </row>
    <row r="130" spans="1:7" x14ac:dyDescent="0.3">
      <c r="A130" t="s">
        <v>201</v>
      </c>
      <c r="B130" t="s">
        <v>142</v>
      </c>
      <c r="C130" s="1">
        <v>44211</v>
      </c>
      <c r="D130">
        <v>103</v>
      </c>
      <c r="E130">
        <v>5.6</v>
      </c>
      <c r="F130" t="s">
        <v>40</v>
      </c>
      <c r="G130">
        <f t="shared" si="1"/>
        <v>15</v>
      </c>
    </row>
    <row r="131" spans="1:7" x14ac:dyDescent="0.3">
      <c r="A131" t="s">
        <v>202</v>
      </c>
      <c r="B131" t="s">
        <v>39</v>
      </c>
      <c r="C131" s="1">
        <v>43706</v>
      </c>
      <c r="D131">
        <v>97</v>
      </c>
      <c r="E131">
        <v>5.6</v>
      </c>
      <c r="F131" t="s">
        <v>16</v>
      </c>
      <c r="G131">
        <f t="shared" ref="G131:G194" si="2">INT(TEXT($C131,"dd"))</f>
        <v>29</v>
      </c>
    </row>
    <row r="132" spans="1:7" x14ac:dyDescent="0.3">
      <c r="A132" t="s">
        <v>203</v>
      </c>
      <c r="B132" t="s">
        <v>9</v>
      </c>
      <c r="C132" s="1">
        <v>43371</v>
      </c>
      <c r="D132">
        <v>125</v>
      </c>
      <c r="E132">
        <v>5.6</v>
      </c>
      <c r="F132" t="s">
        <v>16</v>
      </c>
      <c r="G132">
        <f t="shared" si="2"/>
        <v>28</v>
      </c>
    </row>
    <row r="133" spans="1:7" x14ac:dyDescent="0.3">
      <c r="A133" t="s">
        <v>204</v>
      </c>
      <c r="B133" t="s">
        <v>39</v>
      </c>
      <c r="C133" s="1">
        <v>44077</v>
      </c>
      <c r="D133">
        <v>91</v>
      </c>
      <c r="E133">
        <v>5.6</v>
      </c>
      <c r="F133" t="s">
        <v>16</v>
      </c>
      <c r="G133">
        <f t="shared" si="2"/>
        <v>3</v>
      </c>
    </row>
    <row r="134" spans="1:7" x14ac:dyDescent="0.3">
      <c r="A134" t="s">
        <v>205</v>
      </c>
      <c r="B134" t="s">
        <v>206</v>
      </c>
      <c r="C134" s="1">
        <v>44001</v>
      </c>
      <c r="D134">
        <v>90</v>
      </c>
      <c r="E134">
        <v>5.6</v>
      </c>
      <c r="F134" t="s">
        <v>22</v>
      </c>
      <c r="G134">
        <f t="shared" si="2"/>
        <v>19</v>
      </c>
    </row>
    <row r="135" spans="1:7" x14ac:dyDescent="0.3">
      <c r="A135" t="s">
        <v>207</v>
      </c>
      <c r="B135" t="s">
        <v>139</v>
      </c>
      <c r="C135" s="1">
        <v>44131</v>
      </c>
      <c r="D135">
        <v>49</v>
      </c>
      <c r="E135">
        <v>5.6</v>
      </c>
      <c r="F135" t="s">
        <v>16</v>
      </c>
      <c r="G135">
        <f t="shared" si="2"/>
        <v>27</v>
      </c>
    </row>
    <row r="136" spans="1:7" x14ac:dyDescent="0.3">
      <c r="A136" t="s">
        <v>208</v>
      </c>
      <c r="B136" t="s">
        <v>142</v>
      </c>
      <c r="C136" s="1">
        <v>43476</v>
      </c>
      <c r="D136">
        <v>98</v>
      </c>
      <c r="E136">
        <v>5.6</v>
      </c>
      <c r="F136" t="s">
        <v>16</v>
      </c>
      <c r="G136">
        <f t="shared" si="2"/>
        <v>11</v>
      </c>
    </row>
    <row r="137" spans="1:7" x14ac:dyDescent="0.3">
      <c r="A137" t="s">
        <v>209</v>
      </c>
      <c r="B137" t="s">
        <v>117</v>
      </c>
      <c r="C137" s="1">
        <v>44232</v>
      </c>
      <c r="D137">
        <v>107</v>
      </c>
      <c r="E137">
        <v>5.6</v>
      </c>
      <c r="F137" t="s">
        <v>13</v>
      </c>
      <c r="G137">
        <f t="shared" si="2"/>
        <v>5</v>
      </c>
    </row>
    <row r="138" spans="1:7" x14ac:dyDescent="0.3">
      <c r="A138" t="s">
        <v>210</v>
      </c>
      <c r="B138" t="s">
        <v>137</v>
      </c>
      <c r="C138" s="1">
        <v>44188</v>
      </c>
      <c r="D138">
        <v>118</v>
      </c>
      <c r="E138">
        <v>5.6</v>
      </c>
      <c r="F138" t="s">
        <v>16</v>
      </c>
      <c r="G138">
        <f t="shared" si="2"/>
        <v>23</v>
      </c>
    </row>
    <row r="139" spans="1:7" x14ac:dyDescent="0.3">
      <c r="A139" t="s">
        <v>211</v>
      </c>
      <c r="B139" t="s">
        <v>9</v>
      </c>
      <c r="C139" s="1">
        <v>44090</v>
      </c>
      <c r="D139">
        <v>94</v>
      </c>
      <c r="E139">
        <v>5.6</v>
      </c>
      <c r="F139" t="s">
        <v>10</v>
      </c>
      <c r="G139">
        <f t="shared" si="2"/>
        <v>16</v>
      </c>
    </row>
    <row r="140" spans="1:7" x14ac:dyDescent="0.3">
      <c r="A140" t="s">
        <v>212</v>
      </c>
      <c r="B140" t="s">
        <v>24</v>
      </c>
      <c r="C140" s="1">
        <v>44064</v>
      </c>
      <c r="D140">
        <v>103</v>
      </c>
      <c r="E140">
        <v>5.6</v>
      </c>
      <c r="F140" t="s">
        <v>16</v>
      </c>
      <c r="G140">
        <f t="shared" si="2"/>
        <v>21</v>
      </c>
    </row>
    <row r="141" spans="1:7" x14ac:dyDescent="0.3">
      <c r="A141" t="s">
        <v>213</v>
      </c>
      <c r="B141" t="s">
        <v>214</v>
      </c>
      <c r="C141" s="1">
        <v>44106</v>
      </c>
      <c r="D141">
        <v>86</v>
      </c>
      <c r="E141">
        <v>5.6</v>
      </c>
      <c r="F141" t="s">
        <v>16</v>
      </c>
      <c r="G141">
        <f t="shared" si="2"/>
        <v>2</v>
      </c>
    </row>
    <row r="142" spans="1:7" x14ac:dyDescent="0.3">
      <c r="A142" t="s">
        <v>215</v>
      </c>
      <c r="B142" t="s">
        <v>7</v>
      </c>
      <c r="C142" s="1">
        <v>44300</v>
      </c>
      <c r="D142">
        <v>83</v>
      </c>
      <c r="E142">
        <v>5.6</v>
      </c>
      <c r="F142" t="s">
        <v>16</v>
      </c>
      <c r="G142">
        <f t="shared" si="2"/>
        <v>14</v>
      </c>
    </row>
    <row r="143" spans="1:7" x14ac:dyDescent="0.3">
      <c r="A143" t="s">
        <v>216</v>
      </c>
      <c r="B143" t="s">
        <v>217</v>
      </c>
      <c r="C143" s="1">
        <v>44281</v>
      </c>
      <c r="D143">
        <v>97</v>
      </c>
      <c r="E143">
        <v>5.7</v>
      </c>
      <c r="F143" t="s">
        <v>16</v>
      </c>
      <c r="G143">
        <f t="shared" si="2"/>
        <v>26</v>
      </c>
    </row>
    <row r="144" spans="1:7" x14ac:dyDescent="0.3">
      <c r="A144" t="s">
        <v>218</v>
      </c>
      <c r="B144" t="s">
        <v>219</v>
      </c>
      <c r="C144" s="1">
        <v>44280</v>
      </c>
      <c r="D144">
        <v>99</v>
      </c>
      <c r="E144">
        <v>5.7</v>
      </c>
      <c r="F144" t="s">
        <v>13</v>
      </c>
      <c r="G144">
        <f t="shared" si="2"/>
        <v>25</v>
      </c>
    </row>
    <row r="145" spans="1:7" x14ac:dyDescent="0.3">
      <c r="A145" t="s">
        <v>220</v>
      </c>
      <c r="B145" t="s">
        <v>117</v>
      </c>
      <c r="C145" s="1">
        <v>43084</v>
      </c>
      <c r="D145">
        <v>104</v>
      </c>
      <c r="E145">
        <v>5.7</v>
      </c>
      <c r="F145" t="s">
        <v>16</v>
      </c>
      <c r="G145">
        <f t="shared" si="2"/>
        <v>15</v>
      </c>
    </row>
    <row r="146" spans="1:7" x14ac:dyDescent="0.3">
      <c r="A146" t="s">
        <v>221</v>
      </c>
      <c r="B146" t="s">
        <v>222</v>
      </c>
      <c r="C146" s="1">
        <v>44085</v>
      </c>
      <c r="D146">
        <v>102</v>
      </c>
      <c r="E146">
        <v>5.7</v>
      </c>
      <c r="F146" t="s">
        <v>10</v>
      </c>
      <c r="G146">
        <f t="shared" si="2"/>
        <v>11</v>
      </c>
    </row>
    <row r="147" spans="1:7" x14ac:dyDescent="0.3">
      <c r="A147" t="s">
        <v>223</v>
      </c>
      <c r="B147" t="s">
        <v>224</v>
      </c>
      <c r="C147" s="1">
        <v>43077</v>
      </c>
      <c r="D147">
        <v>89</v>
      </c>
      <c r="E147">
        <v>5.7</v>
      </c>
      <c r="F147" t="s">
        <v>16</v>
      </c>
      <c r="G147">
        <f t="shared" si="2"/>
        <v>8</v>
      </c>
    </row>
    <row r="148" spans="1:7" x14ac:dyDescent="0.3">
      <c r="A148" t="s">
        <v>225</v>
      </c>
      <c r="B148" t="s">
        <v>74</v>
      </c>
      <c r="C148" s="1">
        <v>43756</v>
      </c>
      <c r="D148">
        <v>98</v>
      </c>
      <c r="E148">
        <v>5.7</v>
      </c>
      <c r="F148" t="s">
        <v>16</v>
      </c>
      <c r="G148">
        <f t="shared" si="2"/>
        <v>18</v>
      </c>
    </row>
    <row r="149" spans="1:7" x14ac:dyDescent="0.3">
      <c r="A149" t="s">
        <v>226</v>
      </c>
      <c r="B149" t="s">
        <v>39</v>
      </c>
      <c r="C149" s="1">
        <v>44113</v>
      </c>
      <c r="D149">
        <v>125</v>
      </c>
      <c r="E149">
        <v>5.7</v>
      </c>
      <c r="F149" t="s">
        <v>19</v>
      </c>
      <c r="G149">
        <f t="shared" si="2"/>
        <v>9</v>
      </c>
    </row>
    <row r="150" spans="1:7" x14ac:dyDescent="0.3">
      <c r="A150" t="s">
        <v>227</v>
      </c>
      <c r="B150" t="s">
        <v>37</v>
      </c>
      <c r="C150" s="1">
        <v>43601</v>
      </c>
      <c r="D150">
        <v>89</v>
      </c>
      <c r="E150">
        <v>5.7</v>
      </c>
      <c r="F150" t="s">
        <v>16</v>
      </c>
      <c r="G150">
        <f t="shared" si="2"/>
        <v>16</v>
      </c>
    </row>
    <row r="151" spans="1:7" x14ac:dyDescent="0.3">
      <c r="A151" t="s">
        <v>228</v>
      </c>
      <c r="B151" t="s">
        <v>24</v>
      </c>
      <c r="C151" s="1">
        <v>43469</v>
      </c>
      <c r="D151">
        <v>94</v>
      </c>
      <c r="E151">
        <v>5.7</v>
      </c>
      <c r="F151" t="s">
        <v>16</v>
      </c>
      <c r="G151">
        <f t="shared" si="2"/>
        <v>4</v>
      </c>
    </row>
    <row r="152" spans="1:7" x14ac:dyDescent="0.3">
      <c r="A152" t="s">
        <v>229</v>
      </c>
      <c r="B152" t="s">
        <v>230</v>
      </c>
      <c r="C152" s="1">
        <v>42979</v>
      </c>
      <c r="D152">
        <v>94</v>
      </c>
      <c r="E152">
        <v>5.7</v>
      </c>
      <c r="F152" t="s">
        <v>16</v>
      </c>
      <c r="G152">
        <f t="shared" si="2"/>
        <v>1</v>
      </c>
    </row>
    <row r="153" spans="1:7" x14ac:dyDescent="0.3">
      <c r="A153" t="s">
        <v>231</v>
      </c>
      <c r="B153" t="s">
        <v>7</v>
      </c>
      <c r="C153" s="1">
        <v>44000</v>
      </c>
      <c r="D153">
        <v>85</v>
      </c>
      <c r="E153">
        <v>5.7</v>
      </c>
      <c r="F153" t="s">
        <v>55</v>
      </c>
      <c r="G153">
        <f t="shared" si="2"/>
        <v>18</v>
      </c>
    </row>
    <row r="154" spans="1:7" x14ac:dyDescent="0.3">
      <c r="A154" t="s">
        <v>232</v>
      </c>
      <c r="B154" t="s">
        <v>7</v>
      </c>
      <c r="C154" s="1">
        <v>43446</v>
      </c>
      <c r="D154">
        <v>34</v>
      </c>
      <c r="E154">
        <v>5.7</v>
      </c>
      <c r="F154" t="s">
        <v>16</v>
      </c>
      <c r="G154">
        <f t="shared" si="2"/>
        <v>12</v>
      </c>
    </row>
    <row r="155" spans="1:7" x14ac:dyDescent="0.3">
      <c r="A155" t="s">
        <v>233</v>
      </c>
      <c r="B155" t="s">
        <v>21</v>
      </c>
      <c r="C155" s="1">
        <v>43658</v>
      </c>
      <c r="D155">
        <v>86</v>
      </c>
      <c r="E155">
        <v>5.7</v>
      </c>
      <c r="F155" t="s">
        <v>16</v>
      </c>
      <c r="G155">
        <f t="shared" si="2"/>
        <v>12</v>
      </c>
    </row>
    <row r="156" spans="1:7" x14ac:dyDescent="0.3">
      <c r="A156" t="s">
        <v>234</v>
      </c>
      <c r="B156" t="s">
        <v>9</v>
      </c>
      <c r="C156" s="1">
        <v>44300</v>
      </c>
      <c r="D156">
        <v>91</v>
      </c>
      <c r="E156">
        <v>5.7</v>
      </c>
      <c r="F156" t="s">
        <v>47</v>
      </c>
      <c r="G156">
        <f t="shared" si="2"/>
        <v>14</v>
      </c>
    </row>
    <row r="157" spans="1:7" x14ac:dyDescent="0.3">
      <c r="A157" t="s">
        <v>235</v>
      </c>
      <c r="B157" t="s">
        <v>42</v>
      </c>
      <c r="C157" s="1">
        <v>42517</v>
      </c>
      <c r="D157">
        <v>108</v>
      </c>
      <c r="E157">
        <v>5.7</v>
      </c>
      <c r="F157" t="s">
        <v>16</v>
      </c>
      <c r="G157">
        <f t="shared" si="2"/>
        <v>27</v>
      </c>
    </row>
    <row r="158" spans="1:7" x14ac:dyDescent="0.3">
      <c r="A158" t="s">
        <v>236</v>
      </c>
      <c r="B158" t="s">
        <v>39</v>
      </c>
      <c r="C158" s="1">
        <v>43406</v>
      </c>
      <c r="D158">
        <v>95</v>
      </c>
      <c r="E158">
        <v>5.7</v>
      </c>
      <c r="F158" t="s">
        <v>16</v>
      </c>
      <c r="G158">
        <f t="shared" si="2"/>
        <v>2</v>
      </c>
    </row>
    <row r="159" spans="1:7" x14ac:dyDescent="0.3">
      <c r="A159" t="s">
        <v>237</v>
      </c>
      <c r="B159" t="s">
        <v>238</v>
      </c>
      <c r="C159" s="1">
        <v>44330</v>
      </c>
      <c r="D159">
        <v>100</v>
      </c>
      <c r="E159">
        <v>5.7</v>
      </c>
      <c r="F159" t="s">
        <v>16</v>
      </c>
      <c r="G159">
        <f t="shared" si="2"/>
        <v>14</v>
      </c>
    </row>
    <row r="160" spans="1:7" x14ac:dyDescent="0.3">
      <c r="A160" t="s">
        <v>239</v>
      </c>
      <c r="B160" t="s">
        <v>24</v>
      </c>
      <c r="C160" s="1">
        <v>43964</v>
      </c>
      <c r="D160">
        <v>90</v>
      </c>
      <c r="E160">
        <v>5.7</v>
      </c>
      <c r="F160" t="s">
        <v>16</v>
      </c>
      <c r="G160">
        <f t="shared" si="2"/>
        <v>13</v>
      </c>
    </row>
    <row r="161" spans="1:7" x14ac:dyDescent="0.3">
      <c r="A161" t="s">
        <v>240</v>
      </c>
      <c r="B161" t="s">
        <v>9</v>
      </c>
      <c r="C161" s="1">
        <v>43497</v>
      </c>
      <c r="D161">
        <v>112</v>
      </c>
      <c r="E161">
        <v>5.7</v>
      </c>
      <c r="F161" t="s">
        <v>16</v>
      </c>
      <c r="G161">
        <f t="shared" si="2"/>
        <v>1</v>
      </c>
    </row>
    <row r="162" spans="1:7" x14ac:dyDescent="0.3">
      <c r="A162" t="s">
        <v>241</v>
      </c>
      <c r="B162" t="s">
        <v>24</v>
      </c>
      <c r="C162" s="1">
        <v>44267</v>
      </c>
      <c r="D162">
        <v>86</v>
      </c>
      <c r="E162">
        <v>5.7</v>
      </c>
      <c r="F162" t="s">
        <v>16</v>
      </c>
      <c r="G162">
        <f t="shared" si="2"/>
        <v>12</v>
      </c>
    </row>
    <row r="163" spans="1:7" x14ac:dyDescent="0.3">
      <c r="A163" s="2">
        <v>45519</v>
      </c>
      <c r="B163" t="s">
        <v>142</v>
      </c>
      <c r="C163" s="1">
        <v>43553</v>
      </c>
      <c r="D163">
        <v>124</v>
      </c>
      <c r="E163">
        <v>5.8</v>
      </c>
      <c r="F163" t="s">
        <v>53</v>
      </c>
      <c r="G163">
        <f t="shared" si="2"/>
        <v>29</v>
      </c>
    </row>
    <row r="164" spans="1:7" x14ac:dyDescent="0.3">
      <c r="A164" t="s">
        <v>242</v>
      </c>
      <c r="B164" t="s">
        <v>39</v>
      </c>
      <c r="C164" s="1">
        <v>44179</v>
      </c>
      <c r="D164">
        <v>107</v>
      </c>
      <c r="E164">
        <v>5.8</v>
      </c>
      <c r="F164" t="s">
        <v>16</v>
      </c>
      <c r="G164">
        <f t="shared" si="2"/>
        <v>14</v>
      </c>
    </row>
    <row r="165" spans="1:7" x14ac:dyDescent="0.3">
      <c r="A165" t="s">
        <v>243</v>
      </c>
      <c r="B165" t="s">
        <v>39</v>
      </c>
      <c r="C165" s="1">
        <v>43056</v>
      </c>
      <c r="D165">
        <v>92</v>
      </c>
      <c r="E165">
        <v>5.8</v>
      </c>
      <c r="F165" t="s">
        <v>16</v>
      </c>
      <c r="G165">
        <f t="shared" si="2"/>
        <v>17</v>
      </c>
    </row>
    <row r="166" spans="1:7" x14ac:dyDescent="0.3">
      <c r="A166" t="s">
        <v>244</v>
      </c>
      <c r="B166" t="s">
        <v>37</v>
      </c>
      <c r="C166" s="1">
        <v>43952</v>
      </c>
      <c r="D166">
        <v>121</v>
      </c>
      <c r="E166">
        <v>5.8</v>
      </c>
      <c r="F166" t="s">
        <v>16</v>
      </c>
      <c r="G166">
        <f t="shared" si="2"/>
        <v>1</v>
      </c>
    </row>
    <row r="167" spans="1:7" x14ac:dyDescent="0.3">
      <c r="A167" t="s">
        <v>245</v>
      </c>
      <c r="B167" t="s">
        <v>37</v>
      </c>
      <c r="C167" s="1">
        <v>43770</v>
      </c>
      <c r="D167">
        <v>90</v>
      </c>
      <c r="E167">
        <v>5.8</v>
      </c>
      <c r="F167" t="s">
        <v>16</v>
      </c>
      <c r="G167">
        <f t="shared" si="2"/>
        <v>1</v>
      </c>
    </row>
    <row r="168" spans="1:7" x14ac:dyDescent="0.3">
      <c r="A168" t="s">
        <v>246</v>
      </c>
      <c r="B168" t="s">
        <v>247</v>
      </c>
      <c r="C168" s="1">
        <v>42720</v>
      </c>
      <c r="D168">
        <v>104</v>
      </c>
      <c r="E168">
        <v>5.8</v>
      </c>
      <c r="F168" t="s">
        <v>16</v>
      </c>
      <c r="G168">
        <f t="shared" si="2"/>
        <v>16</v>
      </c>
    </row>
    <row r="169" spans="1:7" x14ac:dyDescent="0.3">
      <c r="A169" t="s">
        <v>248</v>
      </c>
      <c r="B169" t="s">
        <v>24</v>
      </c>
      <c r="C169" s="1">
        <v>43217</v>
      </c>
      <c r="D169">
        <v>92</v>
      </c>
      <c r="E169">
        <v>5.8</v>
      </c>
      <c r="F169" t="s">
        <v>16</v>
      </c>
      <c r="G169">
        <f t="shared" si="2"/>
        <v>27</v>
      </c>
    </row>
    <row r="170" spans="1:7" x14ac:dyDescent="0.3">
      <c r="A170" t="s">
        <v>249</v>
      </c>
      <c r="B170" t="s">
        <v>37</v>
      </c>
      <c r="C170" s="1">
        <v>43987</v>
      </c>
      <c r="D170">
        <v>114</v>
      </c>
      <c r="E170">
        <v>5.8</v>
      </c>
      <c r="F170" t="s">
        <v>19</v>
      </c>
      <c r="G170">
        <f t="shared" si="2"/>
        <v>5</v>
      </c>
    </row>
    <row r="171" spans="1:7" x14ac:dyDescent="0.3">
      <c r="A171" t="s">
        <v>250</v>
      </c>
      <c r="B171" t="s">
        <v>37</v>
      </c>
      <c r="C171" s="1">
        <v>44064</v>
      </c>
      <c r="D171">
        <v>98</v>
      </c>
      <c r="E171">
        <v>5.8</v>
      </c>
      <c r="F171" t="s">
        <v>19</v>
      </c>
      <c r="G171">
        <f t="shared" si="2"/>
        <v>21</v>
      </c>
    </row>
    <row r="172" spans="1:7" x14ac:dyDescent="0.3">
      <c r="A172" t="s">
        <v>251</v>
      </c>
      <c r="B172" t="s">
        <v>252</v>
      </c>
      <c r="C172" s="1">
        <v>43308</v>
      </c>
      <c r="D172">
        <v>95</v>
      </c>
      <c r="E172">
        <v>5.8</v>
      </c>
      <c r="F172" t="s">
        <v>16</v>
      </c>
      <c r="G172">
        <f t="shared" si="2"/>
        <v>27</v>
      </c>
    </row>
    <row r="173" spans="1:7" x14ac:dyDescent="0.3">
      <c r="A173" t="s">
        <v>253</v>
      </c>
      <c r="B173" t="s">
        <v>39</v>
      </c>
      <c r="C173" s="1">
        <v>43189</v>
      </c>
      <c r="D173">
        <v>78</v>
      </c>
      <c r="E173">
        <v>5.8</v>
      </c>
      <c r="F173" t="s">
        <v>16</v>
      </c>
      <c r="G173">
        <f t="shared" si="2"/>
        <v>30</v>
      </c>
    </row>
    <row r="174" spans="1:7" x14ac:dyDescent="0.3">
      <c r="A174" t="s">
        <v>254</v>
      </c>
      <c r="B174" t="s">
        <v>9</v>
      </c>
      <c r="C174" s="1">
        <v>44330</v>
      </c>
      <c r="D174">
        <v>107</v>
      </c>
      <c r="E174">
        <v>5.8</v>
      </c>
      <c r="F174" t="s">
        <v>16</v>
      </c>
      <c r="G174">
        <f t="shared" si="2"/>
        <v>14</v>
      </c>
    </row>
    <row r="175" spans="1:7" x14ac:dyDescent="0.3">
      <c r="A175" t="s">
        <v>255</v>
      </c>
      <c r="B175" t="s">
        <v>39</v>
      </c>
      <c r="C175" s="1">
        <v>43777</v>
      </c>
      <c r="D175">
        <v>92</v>
      </c>
      <c r="E175">
        <v>5.8</v>
      </c>
      <c r="F175" t="s">
        <v>16</v>
      </c>
      <c r="G175">
        <f t="shared" si="2"/>
        <v>8</v>
      </c>
    </row>
    <row r="176" spans="1:7" x14ac:dyDescent="0.3">
      <c r="A176" t="s">
        <v>256</v>
      </c>
      <c r="B176" t="s">
        <v>257</v>
      </c>
      <c r="C176" s="1">
        <v>42656</v>
      </c>
      <c r="D176">
        <v>95</v>
      </c>
      <c r="E176">
        <v>5.8</v>
      </c>
      <c r="F176" t="s">
        <v>16</v>
      </c>
      <c r="G176">
        <f t="shared" si="2"/>
        <v>13</v>
      </c>
    </row>
    <row r="177" spans="1:7" x14ac:dyDescent="0.3">
      <c r="A177" t="s">
        <v>258</v>
      </c>
      <c r="B177" t="s">
        <v>39</v>
      </c>
      <c r="C177" s="1">
        <v>44140</v>
      </c>
      <c r="D177">
        <v>96</v>
      </c>
      <c r="E177">
        <v>5.8</v>
      </c>
      <c r="F177" t="s">
        <v>16</v>
      </c>
      <c r="G177">
        <f t="shared" si="2"/>
        <v>5</v>
      </c>
    </row>
    <row r="178" spans="1:7" x14ac:dyDescent="0.3">
      <c r="A178" t="s">
        <v>259</v>
      </c>
      <c r="B178" t="s">
        <v>142</v>
      </c>
      <c r="C178" s="1">
        <v>43434</v>
      </c>
      <c r="D178">
        <v>118</v>
      </c>
      <c r="E178">
        <v>5.8</v>
      </c>
      <c r="F178" t="s">
        <v>19</v>
      </c>
      <c r="G178">
        <f t="shared" si="2"/>
        <v>30</v>
      </c>
    </row>
    <row r="179" spans="1:7" x14ac:dyDescent="0.3">
      <c r="A179" t="s">
        <v>260</v>
      </c>
      <c r="B179" t="s">
        <v>39</v>
      </c>
      <c r="C179" s="1">
        <v>43951</v>
      </c>
      <c r="D179">
        <v>105</v>
      </c>
      <c r="E179">
        <v>5.8</v>
      </c>
      <c r="F179" t="s">
        <v>40</v>
      </c>
      <c r="G179">
        <f t="shared" si="2"/>
        <v>30</v>
      </c>
    </row>
    <row r="180" spans="1:7" x14ac:dyDescent="0.3">
      <c r="A180" t="s">
        <v>261</v>
      </c>
      <c r="B180" t="s">
        <v>262</v>
      </c>
      <c r="C180" s="1">
        <v>43938</v>
      </c>
      <c r="D180">
        <v>94</v>
      </c>
      <c r="E180">
        <v>5.8</v>
      </c>
      <c r="F180" t="s">
        <v>45</v>
      </c>
      <c r="G180">
        <f t="shared" si="2"/>
        <v>17</v>
      </c>
    </row>
    <row r="181" spans="1:7" x14ac:dyDescent="0.3">
      <c r="A181" t="s">
        <v>263</v>
      </c>
      <c r="B181" t="s">
        <v>264</v>
      </c>
      <c r="C181" s="1">
        <v>42853</v>
      </c>
      <c r="D181">
        <v>52</v>
      </c>
      <c r="E181">
        <v>5.8</v>
      </c>
      <c r="F181" t="s">
        <v>16</v>
      </c>
      <c r="G181">
        <f t="shared" si="2"/>
        <v>28</v>
      </c>
    </row>
    <row r="182" spans="1:7" x14ac:dyDescent="0.3">
      <c r="A182" t="s">
        <v>265</v>
      </c>
      <c r="B182" t="s">
        <v>266</v>
      </c>
      <c r="C182" s="1">
        <v>43350</v>
      </c>
      <c r="D182">
        <v>105</v>
      </c>
      <c r="E182">
        <v>5.8</v>
      </c>
      <c r="F182" t="s">
        <v>16</v>
      </c>
      <c r="G182">
        <f t="shared" si="2"/>
        <v>7</v>
      </c>
    </row>
    <row r="183" spans="1:7" x14ac:dyDescent="0.3">
      <c r="A183" t="s">
        <v>267</v>
      </c>
      <c r="B183" t="s">
        <v>224</v>
      </c>
      <c r="C183" s="1">
        <v>42853</v>
      </c>
      <c r="D183">
        <v>95</v>
      </c>
      <c r="E183">
        <v>5.8</v>
      </c>
      <c r="F183" t="s">
        <v>16</v>
      </c>
      <c r="G183">
        <f t="shared" si="2"/>
        <v>28</v>
      </c>
    </row>
    <row r="184" spans="1:7" x14ac:dyDescent="0.3">
      <c r="A184" t="s">
        <v>268</v>
      </c>
      <c r="B184" t="s">
        <v>262</v>
      </c>
      <c r="C184" s="1">
        <v>42489</v>
      </c>
      <c r="D184">
        <v>100</v>
      </c>
      <c r="E184">
        <v>5.8</v>
      </c>
      <c r="F184" t="s">
        <v>16</v>
      </c>
      <c r="G184">
        <f t="shared" si="2"/>
        <v>29</v>
      </c>
    </row>
    <row r="185" spans="1:7" x14ac:dyDescent="0.3">
      <c r="A185" t="s">
        <v>269</v>
      </c>
      <c r="B185" t="s">
        <v>252</v>
      </c>
      <c r="C185" s="1">
        <v>43280</v>
      </c>
      <c r="D185">
        <v>97</v>
      </c>
      <c r="E185">
        <v>5.8</v>
      </c>
      <c r="F185" t="s">
        <v>16</v>
      </c>
      <c r="G185">
        <f t="shared" si="2"/>
        <v>29</v>
      </c>
    </row>
    <row r="186" spans="1:7" x14ac:dyDescent="0.3">
      <c r="A186" t="s">
        <v>270</v>
      </c>
      <c r="B186" t="s">
        <v>24</v>
      </c>
      <c r="C186" s="1">
        <v>43336</v>
      </c>
      <c r="D186">
        <v>89</v>
      </c>
      <c r="E186">
        <v>5.8</v>
      </c>
      <c r="F186" t="s">
        <v>16</v>
      </c>
      <c r="G186">
        <f t="shared" si="2"/>
        <v>24</v>
      </c>
    </row>
    <row r="187" spans="1:7" x14ac:dyDescent="0.3">
      <c r="A187" t="s">
        <v>271</v>
      </c>
      <c r="B187" t="s">
        <v>272</v>
      </c>
      <c r="C187" s="1">
        <v>44084</v>
      </c>
      <c r="D187">
        <v>102</v>
      </c>
      <c r="E187">
        <v>5.8</v>
      </c>
      <c r="F187" t="s">
        <v>16</v>
      </c>
      <c r="G187">
        <f t="shared" si="2"/>
        <v>10</v>
      </c>
    </row>
    <row r="188" spans="1:7" x14ac:dyDescent="0.3">
      <c r="A188" t="s">
        <v>273</v>
      </c>
      <c r="B188" t="s">
        <v>274</v>
      </c>
      <c r="C188" s="1">
        <v>44172</v>
      </c>
      <c r="D188">
        <v>96</v>
      </c>
      <c r="E188">
        <v>5.8</v>
      </c>
      <c r="F188" t="s">
        <v>33</v>
      </c>
      <c r="G188">
        <f t="shared" si="2"/>
        <v>7</v>
      </c>
    </row>
    <row r="189" spans="1:7" x14ac:dyDescent="0.3">
      <c r="A189" t="s">
        <v>275</v>
      </c>
      <c r="B189" t="s">
        <v>39</v>
      </c>
      <c r="C189" s="1">
        <v>44036</v>
      </c>
      <c r="D189">
        <v>131</v>
      </c>
      <c r="E189">
        <v>5.8</v>
      </c>
      <c r="F189" t="s">
        <v>16</v>
      </c>
      <c r="G189">
        <f t="shared" si="2"/>
        <v>24</v>
      </c>
    </row>
    <row r="190" spans="1:7" x14ac:dyDescent="0.3">
      <c r="A190" t="s">
        <v>276</v>
      </c>
      <c r="B190" t="s">
        <v>39</v>
      </c>
      <c r="C190" s="1">
        <v>43567</v>
      </c>
      <c r="D190">
        <v>89</v>
      </c>
      <c r="E190">
        <v>5.8</v>
      </c>
      <c r="F190" t="s">
        <v>16</v>
      </c>
      <c r="G190">
        <f t="shared" si="2"/>
        <v>12</v>
      </c>
    </row>
    <row r="191" spans="1:7" x14ac:dyDescent="0.3">
      <c r="A191" t="s">
        <v>277</v>
      </c>
      <c r="B191" t="s">
        <v>37</v>
      </c>
      <c r="C191" s="1">
        <v>44146</v>
      </c>
      <c r="D191">
        <v>93</v>
      </c>
      <c r="E191">
        <v>5.8</v>
      </c>
      <c r="F191" t="s">
        <v>45</v>
      </c>
      <c r="G191">
        <f t="shared" si="2"/>
        <v>11</v>
      </c>
    </row>
    <row r="192" spans="1:7" x14ac:dyDescent="0.3">
      <c r="A192" t="s">
        <v>278</v>
      </c>
      <c r="B192" t="s">
        <v>39</v>
      </c>
      <c r="C192" s="1">
        <v>44106</v>
      </c>
      <c r="D192">
        <v>111</v>
      </c>
      <c r="E192">
        <v>5.8</v>
      </c>
      <c r="F192" t="s">
        <v>10</v>
      </c>
      <c r="G192">
        <f t="shared" si="2"/>
        <v>2</v>
      </c>
    </row>
    <row r="193" spans="1:7" x14ac:dyDescent="0.3">
      <c r="A193" t="s">
        <v>279</v>
      </c>
      <c r="B193" t="s">
        <v>37</v>
      </c>
      <c r="C193" s="1">
        <v>43196</v>
      </c>
      <c r="D193">
        <v>75</v>
      </c>
      <c r="E193">
        <v>5.9</v>
      </c>
      <c r="F193" t="s">
        <v>16</v>
      </c>
      <c r="G193">
        <f t="shared" si="2"/>
        <v>6</v>
      </c>
    </row>
    <row r="194" spans="1:7" x14ac:dyDescent="0.3">
      <c r="A194" t="s">
        <v>280</v>
      </c>
      <c r="B194" t="s">
        <v>9</v>
      </c>
      <c r="C194" s="1">
        <v>43847</v>
      </c>
      <c r="D194">
        <v>120</v>
      </c>
      <c r="E194">
        <v>5.9</v>
      </c>
      <c r="F194" t="s">
        <v>16</v>
      </c>
      <c r="G194">
        <f t="shared" si="2"/>
        <v>17</v>
      </c>
    </row>
    <row r="195" spans="1:7" x14ac:dyDescent="0.3">
      <c r="A195" t="s">
        <v>281</v>
      </c>
      <c r="B195" t="s">
        <v>282</v>
      </c>
      <c r="C195" s="1">
        <v>43196</v>
      </c>
      <c r="D195">
        <v>96</v>
      </c>
      <c r="E195">
        <v>5.9</v>
      </c>
      <c r="F195" t="s">
        <v>16</v>
      </c>
      <c r="G195">
        <f t="shared" ref="G195:G258" si="3">INT(TEXT($C195,"dd"))</f>
        <v>6</v>
      </c>
    </row>
    <row r="196" spans="1:7" x14ac:dyDescent="0.3">
      <c r="A196" t="s">
        <v>283</v>
      </c>
      <c r="B196" t="s">
        <v>284</v>
      </c>
      <c r="C196" s="1">
        <v>44337</v>
      </c>
      <c r="D196">
        <v>148</v>
      </c>
      <c r="E196">
        <v>5.9</v>
      </c>
      <c r="F196" t="s">
        <v>16</v>
      </c>
      <c r="G196">
        <f t="shared" si="3"/>
        <v>21</v>
      </c>
    </row>
    <row r="197" spans="1:7" x14ac:dyDescent="0.3">
      <c r="A197" t="s">
        <v>285</v>
      </c>
      <c r="B197" t="s">
        <v>286</v>
      </c>
      <c r="C197" s="1">
        <v>43420</v>
      </c>
      <c r="D197">
        <v>94</v>
      </c>
      <c r="E197">
        <v>5.9</v>
      </c>
      <c r="F197" t="s">
        <v>16</v>
      </c>
      <c r="G197">
        <f t="shared" si="3"/>
        <v>16</v>
      </c>
    </row>
    <row r="198" spans="1:7" x14ac:dyDescent="0.3">
      <c r="A198" t="s">
        <v>287</v>
      </c>
      <c r="B198" t="s">
        <v>18</v>
      </c>
      <c r="C198" s="1">
        <v>43784</v>
      </c>
      <c r="D198">
        <v>107</v>
      </c>
      <c r="E198">
        <v>5.9</v>
      </c>
      <c r="F198" t="s">
        <v>16</v>
      </c>
      <c r="G198">
        <f t="shared" si="3"/>
        <v>15</v>
      </c>
    </row>
    <row r="199" spans="1:7" x14ac:dyDescent="0.3">
      <c r="A199" t="s">
        <v>288</v>
      </c>
      <c r="B199" t="s">
        <v>257</v>
      </c>
      <c r="C199" s="1">
        <v>43662</v>
      </c>
      <c r="D199">
        <v>32</v>
      </c>
      <c r="E199">
        <v>5.9</v>
      </c>
      <c r="F199" t="s">
        <v>16</v>
      </c>
      <c r="G199">
        <f t="shared" si="3"/>
        <v>16</v>
      </c>
    </row>
    <row r="200" spans="1:7" x14ac:dyDescent="0.3">
      <c r="A200" t="s">
        <v>289</v>
      </c>
      <c r="B200" t="s">
        <v>37</v>
      </c>
      <c r="C200" s="1">
        <v>43868</v>
      </c>
      <c r="D200">
        <v>104</v>
      </c>
      <c r="E200">
        <v>5.9</v>
      </c>
      <c r="F200" t="s">
        <v>16</v>
      </c>
      <c r="G200">
        <f t="shared" si="3"/>
        <v>7</v>
      </c>
    </row>
    <row r="201" spans="1:7" x14ac:dyDescent="0.3">
      <c r="A201" t="s">
        <v>290</v>
      </c>
      <c r="B201" t="s">
        <v>7</v>
      </c>
      <c r="C201" s="1">
        <v>43371</v>
      </c>
      <c r="D201">
        <v>23</v>
      </c>
      <c r="E201">
        <v>5.9</v>
      </c>
      <c r="F201" t="s">
        <v>16</v>
      </c>
      <c r="G201">
        <f t="shared" si="3"/>
        <v>28</v>
      </c>
    </row>
    <row r="202" spans="1:7" x14ac:dyDescent="0.3">
      <c r="A202" t="s">
        <v>291</v>
      </c>
      <c r="B202" t="s">
        <v>39</v>
      </c>
      <c r="C202" s="1">
        <v>43917</v>
      </c>
      <c r="D202">
        <v>111</v>
      </c>
      <c r="E202">
        <v>5.9</v>
      </c>
      <c r="F202" t="s">
        <v>19</v>
      </c>
      <c r="G202">
        <f t="shared" si="3"/>
        <v>27</v>
      </c>
    </row>
    <row r="203" spans="1:7" x14ac:dyDescent="0.3">
      <c r="A203" t="s">
        <v>292</v>
      </c>
      <c r="B203" t="s">
        <v>9</v>
      </c>
      <c r="C203" s="1">
        <v>43917</v>
      </c>
      <c r="D203">
        <v>83</v>
      </c>
      <c r="E203">
        <v>5.9</v>
      </c>
      <c r="F203" t="s">
        <v>35</v>
      </c>
      <c r="G203">
        <f t="shared" si="3"/>
        <v>27</v>
      </c>
    </row>
    <row r="204" spans="1:7" x14ac:dyDescent="0.3">
      <c r="A204" t="s">
        <v>293</v>
      </c>
      <c r="B204" t="s">
        <v>7</v>
      </c>
      <c r="C204" s="1">
        <v>44197</v>
      </c>
      <c r="D204">
        <v>53</v>
      </c>
      <c r="E204">
        <v>5.9</v>
      </c>
      <c r="F204" t="s">
        <v>16</v>
      </c>
      <c r="G204">
        <f t="shared" si="3"/>
        <v>1</v>
      </c>
    </row>
    <row r="205" spans="1:7" x14ac:dyDescent="0.3">
      <c r="A205" t="s">
        <v>294</v>
      </c>
      <c r="B205" t="s">
        <v>142</v>
      </c>
      <c r="C205" s="1">
        <v>43112</v>
      </c>
      <c r="D205">
        <v>95</v>
      </c>
      <c r="E205">
        <v>5.9</v>
      </c>
      <c r="F205" t="s">
        <v>16</v>
      </c>
      <c r="G205">
        <f t="shared" si="3"/>
        <v>12</v>
      </c>
    </row>
    <row r="206" spans="1:7" x14ac:dyDescent="0.3">
      <c r="A206" t="s">
        <v>295</v>
      </c>
      <c r="B206" t="s">
        <v>176</v>
      </c>
      <c r="C206" s="1">
        <v>44176</v>
      </c>
      <c r="D206">
        <v>132</v>
      </c>
      <c r="E206">
        <v>5.9</v>
      </c>
      <c r="F206" t="s">
        <v>16</v>
      </c>
      <c r="G206">
        <f t="shared" si="3"/>
        <v>11</v>
      </c>
    </row>
    <row r="207" spans="1:7" x14ac:dyDescent="0.3">
      <c r="A207" t="s">
        <v>296</v>
      </c>
      <c r="B207" t="s">
        <v>42</v>
      </c>
      <c r="C207" s="1">
        <v>42685</v>
      </c>
      <c r="D207">
        <v>98</v>
      </c>
      <c r="E207">
        <v>5.9</v>
      </c>
      <c r="F207" t="s">
        <v>16</v>
      </c>
      <c r="G207">
        <f t="shared" si="3"/>
        <v>11</v>
      </c>
    </row>
    <row r="208" spans="1:7" x14ac:dyDescent="0.3">
      <c r="A208" t="s">
        <v>297</v>
      </c>
      <c r="B208" t="s">
        <v>298</v>
      </c>
      <c r="C208" s="1">
        <v>43910</v>
      </c>
      <c r="D208">
        <v>108</v>
      </c>
      <c r="E208">
        <v>5.9</v>
      </c>
      <c r="F208" t="s">
        <v>13</v>
      </c>
      <c r="G208">
        <f t="shared" si="3"/>
        <v>20</v>
      </c>
    </row>
    <row r="209" spans="1:7" x14ac:dyDescent="0.3">
      <c r="A209" t="s">
        <v>299</v>
      </c>
      <c r="B209" t="s">
        <v>247</v>
      </c>
      <c r="C209" s="1">
        <v>43203</v>
      </c>
      <c r="D209">
        <v>106</v>
      </c>
      <c r="E209">
        <v>6</v>
      </c>
      <c r="F209" t="s">
        <v>16</v>
      </c>
      <c r="G209">
        <f t="shared" si="3"/>
        <v>13</v>
      </c>
    </row>
    <row r="210" spans="1:7" x14ac:dyDescent="0.3">
      <c r="A210" t="s">
        <v>300</v>
      </c>
      <c r="B210" t="s">
        <v>37</v>
      </c>
      <c r="C210" s="1">
        <v>43224</v>
      </c>
      <c r="D210">
        <v>104</v>
      </c>
      <c r="E210">
        <v>6</v>
      </c>
      <c r="F210" t="s">
        <v>13</v>
      </c>
      <c r="G210">
        <f t="shared" si="3"/>
        <v>4</v>
      </c>
    </row>
    <row r="211" spans="1:7" x14ac:dyDescent="0.3">
      <c r="A211" t="s">
        <v>301</v>
      </c>
      <c r="B211" t="s">
        <v>252</v>
      </c>
      <c r="C211" s="1">
        <v>42762</v>
      </c>
      <c r="D211">
        <v>90</v>
      </c>
      <c r="E211">
        <v>6</v>
      </c>
      <c r="F211" t="s">
        <v>16</v>
      </c>
      <c r="G211">
        <f t="shared" si="3"/>
        <v>27</v>
      </c>
    </row>
    <row r="212" spans="1:7" x14ac:dyDescent="0.3">
      <c r="A212" t="s">
        <v>302</v>
      </c>
      <c r="B212" t="s">
        <v>37</v>
      </c>
      <c r="C212" s="1">
        <v>43686</v>
      </c>
      <c r="D212">
        <v>106</v>
      </c>
      <c r="E212">
        <v>6</v>
      </c>
      <c r="F212" t="s">
        <v>19</v>
      </c>
      <c r="G212">
        <f t="shared" si="3"/>
        <v>9</v>
      </c>
    </row>
    <row r="213" spans="1:7" x14ac:dyDescent="0.3">
      <c r="A213" t="s">
        <v>303</v>
      </c>
      <c r="B213" t="s">
        <v>37</v>
      </c>
      <c r="C213" s="1">
        <v>43532</v>
      </c>
      <c r="D213">
        <v>90</v>
      </c>
      <c r="E213">
        <v>6</v>
      </c>
      <c r="F213" t="s">
        <v>16</v>
      </c>
      <c r="G213">
        <f t="shared" si="3"/>
        <v>8</v>
      </c>
    </row>
    <row r="214" spans="1:7" x14ac:dyDescent="0.3">
      <c r="A214" t="s">
        <v>304</v>
      </c>
      <c r="B214" t="s">
        <v>305</v>
      </c>
      <c r="C214" s="1">
        <v>43630</v>
      </c>
      <c r="D214">
        <v>97</v>
      </c>
      <c r="E214">
        <v>6</v>
      </c>
      <c r="F214" t="s">
        <v>16</v>
      </c>
      <c r="G214">
        <f t="shared" si="3"/>
        <v>14</v>
      </c>
    </row>
    <row r="215" spans="1:7" x14ac:dyDescent="0.3">
      <c r="A215" t="s">
        <v>306</v>
      </c>
      <c r="B215" t="s">
        <v>89</v>
      </c>
      <c r="C215" s="1">
        <v>44057</v>
      </c>
      <c r="D215">
        <v>113</v>
      </c>
      <c r="E215">
        <v>6</v>
      </c>
      <c r="F215" t="s">
        <v>16</v>
      </c>
      <c r="G215">
        <f t="shared" si="3"/>
        <v>14</v>
      </c>
    </row>
    <row r="216" spans="1:7" x14ac:dyDescent="0.3">
      <c r="A216" t="s">
        <v>307</v>
      </c>
      <c r="B216" t="s">
        <v>308</v>
      </c>
      <c r="C216" s="1">
        <v>44125</v>
      </c>
      <c r="D216">
        <v>123</v>
      </c>
      <c r="E216">
        <v>6</v>
      </c>
      <c r="F216" t="s">
        <v>16</v>
      </c>
      <c r="G216">
        <f t="shared" si="3"/>
        <v>21</v>
      </c>
    </row>
    <row r="217" spans="1:7" x14ac:dyDescent="0.3">
      <c r="A217" t="s">
        <v>309</v>
      </c>
      <c r="B217" t="s">
        <v>310</v>
      </c>
      <c r="C217" s="1">
        <v>44160</v>
      </c>
      <c r="D217">
        <v>115</v>
      </c>
      <c r="E217">
        <v>6</v>
      </c>
      <c r="F217" t="s">
        <v>16</v>
      </c>
      <c r="G217">
        <f t="shared" si="3"/>
        <v>25</v>
      </c>
    </row>
    <row r="218" spans="1:7" x14ac:dyDescent="0.3">
      <c r="A218" t="s">
        <v>311</v>
      </c>
      <c r="B218" t="s">
        <v>39</v>
      </c>
      <c r="C218" s="1">
        <v>43231</v>
      </c>
      <c r="D218">
        <v>105</v>
      </c>
      <c r="E218">
        <v>6</v>
      </c>
      <c r="F218" t="s">
        <v>16</v>
      </c>
      <c r="G218">
        <f t="shared" si="3"/>
        <v>11</v>
      </c>
    </row>
    <row r="219" spans="1:7" x14ac:dyDescent="0.3">
      <c r="A219" t="s">
        <v>312</v>
      </c>
      <c r="B219" t="s">
        <v>39</v>
      </c>
      <c r="C219" s="1">
        <v>43420</v>
      </c>
      <c r="D219">
        <v>101</v>
      </c>
      <c r="E219">
        <v>6</v>
      </c>
      <c r="F219" t="s">
        <v>16</v>
      </c>
      <c r="G219">
        <f t="shared" si="3"/>
        <v>16</v>
      </c>
    </row>
    <row r="220" spans="1:7" x14ac:dyDescent="0.3">
      <c r="A220" t="s">
        <v>313</v>
      </c>
      <c r="B220" t="s">
        <v>39</v>
      </c>
      <c r="C220" s="1">
        <v>43873</v>
      </c>
      <c r="D220">
        <v>102</v>
      </c>
      <c r="E220">
        <v>6</v>
      </c>
      <c r="F220" t="s">
        <v>16</v>
      </c>
      <c r="G220">
        <f t="shared" si="3"/>
        <v>12</v>
      </c>
    </row>
    <row r="221" spans="1:7" x14ac:dyDescent="0.3">
      <c r="A221" t="s">
        <v>314</v>
      </c>
      <c r="B221" t="s">
        <v>315</v>
      </c>
      <c r="C221" s="1">
        <v>42881</v>
      </c>
      <c r="D221">
        <v>122</v>
      </c>
      <c r="E221">
        <v>6</v>
      </c>
      <c r="F221" t="s">
        <v>16</v>
      </c>
      <c r="G221">
        <f t="shared" si="3"/>
        <v>26</v>
      </c>
    </row>
    <row r="222" spans="1:7" x14ac:dyDescent="0.3">
      <c r="A222" t="s">
        <v>316</v>
      </c>
      <c r="B222" t="s">
        <v>21</v>
      </c>
      <c r="C222" s="1">
        <v>43812</v>
      </c>
      <c r="D222">
        <v>128</v>
      </c>
      <c r="E222">
        <v>6.1</v>
      </c>
      <c r="F222" t="s">
        <v>16</v>
      </c>
      <c r="G222">
        <f t="shared" si="3"/>
        <v>13</v>
      </c>
    </row>
    <row r="223" spans="1:7" x14ac:dyDescent="0.3">
      <c r="A223" t="s">
        <v>317</v>
      </c>
      <c r="B223" t="s">
        <v>24</v>
      </c>
      <c r="C223" s="1">
        <v>43728</v>
      </c>
      <c r="D223">
        <v>82</v>
      </c>
      <c r="E223">
        <v>6.1</v>
      </c>
      <c r="F223" t="s">
        <v>16</v>
      </c>
      <c r="G223">
        <f t="shared" si="3"/>
        <v>20</v>
      </c>
    </row>
    <row r="224" spans="1:7" x14ac:dyDescent="0.3">
      <c r="A224" t="s">
        <v>318</v>
      </c>
      <c r="B224" t="s">
        <v>37</v>
      </c>
      <c r="C224" s="1">
        <v>42804</v>
      </c>
      <c r="D224">
        <v>102</v>
      </c>
      <c r="E224">
        <v>6.1</v>
      </c>
      <c r="F224" t="s">
        <v>16</v>
      </c>
      <c r="G224">
        <f t="shared" si="3"/>
        <v>10</v>
      </c>
    </row>
    <row r="225" spans="1:7" x14ac:dyDescent="0.3">
      <c r="A225" t="s">
        <v>319</v>
      </c>
      <c r="B225" t="s">
        <v>7</v>
      </c>
      <c r="C225" s="1">
        <v>42853</v>
      </c>
      <c r="D225">
        <v>80</v>
      </c>
      <c r="E225">
        <v>6.1</v>
      </c>
      <c r="F225" t="s">
        <v>16</v>
      </c>
      <c r="G225">
        <f t="shared" si="3"/>
        <v>28</v>
      </c>
    </row>
    <row r="226" spans="1:7" x14ac:dyDescent="0.3">
      <c r="A226" t="s">
        <v>320</v>
      </c>
      <c r="B226" t="s">
        <v>37</v>
      </c>
      <c r="C226" s="1">
        <v>42811</v>
      </c>
      <c r="D226">
        <v>94</v>
      </c>
      <c r="E226">
        <v>6.1</v>
      </c>
      <c r="F226" t="s">
        <v>16</v>
      </c>
      <c r="G226">
        <f t="shared" si="3"/>
        <v>17</v>
      </c>
    </row>
    <row r="227" spans="1:7" x14ac:dyDescent="0.3">
      <c r="A227" t="s">
        <v>321</v>
      </c>
      <c r="B227" t="s">
        <v>222</v>
      </c>
      <c r="C227" s="1">
        <v>44225</v>
      </c>
      <c r="D227">
        <v>123</v>
      </c>
      <c r="E227">
        <v>6.1</v>
      </c>
      <c r="F227" t="s">
        <v>16</v>
      </c>
      <c r="G227">
        <f t="shared" si="3"/>
        <v>29</v>
      </c>
    </row>
    <row r="228" spans="1:7" x14ac:dyDescent="0.3">
      <c r="A228" t="s">
        <v>322</v>
      </c>
      <c r="B228" t="s">
        <v>323</v>
      </c>
      <c r="C228" s="1">
        <v>44132</v>
      </c>
      <c r="D228">
        <v>104</v>
      </c>
      <c r="E228">
        <v>6.1</v>
      </c>
      <c r="F228" t="s">
        <v>16</v>
      </c>
      <c r="G228">
        <f t="shared" si="3"/>
        <v>28</v>
      </c>
    </row>
    <row r="229" spans="1:7" x14ac:dyDescent="0.3">
      <c r="A229" t="s">
        <v>324</v>
      </c>
      <c r="B229" t="s">
        <v>325</v>
      </c>
      <c r="C229" s="1">
        <v>43770</v>
      </c>
      <c r="D229">
        <v>85</v>
      </c>
      <c r="E229">
        <v>6.1</v>
      </c>
      <c r="F229" t="s">
        <v>16</v>
      </c>
      <c r="G229">
        <f t="shared" si="3"/>
        <v>1</v>
      </c>
    </row>
    <row r="230" spans="1:7" x14ac:dyDescent="0.3">
      <c r="A230" t="s">
        <v>326</v>
      </c>
      <c r="B230" t="s">
        <v>7</v>
      </c>
      <c r="C230" s="1">
        <v>42153</v>
      </c>
      <c r="D230">
        <v>84</v>
      </c>
      <c r="E230">
        <v>6.1</v>
      </c>
      <c r="F230" t="s">
        <v>16</v>
      </c>
      <c r="G230">
        <f t="shared" si="3"/>
        <v>29</v>
      </c>
    </row>
    <row r="231" spans="1:7" x14ac:dyDescent="0.3">
      <c r="A231" t="s">
        <v>327</v>
      </c>
      <c r="B231" t="s">
        <v>24</v>
      </c>
      <c r="C231" s="1">
        <v>43315</v>
      </c>
      <c r="D231">
        <v>103</v>
      </c>
      <c r="E231">
        <v>6.1</v>
      </c>
      <c r="F231" t="s">
        <v>16</v>
      </c>
      <c r="G231">
        <f t="shared" si="3"/>
        <v>3</v>
      </c>
    </row>
    <row r="232" spans="1:7" x14ac:dyDescent="0.3">
      <c r="A232" t="s">
        <v>328</v>
      </c>
      <c r="B232" t="s">
        <v>186</v>
      </c>
      <c r="C232" s="1">
        <v>43903</v>
      </c>
      <c r="D232">
        <v>95</v>
      </c>
      <c r="E232">
        <v>6.1</v>
      </c>
      <c r="F232" t="s">
        <v>16</v>
      </c>
      <c r="G232">
        <f t="shared" si="3"/>
        <v>13</v>
      </c>
    </row>
    <row r="233" spans="1:7" x14ac:dyDescent="0.3">
      <c r="A233" t="s">
        <v>329</v>
      </c>
      <c r="B233" t="s">
        <v>24</v>
      </c>
      <c r="C233" s="1">
        <v>43679</v>
      </c>
      <c r="D233">
        <v>100</v>
      </c>
      <c r="E233">
        <v>6.1</v>
      </c>
      <c r="F233" t="s">
        <v>16</v>
      </c>
      <c r="G233">
        <f t="shared" si="3"/>
        <v>2</v>
      </c>
    </row>
    <row r="234" spans="1:7" x14ac:dyDescent="0.3">
      <c r="A234" t="s">
        <v>330</v>
      </c>
      <c r="B234" t="s">
        <v>331</v>
      </c>
      <c r="C234" s="1">
        <v>42447</v>
      </c>
      <c r="D234">
        <v>89</v>
      </c>
      <c r="E234">
        <v>6.1</v>
      </c>
      <c r="F234" t="s">
        <v>16</v>
      </c>
      <c r="G234">
        <f t="shared" si="3"/>
        <v>18</v>
      </c>
    </row>
    <row r="235" spans="1:7" x14ac:dyDescent="0.3">
      <c r="A235" t="s">
        <v>332</v>
      </c>
      <c r="B235" t="s">
        <v>186</v>
      </c>
      <c r="C235" s="1">
        <v>44134</v>
      </c>
      <c r="D235">
        <v>116</v>
      </c>
      <c r="E235">
        <v>6.1</v>
      </c>
      <c r="F235" t="s">
        <v>35</v>
      </c>
      <c r="G235">
        <f t="shared" si="3"/>
        <v>30</v>
      </c>
    </row>
    <row r="236" spans="1:7" x14ac:dyDescent="0.3">
      <c r="A236" t="s">
        <v>333</v>
      </c>
      <c r="B236" t="s">
        <v>247</v>
      </c>
      <c r="C236" s="1">
        <v>43938</v>
      </c>
      <c r="D236">
        <v>118</v>
      </c>
      <c r="E236">
        <v>6.1</v>
      </c>
      <c r="F236" t="s">
        <v>16</v>
      </c>
      <c r="G236">
        <f t="shared" si="3"/>
        <v>17</v>
      </c>
    </row>
    <row r="237" spans="1:7" x14ac:dyDescent="0.3">
      <c r="A237" t="s">
        <v>334</v>
      </c>
      <c r="B237" t="s">
        <v>37</v>
      </c>
      <c r="C237" s="1">
        <v>44204</v>
      </c>
      <c r="D237">
        <v>96</v>
      </c>
      <c r="E237">
        <v>6.1</v>
      </c>
      <c r="F237" t="s">
        <v>22</v>
      </c>
      <c r="G237">
        <f t="shared" si="3"/>
        <v>8</v>
      </c>
    </row>
    <row r="238" spans="1:7" x14ac:dyDescent="0.3">
      <c r="A238" t="s">
        <v>335</v>
      </c>
      <c r="B238" t="s">
        <v>37</v>
      </c>
      <c r="C238" s="1">
        <v>44287</v>
      </c>
      <c r="D238">
        <v>114</v>
      </c>
      <c r="E238">
        <v>6.1</v>
      </c>
      <c r="F238" t="s">
        <v>28</v>
      </c>
      <c r="G238">
        <f t="shared" si="3"/>
        <v>1</v>
      </c>
    </row>
    <row r="239" spans="1:7" x14ac:dyDescent="0.3">
      <c r="A239" t="s">
        <v>336</v>
      </c>
      <c r="B239" t="s">
        <v>98</v>
      </c>
      <c r="C239" s="1">
        <v>43049</v>
      </c>
      <c r="D239">
        <v>99</v>
      </c>
      <c r="E239">
        <v>6.1</v>
      </c>
      <c r="F239" t="s">
        <v>40</v>
      </c>
      <c r="G239">
        <f t="shared" si="3"/>
        <v>10</v>
      </c>
    </row>
    <row r="240" spans="1:7" x14ac:dyDescent="0.3">
      <c r="A240" t="s">
        <v>337</v>
      </c>
      <c r="B240" t="s">
        <v>39</v>
      </c>
      <c r="C240" s="1">
        <v>43973</v>
      </c>
      <c r="D240">
        <v>87</v>
      </c>
      <c r="E240">
        <v>6.1</v>
      </c>
      <c r="F240" t="s">
        <v>16</v>
      </c>
      <c r="G240">
        <f t="shared" si="3"/>
        <v>22</v>
      </c>
    </row>
    <row r="241" spans="1:7" x14ac:dyDescent="0.3">
      <c r="A241" t="s">
        <v>338</v>
      </c>
      <c r="B241" t="s">
        <v>247</v>
      </c>
      <c r="C241" s="1">
        <v>42818</v>
      </c>
      <c r="D241">
        <v>92</v>
      </c>
      <c r="E241">
        <v>6.1</v>
      </c>
      <c r="F241" t="s">
        <v>16</v>
      </c>
      <c r="G241">
        <f t="shared" si="3"/>
        <v>24</v>
      </c>
    </row>
    <row r="242" spans="1:7" x14ac:dyDescent="0.3">
      <c r="A242" t="s">
        <v>339</v>
      </c>
      <c r="B242" t="s">
        <v>340</v>
      </c>
      <c r="C242" s="1">
        <v>43609</v>
      </c>
      <c r="D242">
        <v>90</v>
      </c>
      <c r="E242">
        <v>6.1</v>
      </c>
      <c r="F242" t="s">
        <v>16</v>
      </c>
      <c r="G242">
        <f t="shared" si="3"/>
        <v>24</v>
      </c>
    </row>
    <row r="243" spans="1:7" x14ac:dyDescent="0.3">
      <c r="A243" t="s">
        <v>341</v>
      </c>
      <c r="B243" t="s">
        <v>37</v>
      </c>
      <c r="C243" s="1">
        <v>44211</v>
      </c>
      <c r="D243">
        <v>95</v>
      </c>
      <c r="E243">
        <v>6.1</v>
      </c>
      <c r="F243" t="s">
        <v>19</v>
      </c>
      <c r="G243">
        <f t="shared" si="3"/>
        <v>15</v>
      </c>
    </row>
    <row r="244" spans="1:7" x14ac:dyDescent="0.3">
      <c r="A244" t="s">
        <v>342</v>
      </c>
      <c r="B244" t="s">
        <v>9</v>
      </c>
      <c r="C244" s="1">
        <v>44071</v>
      </c>
      <c r="D244">
        <v>96</v>
      </c>
      <c r="E244">
        <v>6.1</v>
      </c>
      <c r="F244" t="s">
        <v>10</v>
      </c>
      <c r="G244">
        <f t="shared" si="3"/>
        <v>28</v>
      </c>
    </row>
    <row r="245" spans="1:7" x14ac:dyDescent="0.3">
      <c r="A245" t="s">
        <v>343</v>
      </c>
      <c r="B245" t="s">
        <v>344</v>
      </c>
      <c r="C245" s="1">
        <v>44050</v>
      </c>
      <c r="D245">
        <v>93</v>
      </c>
      <c r="E245">
        <v>6.1</v>
      </c>
      <c r="F245" t="s">
        <v>16</v>
      </c>
      <c r="G245">
        <f t="shared" si="3"/>
        <v>7</v>
      </c>
    </row>
    <row r="246" spans="1:7" x14ac:dyDescent="0.3">
      <c r="A246" t="s">
        <v>345</v>
      </c>
      <c r="B246" t="s">
        <v>346</v>
      </c>
      <c r="C246" s="1">
        <v>44155</v>
      </c>
      <c r="D246">
        <v>42</v>
      </c>
      <c r="E246">
        <v>6.2</v>
      </c>
      <c r="F246" t="s">
        <v>16</v>
      </c>
      <c r="G246">
        <f t="shared" si="3"/>
        <v>20</v>
      </c>
    </row>
    <row r="247" spans="1:7" x14ac:dyDescent="0.3">
      <c r="A247" t="s">
        <v>347</v>
      </c>
      <c r="B247" t="s">
        <v>247</v>
      </c>
      <c r="C247" s="1">
        <v>44342</v>
      </c>
      <c r="D247">
        <v>92</v>
      </c>
      <c r="E247">
        <v>6.2</v>
      </c>
      <c r="F247" t="s">
        <v>13</v>
      </c>
      <c r="G247">
        <f t="shared" si="3"/>
        <v>26</v>
      </c>
    </row>
    <row r="248" spans="1:7" x14ac:dyDescent="0.3">
      <c r="A248" t="s">
        <v>348</v>
      </c>
      <c r="B248" t="s">
        <v>37</v>
      </c>
      <c r="C248" s="1">
        <v>44225</v>
      </c>
      <c r="D248">
        <v>106</v>
      </c>
      <c r="E248">
        <v>6.2</v>
      </c>
      <c r="F248" t="s">
        <v>10</v>
      </c>
      <c r="G248">
        <f t="shared" si="3"/>
        <v>29</v>
      </c>
    </row>
    <row r="249" spans="1:7" x14ac:dyDescent="0.3">
      <c r="A249" t="s">
        <v>349</v>
      </c>
      <c r="B249" t="s">
        <v>37</v>
      </c>
      <c r="C249" s="1">
        <v>44141</v>
      </c>
      <c r="D249">
        <v>151</v>
      </c>
      <c r="E249">
        <v>6.2</v>
      </c>
      <c r="F249" t="s">
        <v>16</v>
      </c>
      <c r="G249">
        <f t="shared" si="3"/>
        <v>6</v>
      </c>
    </row>
    <row r="250" spans="1:7" x14ac:dyDescent="0.3">
      <c r="A250" t="s">
        <v>350</v>
      </c>
      <c r="B250" t="s">
        <v>142</v>
      </c>
      <c r="C250" s="1">
        <v>44060</v>
      </c>
      <c r="D250">
        <v>101</v>
      </c>
      <c r="E250">
        <v>6.2</v>
      </c>
      <c r="F250" t="s">
        <v>28</v>
      </c>
      <c r="G250">
        <f t="shared" si="3"/>
        <v>17</v>
      </c>
    </row>
    <row r="251" spans="1:7" x14ac:dyDescent="0.3">
      <c r="A251" t="s">
        <v>351</v>
      </c>
      <c r="B251" t="s">
        <v>24</v>
      </c>
      <c r="C251" s="1">
        <v>44295</v>
      </c>
      <c r="D251">
        <v>114</v>
      </c>
      <c r="E251">
        <v>6.2</v>
      </c>
      <c r="F251" t="s">
        <v>22</v>
      </c>
      <c r="G251">
        <f t="shared" si="3"/>
        <v>9</v>
      </c>
    </row>
    <row r="252" spans="1:7" x14ac:dyDescent="0.3">
      <c r="A252" t="s">
        <v>352</v>
      </c>
      <c r="B252" t="s">
        <v>282</v>
      </c>
      <c r="C252" s="1">
        <v>43504</v>
      </c>
      <c r="D252">
        <v>90</v>
      </c>
      <c r="E252">
        <v>6.2</v>
      </c>
      <c r="F252" t="s">
        <v>16</v>
      </c>
      <c r="G252">
        <f t="shared" si="3"/>
        <v>8</v>
      </c>
    </row>
    <row r="253" spans="1:7" x14ac:dyDescent="0.3">
      <c r="A253" t="s">
        <v>353</v>
      </c>
      <c r="B253" t="s">
        <v>9</v>
      </c>
      <c r="C253" s="1">
        <v>43735</v>
      </c>
      <c r="D253">
        <v>115</v>
      </c>
      <c r="E253">
        <v>6.2</v>
      </c>
      <c r="F253" t="s">
        <v>16</v>
      </c>
      <c r="G253">
        <f t="shared" si="3"/>
        <v>27</v>
      </c>
    </row>
    <row r="254" spans="1:7" x14ac:dyDescent="0.3">
      <c r="A254" t="s">
        <v>354</v>
      </c>
      <c r="B254" t="s">
        <v>9</v>
      </c>
      <c r="C254" s="1">
        <v>44001</v>
      </c>
      <c r="D254">
        <v>92</v>
      </c>
      <c r="E254">
        <v>6.2</v>
      </c>
      <c r="F254" t="s">
        <v>35</v>
      </c>
      <c r="G254">
        <f t="shared" si="3"/>
        <v>19</v>
      </c>
    </row>
    <row r="255" spans="1:7" x14ac:dyDescent="0.3">
      <c r="A255" t="s">
        <v>355</v>
      </c>
      <c r="B255" t="s">
        <v>119</v>
      </c>
      <c r="C255" s="1">
        <v>44057</v>
      </c>
      <c r="D255">
        <v>72</v>
      </c>
      <c r="E255">
        <v>6.2</v>
      </c>
      <c r="F255" t="s">
        <v>16</v>
      </c>
      <c r="G255">
        <f t="shared" si="3"/>
        <v>14</v>
      </c>
    </row>
    <row r="256" spans="1:7" x14ac:dyDescent="0.3">
      <c r="A256" t="s">
        <v>356</v>
      </c>
      <c r="B256" t="s">
        <v>9</v>
      </c>
      <c r="C256" s="1">
        <v>44036</v>
      </c>
      <c r="D256">
        <v>139</v>
      </c>
      <c r="E256">
        <v>6.2</v>
      </c>
      <c r="F256" t="s">
        <v>10</v>
      </c>
      <c r="G256">
        <f t="shared" si="3"/>
        <v>24</v>
      </c>
    </row>
    <row r="257" spans="1:7" x14ac:dyDescent="0.3">
      <c r="A257" t="s">
        <v>357</v>
      </c>
      <c r="B257" t="s">
        <v>247</v>
      </c>
      <c r="C257" s="1">
        <v>43182</v>
      </c>
      <c r="D257">
        <v>98</v>
      </c>
      <c r="E257">
        <v>6.2</v>
      </c>
      <c r="F257" t="s">
        <v>16</v>
      </c>
      <c r="G257">
        <f t="shared" si="3"/>
        <v>23</v>
      </c>
    </row>
    <row r="258" spans="1:7" x14ac:dyDescent="0.3">
      <c r="A258" t="s">
        <v>358</v>
      </c>
      <c r="B258" t="s">
        <v>39</v>
      </c>
      <c r="C258" s="1">
        <v>43574</v>
      </c>
      <c r="D258">
        <v>92</v>
      </c>
      <c r="E258">
        <v>6.2</v>
      </c>
      <c r="F258" t="s">
        <v>16</v>
      </c>
      <c r="G258">
        <f t="shared" si="3"/>
        <v>19</v>
      </c>
    </row>
    <row r="259" spans="1:7" x14ac:dyDescent="0.3">
      <c r="A259" t="s">
        <v>359</v>
      </c>
      <c r="B259" t="s">
        <v>42</v>
      </c>
      <c r="C259" s="1">
        <v>43896</v>
      </c>
      <c r="D259">
        <v>111</v>
      </c>
      <c r="E259">
        <v>6.2</v>
      </c>
      <c r="F259" t="s">
        <v>16</v>
      </c>
      <c r="G259">
        <f t="shared" ref="G259:G322" si="4">INT(TEXT($C259,"dd"))</f>
        <v>6</v>
      </c>
    </row>
    <row r="260" spans="1:7" x14ac:dyDescent="0.3">
      <c r="A260" t="s">
        <v>360</v>
      </c>
      <c r="B260" t="s">
        <v>37</v>
      </c>
      <c r="C260" s="1">
        <v>43357</v>
      </c>
      <c r="D260">
        <v>98</v>
      </c>
      <c r="E260">
        <v>6.2</v>
      </c>
      <c r="F260" t="s">
        <v>16</v>
      </c>
      <c r="G260">
        <f t="shared" si="4"/>
        <v>14</v>
      </c>
    </row>
    <row r="261" spans="1:7" x14ac:dyDescent="0.3">
      <c r="A261" t="s">
        <v>361</v>
      </c>
      <c r="B261" t="s">
        <v>7</v>
      </c>
      <c r="C261" s="1">
        <v>43217</v>
      </c>
      <c r="D261">
        <v>104</v>
      </c>
      <c r="E261">
        <v>6.2</v>
      </c>
      <c r="F261" t="s">
        <v>16</v>
      </c>
      <c r="G261">
        <f t="shared" si="4"/>
        <v>27</v>
      </c>
    </row>
    <row r="262" spans="1:7" x14ac:dyDescent="0.3">
      <c r="A262" t="s">
        <v>362</v>
      </c>
      <c r="B262" t="s">
        <v>7</v>
      </c>
      <c r="C262" s="1">
        <v>43070</v>
      </c>
      <c r="D262">
        <v>95</v>
      </c>
      <c r="E262">
        <v>6.2</v>
      </c>
      <c r="F262" t="s">
        <v>16</v>
      </c>
      <c r="G262">
        <f t="shared" si="4"/>
        <v>1</v>
      </c>
    </row>
    <row r="263" spans="1:7" x14ac:dyDescent="0.3">
      <c r="A263" t="s">
        <v>363</v>
      </c>
      <c r="B263" t="s">
        <v>24</v>
      </c>
      <c r="C263" s="1">
        <v>42832</v>
      </c>
      <c r="D263">
        <v>88</v>
      </c>
      <c r="E263">
        <v>6.2</v>
      </c>
      <c r="F263" t="s">
        <v>16</v>
      </c>
      <c r="G263">
        <f t="shared" si="4"/>
        <v>7</v>
      </c>
    </row>
    <row r="264" spans="1:7" x14ac:dyDescent="0.3">
      <c r="A264">
        <v>1922</v>
      </c>
      <c r="B264" t="s">
        <v>364</v>
      </c>
      <c r="C264" s="1">
        <v>43028</v>
      </c>
      <c r="D264">
        <v>102</v>
      </c>
      <c r="E264">
        <v>6.3</v>
      </c>
      <c r="F264" t="s">
        <v>16</v>
      </c>
      <c r="G264">
        <f t="shared" si="4"/>
        <v>20</v>
      </c>
    </row>
    <row r="265" spans="1:7" x14ac:dyDescent="0.3">
      <c r="A265" t="s">
        <v>365</v>
      </c>
      <c r="B265" t="s">
        <v>7</v>
      </c>
      <c r="C265" s="1">
        <v>43607</v>
      </c>
      <c r="D265">
        <v>30</v>
      </c>
      <c r="E265">
        <v>6.3</v>
      </c>
      <c r="F265" t="s">
        <v>16</v>
      </c>
      <c r="G265">
        <f t="shared" si="4"/>
        <v>22</v>
      </c>
    </row>
    <row r="266" spans="1:7" x14ac:dyDescent="0.3">
      <c r="A266" t="s">
        <v>366</v>
      </c>
      <c r="B266" t="s">
        <v>39</v>
      </c>
      <c r="C266" s="1">
        <v>43259</v>
      </c>
      <c r="D266">
        <v>99</v>
      </c>
      <c r="E266">
        <v>6.3</v>
      </c>
      <c r="F266" t="s">
        <v>16</v>
      </c>
      <c r="G266">
        <f t="shared" si="4"/>
        <v>8</v>
      </c>
    </row>
    <row r="267" spans="1:7" x14ac:dyDescent="0.3">
      <c r="A267" t="s">
        <v>367</v>
      </c>
      <c r="B267" t="s">
        <v>340</v>
      </c>
      <c r="C267" s="1">
        <v>43385</v>
      </c>
      <c r="D267">
        <v>129</v>
      </c>
      <c r="E267">
        <v>6.3</v>
      </c>
      <c r="F267" t="s">
        <v>16</v>
      </c>
      <c r="G267">
        <f t="shared" si="4"/>
        <v>12</v>
      </c>
    </row>
    <row r="268" spans="1:7" x14ac:dyDescent="0.3">
      <c r="A268" t="s">
        <v>368</v>
      </c>
      <c r="B268" t="s">
        <v>103</v>
      </c>
      <c r="C268" s="1">
        <v>43175</v>
      </c>
      <c r="D268">
        <v>87</v>
      </c>
      <c r="E268">
        <v>6.3</v>
      </c>
      <c r="F268" t="s">
        <v>16</v>
      </c>
      <c r="G268">
        <f t="shared" si="4"/>
        <v>16</v>
      </c>
    </row>
    <row r="269" spans="1:7" x14ac:dyDescent="0.3">
      <c r="A269" t="s">
        <v>369</v>
      </c>
      <c r="B269" t="s">
        <v>370</v>
      </c>
      <c r="C269" s="1">
        <v>43091</v>
      </c>
      <c r="D269">
        <v>117</v>
      </c>
      <c r="E269">
        <v>6.3</v>
      </c>
      <c r="F269" t="s">
        <v>16</v>
      </c>
      <c r="G269">
        <f t="shared" si="4"/>
        <v>22</v>
      </c>
    </row>
    <row r="270" spans="1:7" x14ac:dyDescent="0.3">
      <c r="A270" t="s">
        <v>371</v>
      </c>
      <c r="B270" t="s">
        <v>372</v>
      </c>
      <c r="C270" s="1">
        <v>43238</v>
      </c>
      <c r="D270">
        <v>104</v>
      </c>
      <c r="E270">
        <v>6.3</v>
      </c>
      <c r="F270" t="s">
        <v>16</v>
      </c>
      <c r="G270">
        <f t="shared" si="4"/>
        <v>18</v>
      </c>
    </row>
    <row r="271" spans="1:7" x14ac:dyDescent="0.3">
      <c r="A271" t="s">
        <v>373</v>
      </c>
      <c r="B271" t="s">
        <v>37</v>
      </c>
      <c r="C271" s="1">
        <v>44288</v>
      </c>
      <c r="D271">
        <v>111</v>
      </c>
      <c r="E271">
        <v>6.3</v>
      </c>
      <c r="F271" t="s">
        <v>16</v>
      </c>
      <c r="G271">
        <f t="shared" si="4"/>
        <v>2</v>
      </c>
    </row>
    <row r="272" spans="1:7" x14ac:dyDescent="0.3">
      <c r="A272" t="s">
        <v>374</v>
      </c>
      <c r="B272" t="s">
        <v>375</v>
      </c>
      <c r="C272" s="1">
        <v>44001</v>
      </c>
      <c r="D272">
        <v>107</v>
      </c>
      <c r="E272">
        <v>6.3</v>
      </c>
      <c r="F272" t="s">
        <v>16</v>
      </c>
      <c r="G272">
        <f t="shared" si="4"/>
        <v>19</v>
      </c>
    </row>
    <row r="273" spans="1:7" x14ac:dyDescent="0.3">
      <c r="A273" t="s">
        <v>376</v>
      </c>
      <c r="B273" t="s">
        <v>24</v>
      </c>
      <c r="C273" s="1">
        <v>44273</v>
      </c>
      <c r="D273">
        <v>97</v>
      </c>
      <c r="E273">
        <v>6.3</v>
      </c>
      <c r="F273" t="s">
        <v>40</v>
      </c>
      <c r="G273">
        <f t="shared" si="4"/>
        <v>18</v>
      </c>
    </row>
    <row r="274" spans="1:7" x14ac:dyDescent="0.3">
      <c r="A274" t="s">
        <v>377</v>
      </c>
      <c r="B274" t="s">
        <v>39</v>
      </c>
      <c r="C274" s="1">
        <v>43203</v>
      </c>
      <c r="D274">
        <v>98</v>
      </c>
      <c r="E274">
        <v>6.3</v>
      </c>
      <c r="F274" t="s">
        <v>35</v>
      </c>
      <c r="G274">
        <f t="shared" si="4"/>
        <v>13</v>
      </c>
    </row>
    <row r="275" spans="1:7" x14ac:dyDescent="0.3">
      <c r="A275" t="s">
        <v>378</v>
      </c>
      <c r="B275" t="s">
        <v>37</v>
      </c>
      <c r="C275" s="1">
        <v>44224</v>
      </c>
      <c r="D275">
        <v>90</v>
      </c>
      <c r="E275">
        <v>6.3</v>
      </c>
      <c r="F275" t="s">
        <v>28</v>
      </c>
      <c r="G275">
        <f t="shared" si="4"/>
        <v>28</v>
      </c>
    </row>
    <row r="276" spans="1:7" x14ac:dyDescent="0.3">
      <c r="A276" t="s">
        <v>379</v>
      </c>
      <c r="B276" t="s">
        <v>37</v>
      </c>
      <c r="C276" s="1">
        <v>43574</v>
      </c>
      <c r="D276">
        <v>101</v>
      </c>
      <c r="E276">
        <v>6.3</v>
      </c>
      <c r="F276" t="s">
        <v>19</v>
      </c>
      <c r="G276">
        <f t="shared" si="4"/>
        <v>19</v>
      </c>
    </row>
    <row r="277" spans="1:7" x14ac:dyDescent="0.3">
      <c r="A277" t="s">
        <v>380</v>
      </c>
      <c r="B277" t="s">
        <v>7</v>
      </c>
      <c r="C277" s="1">
        <v>44342</v>
      </c>
      <c r="D277">
        <v>72</v>
      </c>
      <c r="E277">
        <v>6.3</v>
      </c>
      <c r="F277" t="s">
        <v>16</v>
      </c>
      <c r="G277">
        <f t="shared" si="4"/>
        <v>26</v>
      </c>
    </row>
    <row r="278" spans="1:7" x14ac:dyDescent="0.3">
      <c r="A278" t="s">
        <v>381</v>
      </c>
      <c r="B278" t="s">
        <v>37</v>
      </c>
      <c r="C278" s="1">
        <v>44159</v>
      </c>
      <c r="D278">
        <v>83</v>
      </c>
      <c r="E278">
        <v>6.3</v>
      </c>
      <c r="F278" t="s">
        <v>10</v>
      </c>
      <c r="G278">
        <f t="shared" si="4"/>
        <v>24</v>
      </c>
    </row>
    <row r="279" spans="1:7" x14ac:dyDescent="0.3">
      <c r="A279" t="s">
        <v>382</v>
      </c>
      <c r="B279" t="s">
        <v>21</v>
      </c>
      <c r="C279" s="1">
        <v>43490</v>
      </c>
      <c r="D279">
        <v>118</v>
      </c>
      <c r="E279">
        <v>6.3</v>
      </c>
      <c r="F279" t="s">
        <v>16</v>
      </c>
      <c r="G279">
        <f t="shared" si="4"/>
        <v>25</v>
      </c>
    </row>
    <row r="280" spans="1:7" x14ac:dyDescent="0.3">
      <c r="A280" t="s">
        <v>383</v>
      </c>
      <c r="B280" t="s">
        <v>24</v>
      </c>
      <c r="C280" s="1">
        <v>43455</v>
      </c>
      <c r="D280">
        <v>44</v>
      </c>
      <c r="E280">
        <v>6.3</v>
      </c>
      <c r="F280" t="s">
        <v>40</v>
      </c>
      <c r="G280">
        <f t="shared" si="4"/>
        <v>21</v>
      </c>
    </row>
    <row r="281" spans="1:7" x14ac:dyDescent="0.3">
      <c r="A281" t="s">
        <v>384</v>
      </c>
      <c r="B281" t="s">
        <v>385</v>
      </c>
      <c r="C281" s="1">
        <v>42846</v>
      </c>
      <c r="D281">
        <v>113</v>
      </c>
      <c r="E281">
        <v>6.3</v>
      </c>
      <c r="F281" t="s">
        <v>16</v>
      </c>
      <c r="G281">
        <f t="shared" si="4"/>
        <v>21</v>
      </c>
    </row>
    <row r="282" spans="1:7" x14ac:dyDescent="0.3">
      <c r="A282" t="s">
        <v>386</v>
      </c>
      <c r="B282" t="s">
        <v>387</v>
      </c>
      <c r="C282" s="1">
        <v>42895</v>
      </c>
      <c r="D282">
        <v>86</v>
      </c>
      <c r="E282">
        <v>6.3</v>
      </c>
      <c r="F282" t="s">
        <v>16</v>
      </c>
      <c r="G282">
        <f t="shared" si="4"/>
        <v>9</v>
      </c>
    </row>
    <row r="283" spans="1:7" x14ac:dyDescent="0.3">
      <c r="A283" t="s">
        <v>388</v>
      </c>
      <c r="B283" t="s">
        <v>389</v>
      </c>
      <c r="C283" s="1">
        <v>42713</v>
      </c>
      <c r="D283">
        <v>108</v>
      </c>
      <c r="E283">
        <v>6.3</v>
      </c>
      <c r="F283" t="s">
        <v>16</v>
      </c>
      <c r="G283">
        <f t="shared" si="4"/>
        <v>9</v>
      </c>
    </row>
    <row r="284" spans="1:7" x14ac:dyDescent="0.3">
      <c r="A284" t="s">
        <v>390</v>
      </c>
      <c r="B284" t="s">
        <v>391</v>
      </c>
      <c r="C284" s="1">
        <v>43021</v>
      </c>
      <c r="D284">
        <v>85</v>
      </c>
      <c r="E284">
        <v>6.3</v>
      </c>
      <c r="F284" t="s">
        <v>16</v>
      </c>
      <c r="G284">
        <f t="shared" si="4"/>
        <v>13</v>
      </c>
    </row>
    <row r="285" spans="1:7" x14ac:dyDescent="0.3">
      <c r="A285" t="s">
        <v>392</v>
      </c>
      <c r="B285" t="s">
        <v>12</v>
      </c>
      <c r="C285" s="1">
        <v>42825</v>
      </c>
      <c r="D285">
        <v>102</v>
      </c>
      <c r="E285">
        <v>6.3</v>
      </c>
      <c r="F285" t="s">
        <v>16</v>
      </c>
      <c r="G285">
        <f t="shared" si="4"/>
        <v>31</v>
      </c>
    </row>
    <row r="286" spans="1:7" x14ac:dyDescent="0.3">
      <c r="A286" t="s">
        <v>393</v>
      </c>
      <c r="B286" t="s">
        <v>37</v>
      </c>
      <c r="C286" s="1">
        <v>43749</v>
      </c>
      <c r="D286">
        <v>151</v>
      </c>
      <c r="E286">
        <v>6.3</v>
      </c>
      <c r="F286" t="s">
        <v>59</v>
      </c>
      <c r="G286">
        <f t="shared" si="4"/>
        <v>11</v>
      </c>
    </row>
    <row r="287" spans="1:7" x14ac:dyDescent="0.3">
      <c r="A287" t="s">
        <v>394</v>
      </c>
      <c r="B287" t="s">
        <v>142</v>
      </c>
      <c r="C287" s="1">
        <v>43756</v>
      </c>
      <c r="D287">
        <v>98</v>
      </c>
      <c r="E287">
        <v>6.3</v>
      </c>
      <c r="F287" t="s">
        <v>16</v>
      </c>
      <c r="G287">
        <f t="shared" si="4"/>
        <v>18</v>
      </c>
    </row>
    <row r="288" spans="1:7" x14ac:dyDescent="0.3">
      <c r="A288" t="s">
        <v>395</v>
      </c>
      <c r="B288" t="s">
        <v>7</v>
      </c>
      <c r="C288" s="1">
        <v>43553</v>
      </c>
      <c r="D288">
        <v>87</v>
      </c>
      <c r="E288">
        <v>6.3</v>
      </c>
      <c r="F288" t="s">
        <v>16</v>
      </c>
      <c r="G288">
        <f t="shared" si="4"/>
        <v>29</v>
      </c>
    </row>
    <row r="289" spans="1:7" x14ac:dyDescent="0.3">
      <c r="A289" t="s">
        <v>396</v>
      </c>
      <c r="B289" t="s">
        <v>186</v>
      </c>
      <c r="C289" s="1">
        <v>43168</v>
      </c>
      <c r="D289">
        <v>120</v>
      </c>
      <c r="E289">
        <v>6.3</v>
      </c>
      <c r="F289" t="s">
        <v>16</v>
      </c>
      <c r="G289">
        <f t="shared" si="4"/>
        <v>9</v>
      </c>
    </row>
    <row r="290" spans="1:7" x14ac:dyDescent="0.3">
      <c r="A290" t="s">
        <v>397</v>
      </c>
      <c r="B290" t="s">
        <v>9</v>
      </c>
      <c r="C290" s="1">
        <v>43944</v>
      </c>
      <c r="D290">
        <v>134</v>
      </c>
      <c r="E290">
        <v>6.3</v>
      </c>
      <c r="F290" t="s">
        <v>25</v>
      </c>
      <c r="G290">
        <f t="shared" si="4"/>
        <v>23</v>
      </c>
    </row>
    <row r="291" spans="1:7" x14ac:dyDescent="0.3">
      <c r="A291" t="s">
        <v>398</v>
      </c>
      <c r="B291" t="s">
        <v>39</v>
      </c>
      <c r="C291" s="1">
        <v>44239</v>
      </c>
      <c r="D291">
        <v>109</v>
      </c>
      <c r="E291">
        <v>6.3</v>
      </c>
      <c r="F291" t="s">
        <v>16</v>
      </c>
      <c r="G291">
        <f t="shared" si="4"/>
        <v>12</v>
      </c>
    </row>
    <row r="292" spans="1:7" x14ac:dyDescent="0.3">
      <c r="A292" t="s">
        <v>399</v>
      </c>
      <c r="B292" t="s">
        <v>7</v>
      </c>
      <c r="C292" s="1">
        <v>43705</v>
      </c>
      <c r="D292">
        <v>85</v>
      </c>
      <c r="E292">
        <v>6.3</v>
      </c>
      <c r="F292" t="s">
        <v>16</v>
      </c>
      <c r="G292">
        <f t="shared" si="4"/>
        <v>28</v>
      </c>
    </row>
    <row r="293" spans="1:7" x14ac:dyDescent="0.3">
      <c r="A293" t="s">
        <v>400</v>
      </c>
      <c r="B293" t="s">
        <v>37</v>
      </c>
      <c r="C293" s="1">
        <v>43917</v>
      </c>
      <c r="D293">
        <v>103</v>
      </c>
      <c r="E293">
        <v>6.3</v>
      </c>
      <c r="F293" t="s">
        <v>16</v>
      </c>
      <c r="G293">
        <f t="shared" si="4"/>
        <v>27</v>
      </c>
    </row>
    <row r="294" spans="1:7" x14ac:dyDescent="0.3">
      <c r="A294" t="s">
        <v>401</v>
      </c>
      <c r="B294" t="s">
        <v>7</v>
      </c>
      <c r="C294" s="1">
        <v>44048</v>
      </c>
      <c r="D294">
        <v>94</v>
      </c>
      <c r="E294">
        <v>6.4</v>
      </c>
      <c r="F294" t="s">
        <v>35</v>
      </c>
      <c r="G294">
        <f t="shared" si="4"/>
        <v>5</v>
      </c>
    </row>
    <row r="295" spans="1:7" x14ac:dyDescent="0.3">
      <c r="A295" t="s">
        <v>402</v>
      </c>
      <c r="B295" t="s">
        <v>403</v>
      </c>
      <c r="C295" s="1">
        <v>44186</v>
      </c>
      <c r="D295">
        <v>97</v>
      </c>
      <c r="E295">
        <v>6.4</v>
      </c>
      <c r="F295" t="s">
        <v>16</v>
      </c>
      <c r="G295">
        <f t="shared" si="4"/>
        <v>21</v>
      </c>
    </row>
    <row r="296" spans="1:7" x14ac:dyDescent="0.3">
      <c r="A296" t="s">
        <v>404</v>
      </c>
      <c r="B296" t="s">
        <v>252</v>
      </c>
      <c r="C296" s="1">
        <v>42629</v>
      </c>
      <c r="D296">
        <v>88</v>
      </c>
      <c r="E296">
        <v>6.4</v>
      </c>
      <c r="F296" t="s">
        <v>16</v>
      </c>
      <c r="G296">
        <f t="shared" si="4"/>
        <v>16</v>
      </c>
    </row>
    <row r="297" spans="1:7" x14ac:dyDescent="0.3">
      <c r="A297" t="s">
        <v>405</v>
      </c>
      <c r="B297" t="s">
        <v>7</v>
      </c>
      <c r="C297" s="1">
        <v>43733</v>
      </c>
      <c r="D297">
        <v>37</v>
      </c>
      <c r="E297">
        <v>6.4</v>
      </c>
      <c r="F297" t="s">
        <v>16</v>
      </c>
      <c r="G297">
        <f t="shared" si="4"/>
        <v>25</v>
      </c>
    </row>
    <row r="298" spans="1:7" x14ac:dyDescent="0.3">
      <c r="A298" t="s">
        <v>406</v>
      </c>
      <c r="B298" t="s">
        <v>407</v>
      </c>
      <c r="C298" s="1">
        <v>43823</v>
      </c>
      <c r="D298">
        <v>112</v>
      </c>
      <c r="E298">
        <v>6.4</v>
      </c>
      <c r="F298" t="s">
        <v>10</v>
      </c>
      <c r="G298">
        <f t="shared" si="4"/>
        <v>24</v>
      </c>
    </row>
    <row r="299" spans="1:7" x14ac:dyDescent="0.3">
      <c r="A299" t="s">
        <v>408</v>
      </c>
      <c r="B299" t="s">
        <v>282</v>
      </c>
      <c r="C299" s="1">
        <v>43189</v>
      </c>
      <c r="D299">
        <v>102</v>
      </c>
      <c r="E299">
        <v>6.4</v>
      </c>
      <c r="F299" t="s">
        <v>16</v>
      </c>
      <c r="G299">
        <f t="shared" si="4"/>
        <v>30</v>
      </c>
    </row>
    <row r="300" spans="1:7" x14ac:dyDescent="0.3">
      <c r="A300" t="s">
        <v>409</v>
      </c>
      <c r="B300" t="s">
        <v>9</v>
      </c>
      <c r="C300" s="1">
        <v>43749</v>
      </c>
      <c r="D300">
        <v>100</v>
      </c>
      <c r="E300">
        <v>6.4</v>
      </c>
      <c r="F300" t="s">
        <v>16</v>
      </c>
      <c r="G300">
        <f t="shared" si="4"/>
        <v>11</v>
      </c>
    </row>
    <row r="301" spans="1:7" x14ac:dyDescent="0.3">
      <c r="A301" t="s">
        <v>410</v>
      </c>
      <c r="B301" t="s">
        <v>37</v>
      </c>
      <c r="C301" s="1">
        <v>43147</v>
      </c>
      <c r="D301">
        <v>96</v>
      </c>
      <c r="E301">
        <v>6.4</v>
      </c>
      <c r="F301" t="s">
        <v>16</v>
      </c>
      <c r="G301">
        <f t="shared" si="4"/>
        <v>16</v>
      </c>
    </row>
    <row r="302" spans="1:7" x14ac:dyDescent="0.3">
      <c r="A302" t="s">
        <v>411</v>
      </c>
      <c r="B302" t="s">
        <v>39</v>
      </c>
      <c r="C302" s="1">
        <v>43875</v>
      </c>
      <c r="D302">
        <v>113</v>
      </c>
      <c r="E302">
        <v>6.4</v>
      </c>
      <c r="F302" t="s">
        <v>45</v>
      </c>
      <c r="G302">
        <f t="shared" si="4"/>
        <v>14</v>
      </c>
    </row>
    <row r="303" spans="1:7" x14ac:dyDescent="0.3">
      <c r="A303" t="s">
        <v>412</v>
      </c>
      <c r="B303" t="s">
        <v>7</v>
      </c>
      <c r="C303" s="1">
        <v>44063</v>
      </c>
      <c r="D303">
        <v>16</v>
      </c>
      <c r="E303">
        <v>6.4</v>
      </c>
      <c r="F303" t="s">
        <v>16</v>
      </c>
      <c r="G303">
        <f t="shared" si="4"/>
        <v>20</v>
      </c>
    </row>
    <row r="304" spans="1:7" x14ac:dyDescent="0.3">
      <c r="A304" t="s">
        <v>413</v>
      </c>
      <c r="B304" t="s">
        <v>117</v>
      </c>
      <c r="C304" s="1">
        <v>44238</v>
      </c>
      <c r="D304">
        <v>119</v>
      </c>
      <c r="E304">
        <v>6.4</v>
      </c>
      <c r="F304" t="s">
        <v>28</v>
      </c>
      <c r="G304">
        <f t="shared" si="4"/>
        <v>11</v>
      </c>
    </row>
    <row r="305" spans="1:7" x14ac:dyDescent="0.3">
      <c r="A305" t="s">
        <v>414</v>
      </c>
      <c r="B305" t="s">
        <v>7</v>
      </c>
      <c r="C305" s="1">
        <v>43950</v>
      </c>
      <c r="D305">
        <v>97</v>
      </c>
      <c r="E305">
        <v>6.4</v>
      </c>
      <c r="F305" t="s">
        <v>16</v>
      </c>
      <c r="G305">
        <f t="shared" si="4"/>
        <v>29</v>
      </c>
    </row>
    <row r="306" spans="1:7" x14ac:dyDescent="0.3">
      <c r="A306" t="s">
        <v>415</v>
      </c>
      <c r="B306" t="s">
        <v>7</v>
      </c>
      <c r="C306" s="1">
        <v>41986</v>
      </c>
      <c r="D306">
        <v>81</v>
      </c>
      <c r="E306">
        <v>6.4</v>
      </c>
      <c r="F306" t="s">
        <v>16</v>
      </c>
      <c r="G306">
        <f t="shared" si="4"/>
        <v>13</v>
      </c>
    </row>
    <row r="307" spans="1:7" x14ac:dyDescent="0.3">
      <c r="A307" t="s">
        <v>416</v>
      </c>
      <c r="B307" t="s">
        <v>142</v>
      </c>
      <c r="C307" s="1">
        <v>43364</v>
      </c>
      <c r="D307">
        <v>98</v>
      </c>
      <c r="E307">
        <v>6.4</v>
      </c>
      <c r="F307" t="s">
        <v>16</v>
      </c>
      <c r="G307">
        <f t="shared" si="4"/>
        <v>21</v>
      </c>
    </row>
    <row r="308" spans="1:7" x14ac:dyDescent="0.3">
      <c r="A308" t="s">
        <v>417</v>
      </c>
      <c r="B308" t="s">
        <v>418</v>
      </c>
      <c r="C308" s="1">
        <v>44127</v>
      </c>
      <c r="D308">
        <v>95</v>
      </c>
      <c r="E308">
        <v>6.4</v>
      </c>
      <c r="F308" t="s">
        <v>16</v>
      </c>
      <c r="G308">
        <f t="shared" si="4"/>
        <v>23</v>
      </c>
    </row>
    <row r="309" spans="1:7" x14ac:dyDescent="0.3">
      <c r="A309" t="s">
        <v>419</v>
      </c>
      <c r="B309" t="s">
        <v>37</v>
      </c>
      <c r="C309" s="1">
        <v>43750</v>
      </c>
      <c r="D309">
        <v>96</v>
      </c>
      <c r="E309">
        <v>6.4</v>
      </c>
      <c r="F309" t="s">
        <v>35</v>
      </c>
      <c r="G309">
        <f t="shared" si="4"/>
        <v>12</v>
      </c>
    </row>
    <row r="310" spans="1:7" x14ac:dyDescent="0.3">
      <c r="A310" t="s">
        <v>420</v>
      </c>
      <c r="B310" t="s">
        <v>7</v>
      </c>
      <c r="C310" s="1">
        <v>42993</v>
      </c>
      <c r="D310">
        <v>107</v>
      </c>
      <c r="E310">
        <v>6.4</v>
      </c>
      <c r="F310" t="s">
        <v>16</v>
      </c>
      <c r="G310">
        <f t="shared" si="4"/>
        <v>15</v>
      </c>
    </row>
    <row r="311" spans="1:7" x14ac:dyDescent="0.3">
      <c r="A311" t="s">
        <v>421</v>
      </c>
      <c r="B311" t="s">
        <v>422</v>
      </c>
      <c r="C311" s="1">
        <v>43735</v>
      </c>
      <c r="D311">
        <v>41</v>
      </c>
      <c r="E311">
        <v>6.4</v>
      </c>
      <c r="F311" t="s">
        <v>16</v>
      </c>
      <c r="G311">
        <f t="shared" si="4"/>
        <v>27</v>
      </c>
    </row>
    <row r="312" spans="1:7" x14ac:dyDescent="0.3">
      <c r="A312" t="s">
        <v>423</v>
      </c>
      <c r="B312" t="s">
        <v>7</v>
      </c>
      <c r="C312" s="1">
        <v>43175</v>
      </c>
      <c r="D312">
        <v>87</v>
      </c>
      <c r="E312">
        <v>6.4</v>
      </c>
      <c r="F312" t="s">
        <v>16</v>
      </c>
      <c r="G312">
        <f t="shared" si="4"/>
        <v>16</v>
      </c>
    </row>
    <row r="313" spans="1:7" x14ac:dyDescent="0.3">
      <c r="A313" t="s">
        <v>424</v>
      </c>
      <c r="B313" t="s">
        <v>142</v>
      </c>
      <c r="C313" s="1">
        <v>44210</v>
      </c>
      <c r="D313">
        <v>101</v>
      </c>
      <c r="E313">
        <v>6.4</v>
      </c>
      <c r="F313" t="s">
        <v>28</v>
      </c>
      <c r="G313">
        <f t="shared" si="4"/>
        <v>14</v>
      </c>
    </row>
    <row r="314" spans="1:7" x14ac:dyDescent="0.3">
      <c r="A314" t="s">
        <v>425</v>
      </c>
      <c r="B314" t="s">
        <v>7</v>
      </c>
      <c r="C314" s="1">
        <v>42860</v>
      </c>
      <c r="D314">
        <v>97</v>
      </c>
      <c r="E314">
        <v>6.4</v>
      </c>
      <c r="F314" t="s">
        <v>16</v>
      </c>
      <c r="G314">
        <f t="shared" si="4"/>
        <v>5</v>
      </c>
    </row>
    <row r="315" spans="1:7" x14ac:dyDescent="0.3">
      <c r="A315" t="s">
        <v>426</v>
      </c>
      <c r="B315" t="s">
        <v>9</v>
      </c>
      <c r="C315" s="1">
        <v>43915</v>
      </c>
      <c r="D315">
        <v>103</v>
      </c>
      <c r="E315">
        <v>6.4</v>
      </c>
      <c r="F315" t="s">
        <v>10</v>
      </c>
      <c r="G315">
        <f t="shared" si="4"/>
        <v>25</v>
      </c>
    </row>
    <row r="316" spans="1:7" x14ac:dyDescent="0.3">
      <c r="A316" t="s">
        <v>427</v>
      </c>
      <c r="B316" t="s">
        <v>428</v>
      </c>
      <c r="C316" s="1">
        <v>43943</v>
      </c>
      <c r="D316">
        <v>90</v>
      </c>
      <c r="E316">
        <v>6.4</v>
      </c>
      <c r="F316" t="s">
        <v>16</v>
      </c>
      <c r="G316">
        <f t="shared" si="4"/>
        <v>22</v>
      </c>
    </row>
    <row r="317" spans="1:7" x14ac:dyDescent="0.3">
      <c r="A317" t="s">
        <v>429</v>
      </c>
      <c r="B317" t="s">
        <v>107</v>
      </c>
      <c r="C317" s="1">
        <v>43537</v>
      </c>
      <c r="D317">
        <v>125</v>
      </c>
      <c r="E317">
        <v>6.4</v>
      </c>
      <c r="F317" t="s">
        <v>16</v>
      </c>
      <c r="G317">
        <f t="shared" si="4"/>
        <v>13</v>
      </c>
    </row>
    <row r="318" spans="1:7" x14ac:dyDescent="0.3">
      <c r="A318" t="s">
        <v>430</v>
      </c>
      <c r="B318" t="s">
        <v>7</v>
      </c>
      <c r="C318" s="1">
        <v>43371</v>
      </c>
      <c r="D318">
        <v>116</v>
      </c>
      <c r="E318">
        <v>6.4</v>
      </c>
      <c r="F318" t="s">
        <v>10</v>
      </c>
      <c r="G318">
        <f t="shared" si="4"/>
        <v>28</v>
      </c>
    </row>
    <row r="319" spans="1:7" x14ac:dyDescent="0.3">
      <c r="A319" t="s">
        <v>431</v>
      </c>
      <c r="B319" t="s">
        <v>37</v>
      </c>
      <c r="C319" s="1">
        <v>43532</v>
      </c>
      <c r="D319">
        <v>99</v>
      </c>
      <c r="E319">
        <v>6.4</v>
      </c>
      <c r="F319" t="s">
        <v>16</v>
      </c>
      <c r="G319">
        <f t="shared" si="4"/>
        <v>8</v>
      </c>
    </row>
    <row r="320" spans="1:7" x14ac:dyDescent="0.3">
      <c r="A320" t="s">
        <v>432</v>
      </c>
      <c r="B320" t="s">
        <v>433</v>
      </c>
      <c r="C320" s="1">
        <v>43028</v>
      </c>
      <c r="D320">
        <v>82</v>
      </c>
      <c r="E320">
        <v>6.4</v>
      </c>
      <c r="F320" t="s">
        <v>16</v>
      </c>
      <c r="G320">
        <f t="shared" si="4"/>
        <v>20</v>
      </c>
    </row>
    <row r="321" spans="1:7" x14ac:dyDescent="0.3">
      <c r="A321" t="s">
        <v>434</v>
      </c>
      <c r="B321" t="s">
        <v>39</v>
      </c>
      <c r="C321" s="1">
        <v>43140</v>
      </c>
      <c r="D321">
        <v>97</v>
      </c>
      <c r="E321">
        <v>6.4</v>
      </c>
      <c r="F321" t="s">
        <v>16</v>
      </c>
      <c r="G321">
        <f t="shared" si="4"/>
        <v>9</v>
      </c>
    </row>
    <row r="322" spans="1:7" x14ac:dyDescent="0.3">
      <c r="A322" t="s">
        <v>435</v>
      </c>
      <c r="B322" t="s">
        <v>7</v>
      </c>
      <c r="C322" s="1">
        <v>43766</v>
      </c>
      <c r="D322">
        <v>28</v>
      </c>
      <c r="E322">
        <v>6.5</v>
      </c>
      <c r="F322" t="s">
        <v>16</v>
      </c>
      <c r="G322">
        <f t="shared" si="4"/>
        <v>28</v>
      </c>
    </row>
    <row r="323" spans="1:7" x14ac:dyDescent="0.3">
      <c r="A323" t="s">
        <v>436</v>
      </c>
      <c r="B323" t="s">
        <v>206</v>
      </c>
      <c r="C323" s="1">
        <v>43889</v>
      </c>
      <c r="D323">
        <v>108</v>
      </c>
      <c r="E323">
        <v>6.5</v>
      </c>
      <c r="F323" t="s">
        <v>16</v>
      </c>
      <c r="G323">
        <f t="shared" ref="G323:G386" si="5">INT(TEXT($C323,"dd"))</f>
        <v>28</v>
      </c>
    </row>
    <row r="324" spans="1:7" x14ac:dyDescent="0.3">
      <c r="A324" t="s">
        <v>437</v>
      </c>
      <c r="B324" t="s">
        <v>37</v>
      </c>
      <c r="C324" s="1">
        <v>44071</v>
      </c>
      <c r="D324">
        <v>93</v>
      </c>
      <c r="E324">
        <v>6.5</v>
      </c>
      <c r="F324" t="s">
        <v>16</v>
      </c>
      <c r="G324">
        <f t="shared" si="5"/>
        <v>28</v>
      </c>
    </row>
    <row r="325" spans="1:7" x14ac:dyDescent="0.3">
      <c r="A325" t="s">
        <v>438</v>
      </c>
      <c r="B325" t="s">
        <v>439</v>
      </c>
      <c r="C325" s="1">
        <v>43909</v>
      </c>
      <c r="D325">
        <v>74</v>
      </c>
      <c r="E325">
        <v>6.5</v>
      </c>
      <c r="F325" t="s">
        <v>59</v>
      </c>
      <c r="G325">
        <f t="shared" si="5"/>
        <v>19</v>
      </c>
    </row>
    <row r="326" spans="1:7" x14ac:dyDescent="0.3">
      <c r="A326" t="s">
        <v>440</v>
      </c>
      <c r="B326" t="s">
        <v>7</v>
      </c>
      <c r="C326" s="1">
        <v>43545</v>
      </c>
      <c r="D326">
        <v>60</v>
      </c>
      <c r="E326">
        <v>6.5</v>
      </c>
      <c r="F326" t="s">
        <v>35</v>
      </c>
      <c r="G326">
        <f t="shared" si="5"/>
        <v>21</v>
      </c>
    </row>
    <row r="327" spans="1:7" x14ac:dyDescent="0.3">
      <c r="A327" t="s">
        <v>441</v>
      </c>
      <c r="B327" t="s">
        <v>442</v>
      </c>
      <c r="C327" s="1">
        <v>44176</v>
      </c>
      <c r="D327">
        <v>9</v>
      </c>
      <c r="E327">
        <v>6.5</v>
      </c>
      <c r="F327" t="s">
        <v>16</v>
      </c>
      <c r="G327">
        <f t="shared" si="5"/>
        <v>11</v>
      </c>
    </row>
    <row r="328" spans="1:7" x14ac:dyDescent="0.3">
      <c r="A328" t="s">
        <v>443</v>
      </c>
      <c r="B328" t="s">
        <v>7</v>
      </c>
      <c r="C328" s="1">
        <v>44303</v>
      </c>
      <c r="D328">
        <v>21</v>
      </c>
      <c r="E328">
        <v>6.5</v>
      </c>
      <c r="F328" t="s">
        <v>16</v>
      </c>
      <c r="G328">
        <f t="shared" si="5"/>
        <v>17</v>
      </c>
    </row>
    <row r="329" spans="1:7" x14ac:dyDescent="0.3">
      <c r="A329" t="s">
        <v>444</v>
      </c>
      <c r="B329" t="s">
        <v>24</v>
      </c>
      <c r="C329" s="1">
        <v>43616</v>
      </c>
      <c r="D329">
        <v>100</v>
      </c>
      <c r="E329">
        <v>6.5</v>
      </c>
      <c r="F329" t="s">
        <v>19</v>
      </c>
      <c r="G329">
        <f t="shared" si="5"/>
        <v>31</v>
      </c>
    </row>
    <row r="330" spans="1:7" x14ac:dyDescent="0.3">
      <c r="A330" t="s">
        <v>445</v>
      </c>
      <c r="B330" t="s">
        <v>446</v>
      </c>
      <c r="C330" s="1">
        <v>43994</v>
      </c>
      <c r="D330">
        <v>155</v>
      </c>
      <c r="E330">
        <v>6.5</v>
      </c>
      <c r="F330" t="s">
        <v>16</v>
      </c>
      <c r="G330">
        <f t="shared" si="5"/>
        <v>12</v>
      </c>
    </row>
    <row r="331" spans="1:7" x14ac:dyDescent="0.3">
      <c r="A331" t="s">
        <v>447</v>
      </c>
      <c r="B331" t="s">
        <v>7</v>
      </c>
      <c r="C331" s="1">
        <v>44293</v>
      </c>
      <c r="D331">
        <v>55</v>
      </c>
      <c r="E331">
        <v>6.5</v>
      </c>
      <c r="F331" t="s">
        <v>16</v>
      </c>
      <c r="G331">
        <f t="shared" si="5"/>
        <v>7</v>
      </c>
    </row>
    <row r="332" spans="1:7" x14ac:dyDescent="0.3">
      <c r="A332" t="s">
        <v>448</v>
      </c>
      <c r="B332" t="s">
        <v>407</v>
      </c>
      <c r="C332" s="1">
        <v>44008</v>
      </c>
      <c r="D332">
        <v>123</v>
      </c>
      <c r="E332">
        <v>6.5</v>
      </c>
      <c r="F332" t="s">
        <v>16</v>
      </c>
      <c r="G332">
        <f t="shared" si="5"/>
        <v>26</v>
      </c>
    </row>
    <row r="333" spans="1:7" x14ac:dyDescent="0.3">
      <c r="A333" t="s">
        <v>449</v>
      </c>
      <c r="B333" t="s">
        <v>15</v>
      </c>
      <c r="C333" s="1">
        <v>43007</v>
      </c>
      <c r="D333">
        <v>103</v>
      </c>
      <c r="E333">
        <v>6.5</v>
      </c>
      <c r="F333" t="s">
        <v>16</v>
      </c>
      <c r="G333">
        <f t="shared" si="5"/>
        <v>29</v>
      </c>
    </row>
    <row r="334" spans="1:7" x14ac:dyDescent="0.3">
      <c r="A334" t="s">
        <v>450</v>
      </c>
      <c r="B334" t="s">
        <v>9</v>
      </c>
      <c r="C334" s="1">
        <v>44134</v>
      </c>
      <c r="D334">
        <v>93</v>
      </c>
      <c r="E334">
        <v>6.5</v>
      </c>
      <c r="F334" t="s">
        <v>16</v>
      </c>
      <c r="G334">
        <f t="shared" si="5"/>
        <v>30</v>
      </c>
    </row>
    <row r="335" spans="1:7" x14ac:dyDescent="0.3">
      <c r="A335" t="s">
        <v>451</v>
      </c>
      <c r="B335" t="s">
        <v>452</v>
      </c>
      <c r="C335" s="1">
        <v>44148</v>
      </c>
      <c r="D335">
        <v>119</v>
      </c>
      <c r="E335">
        <v>6.5</v>
      </c>
      <c r="F335" t="s">
        <v>16</v>
      </c>
      <c r="G335">
        <f t="shared" si="5"/>
        <v>13</v>
      </c>
    </row>
    <row r="336" spans="1:7" x14ac:dyDescent="0.3">
      <c r="A336" t="s">
        <v>453</v>
      </c>
      <c r="B336" t="s">
        <v>7</v>
      </c>
      <c r="C336" s="1">
        <v>43630</v>
      </c>
      <c r="D336">
        <v>40</v>
      </c>
      <c r="E336">
        <v>6.5</v>
      </c>
      <c r="F336" t="s">
        <v>16</v>
      </c>
      <c r="G336">
        <f t="shared" si="5"/>
        <v>14</v>
      </c>
    </row>
    <row r="337" spans="1:7" x14ac:dyDescent="0.3">
      <c r="A337" t="s">
        <v>454</v>
      </c>
      <c r="B337" t="s">
        <v>37</v>
      </c>
      <c r="C337" s="1">
        <v>43266</v>
      </c>
      <c r="D337">
        <v>120</v>
      </c>
      <c r="E337">
        <v>6.5</v>
      </c>
      <c r="F337" t="s">
        <v>19</v>
      </c>
      <c r="G337">
        <f t="shared" si="5"/>
        <v>15</v>
      </c>
    </row>
    <row r="338" spans="1:7" x14ac:dyDescent="0.3">
      <c r="A338" t="s">
        <v>455</v>
      </c>
      <c r="B338" t="s">
        <v>37</v>
      </c>
      <c r="C338" s="1">
        <v>44323</v>
      </c>
      <c r="D338">
        <v>98</v>
      </c>
      <c r="E338">
        <v>6.5</v>
      </c>
      <c r="F338" t="s">
        <v>16</v>
      </c>
      <c r="G338">
        <f t="shared" si="5"/>
        <v>7</v>
      </c>
    </row>
    <row r="339" spans="1:7" x14ac:dyDescent="0.3">
      <c r="A339" t="s">
        <v>456</v>
      </c>
      <c r="B339" t="s">
        <v>331</v>
      </c>
      <c r="C339" s="1">
        <v>43441</v>
      </c>
      <c r="D339">
        <v>104</v>
      </c>
      <c r="E339">
        <v>6.5</v>
      </c>
      <c r="F339" t="s">
        <v>16</v>
      </c>
      <c r="G339">
        <f t="shared" si="5"/>
        <v>7</v>
      </c>
    </row>
    <row r="340" spans="1:7" x14ac:dyDescent="0.3">
      <c r="A340" t="s">
        <v>457</v>
      </c>
      <c r="B340" t="s">
        <v>37</v>
      </c>
      <c r="C340" s="1">
        <v>44006</v>
      </c>
      <c r="D340">
        <v>91</v>
      </c>
      <c r="E340">
        <v>6.5</v>
      </c>
      <c r="F340" t="s">
        <v>10</v>
      </c>
      <c r="G340">
        <f t="shared" si="5"/>
        <v>24</v>
      </c>
    </row>
    <row r="341" spans="1:7" x14ac:dyDescent="0.3">
      <c r="A341" t="s">
        <v>458</v>
      </c>
      <c r="B341" t="s">
        <v>7</v>
      </c>
      <c r="C341" s="1">
        <v>42909</v>
      </c>
      <c r="D341">
        <v>95</v>
      </c>
      <c r="E341">
        <v>6.5</v>
      </c>
      <c r="F341" t="s">
        <v>16</v>
      </c>
      <c r="G341">
        <f t="shared" si="5"/>
        <v>23</v>
      </c>
    </row>
    <row r="342" spans="1:7" x14ac:dyDescent="0.3">
      <c r="A342" t="s">
        <v>459</v>
      </c>
      <c r="B342" t="s">
        <v>460</v>
      </c>
      <c r="C342" s="1">
        <v>44328</v>
      </c>
      <c r="D342">
        <v>101</v>
      </c>
      <c r="E342">
        <v>6.5</v>
      </c>
      <c r="F342" t="s">
        <v>35</v>
      </c>
      <c r="G342">
        <f t="shared" si="5"/>
        <v>12</v>
      </c>
    </row>
    <row r="343" spans="1:7" x14ac:dyDescent="0.3">
      <c r="A343" t="s">
        <v>461</v>
      </c>
      <c r="B343" t="s">
        <v>39</v>
      </c>
      <c r="C343" s="1">
        <v>43266</v>
      </c>
      <c r="D343">
        <v>105</v>
      </c>
      <c r="E343">
        <v>6.5</v>
      </c>
      <c r="F343" t="s">
        <v>16</v>
      </c>
      <c r="G343">
        <f t="shared" si="5"/>
        <v>15</v>
      </c>
    </row>
    <row r="344" spans="1:7" x14ac:dyDescent="0.3">
      <c r="A344" t="s">
        <v>462</v>
      </c>
      <c r="B344" t="s">
        <v>24</v>
      </c>
      <c r="C344" s="1">
        <v>42944</v>
      </c>
      <c r="D344">
        <v>83</v>
      </c>
      <c r="E344">
        <v>6.5</v>
      </c>
      <c r="F344" t="s">
        <v>16</v>
      </c>
      <c r="G344">
        <f t="shared" si="5"/>
        <v>28</v>
      </c>
    </row>
    <row r="345" spans="1:7" x14ac:dyDescent="0.3">
      <c r="A345" t="s">
        <v>463</v>
      </c>
      <c r="B345" t="s">
        <v>37</v>
      </c>
      <c r="C345" s="1">
        <v>43931</v>
      </c>
      <c r="D345">
        <v>91</v>
      </c>
      <c r="E345">
        <v>6.5</v>
      </c>
      <c r="F345" t="s">
        <v>16</v>
      </c>
      <c r="G345">
        <f t="shared" si="5"/>
        <v>10</v>
      </c>
    </row>
    <row r="346" spans="1:7" x14ac:dyDescent="0.3">
      <c r="A346" t="s">
        <v>464</v>
      </c>
      <c r="B346" t="s">
        <v>206</v>
      </c>
      <c r="C346" s="1">
        <v>42846</v>
      </c>
      <c r="D346">
        <v>83</v>
      </c>
      <c r="E346">
        <v>6.5</v>
      </c>
      <c r="F346" t="s">
        <v>16</v>
      </c>
      <c r="G346">
        <f t="shared" si="5"/>
        <v>21</v>
      </c>
    </row>
    <row r="347" spans="1:7" x14ac:dyDescent="0.3">
      <c r="A347" t="s">
        <v>465</v>
      </c>
      <c r="B347" t="s">
        <v>466</v>
      </c>
      <c r="C347" s="1">
        <v>43850</v>
      </c>
      <c r="D347">
        <v>17</v>
      </c>
      <c r="E347">
        <v>6.5</v>
      </c>
      <c r="F347" t="s">
        <v>16</v>
      </c>
      <c r="G347">
        <f t="shared" si="5"/>
        <v>20</v>
      </c>
    </row>
    <row r="348" spans="1:7" x14ac:dyDescent="0.3">
      <c r="A348" t="s">
        <v>467</v>
      </c>
      <c r="B348" t="s">
        <v>468</v>
      </c>
      <c r="C348" s="1">
        <v>44281</v>
      </c>
      <c r="D348">
        <v>86</v>
      </c>
      <c r="E348">
        <v>6.6</v>
      </c>
      <c r="F348" t="s">
        <v>16</v>
      </c>
      <c r="G348">
        <f t="shared" si="5"/>
        <v>26</v>
      </c>
    </row>
    <row r="349" spans="1:7" x14ac:dyDescent="0.3">
      <c r="A349" t="s">
        <v>469</v>
      </c>
      <c r="B349" t="s">
        <v>238</v>
      </c>
      <c r="C349" s="1">
        <v>43455</v>
      </c>
      <c r="D349">
        <v>124</v>
      </c>
      <c r="E349">
        <v>6.6</v>
      </c>
      <c r="F349" t="s">
        <v>16</v>
      </c>
      <c r="G349">
        <f t="shared" si="5"/>
        <v>21</v>
      </c>
    </row>
    <row r="350" spans="1:7" x14ac:dyDescent="0.3">
      <c r="A350" t="s">
        <v>470</v>
      </c>
      <c r="B350" t="s">
        <v>74</v>
      </c>
      <c r="C350" s="1">
        <v>44006</v>
      </c>
      <c r="D350">
        <v>94</v>
      </c>
      <c r="E350">
        <v>6.6</v>
      </c>
      <c r="F350" t="s">
        <v>19</v>
      </c>
      <c r="G350">
        <f t="shared" si="5"/>
        <v>24</v>
      </c>
    </row>
    <row r="351" spans="1:7" x14ac:dyDescent="0.3">
      <c r="A351" t="s">
        <v>471</v>
      </c>
      <c r="B351" t="s">
        <v>39</v>
      </c>
      <c r="C351" s="1">
        <v>44253</v>
      </c>
      <c r="D351">
        <v>102</v>
      </c>
      <c r="E351">
        <v>6.6</v>
      </c>
      <c r="F351" t="s">
        <v>10</v>
      </c>
      <c r="G351">
        <f t="shared" si="5"/>
        <v>26</v>
      </c>
    </row>
    <row r="352" spans="1:7" x14ac:dyDescent="0.3">
      <c r="A352" t="s">
        <v>472</v>
      </c>
      <c r="B352" t="s">
        <v>206</v>
      </c>
      <c r="C352" s="1">
        <v>43623</v>
      </c>
      <c r="D352">
        <v>118</v>
      </c>
      <c r="E352">
        <v>6.6</v>
      </c>
      <c r="F352" t="s">
        <v>10</v>
      </c>
      <c r="G352">
        <f t="shared" si="5"/>
        <v>7</v>
      </c>
    </row>
    <row r="353" spans="1:7" x14ac:dyDescent="0.3">
      <c r="A353" t="s">
        <v>473</v>
      </c>
      <c r="B353" t="s">
        <v>7</v>
      </c>
      <c r="C353" s="1">
        <v>42601</v>
      </c>
      <c r="D353">
        <v>79</v>
      </c>
      <c r="E353">
        <v>6.6</v>
      </c>
      <c r="F353" t="s">
        <v>16</v>
      </c>
      <c r="G353">
        <f t="shared" si="5"/>
        <v>19</v>
      </c>
    </row>
    <row r="354" spans="1:7" x14ac:dyDescent="0.3">
      <c r="A354" t="s">
        <v>474</v>
      </c>
      <c r="B354" t="s">
        <v>238</v>
      </c>
      <c r="C354" s="1">
        <v>44078</v>
      </c>
      <c r="D354">
        <v>134</v>
      </c>
      <c r="E354">
        <v>6.6</v>
      </c>
      <c r="F354" t="s">
        <v>16</v>
      </c>
      <c r="G354">
        <f t="shared" si="5"/>
        <v>4</v>
      </c>
    </row>
    <row r="355" spans="1:7" x14ac:dyDescent="0.3">
      <c r="A355" t="s">
        <v>475</v>
      </c>
      <c r="B355" t="s">
        <v>7</v>
      </c>
      <c r="C355" s="1">
        <v>43763</v>
      </c>
      <c r="D355">
        <v>126</v>
      </c>
      <c r="E355">
        <v>6.6</v>
      </c>
      <c r="F355" t="s">
        <v>16</v>
      </c>
      <c r="G355">
        <f t="shared" si="5"/>
        <v>25</v>
      </c>
    </row>
    <row r="356" spans="1:7" x14ac:dyDescent="0.3">
      <c r="A356" t="s">
        <v>476</v>
      </c>
      <c r="B356" t="s">
        <v>37</v>
      </c>
      <c r="C356" s="1">
        <v>44323</v>
      </c>
      <c r="D356">
        <v>98</v>
      </c>
      <c r="E356">
        <v>6.6</v>
      </c>
      <c r="F356" t="s">
        <v>19</v>
      </c>
      <c r="G356">
        <f t="shared" si="5"/>
        <v>7</v>
      </c>
    </row>
    <row r="357" spans="1:7" x14ac:dyDescent="0.3">
      <c r="A357" t="s">
        <v>477</v>
      </c>
      <c r="B357" t="s">
        <v>7</v>
      </c>
      <c r="C357" s="1">
        <v>43280</v>
      </c>
      <c r="D357">
        <v>89</v>
      </c>
      <c r="E357">
        <v>6.6</v>
      </c>
      <c r="F357" t="s">
        <v>16</v>
      </c>
      <c r="G357">
        <f t="shared" si="5"/>
        <v>29</v>
      </c>
    </row>
    <row r="358" spans="1:7" x14ac:dyDescent="0.3">
      <c r="A358" t="s">
        <v>478</v>
      </c>
      <c r="B358" t="s">
        <v>7</v>
      </c>
      <c r="C358" s="1">
        <v>43441</v>
      </c>
      <c r="D358">
        <v>58</v>
      </c>
      <c r="E358">
        <v>6.6</v>
      </c>
      <c r="F358" t="s">
        <v>16</v>
      </c>
      <c r="G358">
        <f t="shared" si="5"/>
        <v>7</v>
      </c>
    </row>
    <row r="359" spans="1:7" x14ac:dyDescent="0.3">
      <c r="A359" t="s">
        <v>479</v>
      </c>
      <c r="B359" t="s">
        <v>7</v>
      </c>
      <c r="C359" s="1">
        <v>44158</v>
      </c>
      <c r="D359">
        <v>83</v>
      </c>
      <c r="E359">
        <v>6.6</v>
      </c>
      <c r="F359" t="s">
        <v>16</v>
      </c>
      <c r="G359">
        <f t="shared" si="5"/>
        <v>23</v>
      </c>
    </row>
    <row r="360" spans="1:7" x14ac:dyDescent="0.3">
      <c r="A360" t="s">
        <v>480</v>
      </c>
      <c r="B360" t="s">
        <v>137</v>
      </c>
      <c r="C360" s="1">
        <v>44232</v>
      </c>
      <c r="D360">
        <v>136</v>
      </c>
      <c r="E360">
        <v>6.6</v>
      </c>
      <c r="F360" t="s">
        <v>25</v>
      </c>
      <c r="G360">
        <f t="shared" si="5"/>
        <v>5</v>
      </c>
    </row>
    <row r="361" spans="1:7" x14ac:dyDescent="0.3">
      <c r="A361" t="s">
        <v>481</v>
      </c>
      <c r="B361" t="s">
        <v>7</v>
      </c>
      <c r="C361" s="1">
        <v>43441</v>
      </c>
      <c r="D361">
        <v>98</v>
      </c>
      <c r="E361">
        <v>6.6</v>
      </c>
      <c r="F361" t="s">
        <v>16</v>
      </c>
      <c r="G361">
        <f t="shared" si="5"/>
        <v>7</v>
      </c>
    </row>
    <row r="362" spans="1:7" x14ac:dyDescent="0.3">
      <c r="A362" t="s">
        <v>482</v>
      </c>
      <c r="B362" t="s">
        <v>483</v>
      </c>
      <c r="C362" s="1">
        <v>43357</v>
      </c>
      <c r="D362">
        <v>114</v>
      </c>
      <c r="E362">
        <v>6.6</v>
      </c>
      <c r="F362" t="s">
        <v>16</v>
      </c>
      <c r="G362">
        <f t="shared" si="5"/>
        <v>14</v>
      </c>
    </row>
    <row r="363" spans="1:7" x14ac:dyDescent="0.3">
      <c r="A363" t="s">
        <v>484</v>
      </c>
      <c r="B363" t="s">
        <v>186</v>
      </c>
      <c r="C363" s="1">
        <v>44063</v>
      </c>
      <c r="D363">
        <v>99</v>
      </c>
      <c r="E363">
        <v>6.6</v>
      </c>
      <c r="F363" t="s">
        <v>10</v>
      </c>
      <c r="G363">
        <f t="shared" si="5"/>
        <v>20</v>
      </c>
    </row>
    <row r="364" spans="1:7" x14ac:dyDescent="0.3">
      <c r="A364" t="s">
        <v>485</v>
      </c>
      <c r="B364" t="s">
        <v>483</v>
      </c>
      <c r="C364" s="1">
        <v>43677</v>
      </c>
      <c r="D364">
        <v>130</v>
      </c>
      <c r="E364">
        <v>6.6</v>
      </c>
      <c r="F364" t="s">
        <v>16</v>
      </c>
      <c r="G364">
        <f t="shared" si="5"/>
        <v>31</v>
      </c>
    </row>
    <row r="365" spans="1:7" x14ac:dyDescent="0.3">
      <c r="A365" t="s">
        <v>486</v>
      </c>
      <c r="B365" t="s">
        <v>7</v>
      </c>
      <c r="C365" s="1">
        <v>44211</v>
      </c>
      <c r="D365">
        <v>32</v>
      </c>
      <c r="E365">
        <v>6.6</v>
      </c>
      <c r="F365" t="s">
        <v>16</v>
      </c>
      <c r="G365">
        <f t="shared" si="5"/>
        <v>15</v>
      </c>
    </row>
    <row r="366" spans="1:7" x14ac:dyDescent="0.3">
      <c r="A366" t="s">
        <v>487</v>
      </c>
      <c r="B366" t="s">
        <v>488</v>
      </c>
      <c r="C366" s="1">
        <v>44000</v>
      </c>
      <c r="D366">
        <v>104</v>
      </c>
      <c r="E366">
        <v>6.7</v>
      </c>
      <c r="F366" t="s">
        <v>59</v>
      </c>
      <c r="G366">
        <f t="shared" si="5"/>
        <v>18</v>
      </c>
    </row>
    <row r="367" spans="1:7" x14ac:dyDescent="0.3">
      <c r="A367" t="s">
        <v>489</v>
      </c>
      <c r="B367" t="s">
        <v>37</v>
      </c>
      <c r="C367" s="1">
        <v>44302</v>
      </c>
      <c r="D367">
        <v>142</v>
      </c>
      <c r="E367">
        <v>6.7</v>
      </c>
      <c r="F367" t="s">
        <v>19</v>
      </c>
      <c r="G367">
        <f t="shared" si="5"/>
        <v>16</v>
      </c>
    </row>
    <row r="368" spans="1:7" x14ac:dyDescent="0.3">
      <c r="A368" t="s">
        <v>490</v>
      </c>
      <c r="B368" t="s">
        <v>491</v>
      </c>
      <c r="C368" s="1">
        <v>44302</v>
      </c>
      <c r="D368">
        <v>92</v>
      </c>
      <c r="E368">
        <v>6.7</v>
      </c>
      <c r="F368" t="s">
        <v>16</v>
      </c>
      <c r="G368">
        <f t="shared" si="5"/>
        <v>16</v>
      </c>
    </row>
    <row r="369" spans="1:7" x14ac:dyDescent="0.3">
      <c r="A369" t="s">
        <v>492</v>
      </c>
      <c r="B369" t="s">
        <v>7</v>
      </c>
      <c r="C369" s="1">
        <v>43789</v>
      </c>
      <c r="D369">
        <v>86</v>
      </c>
      <c r="E369">
        <v>6.7</v>
      </c>
      <c r="F369" t="s">
        <v>16</v>
      </c>
      <c r="G369">
        <f t="shared" si="5"/>
        <v>20</v>
      </c>
    </row>
    <row r="370" spans="1:7" x14ac:dyDescent="0.3">
      <c r="A370" t="s">
        <v>493</v>
      </c>
      <c r="B370" t="s">
        <v>439</v>
      </c>
      <c r="C370" s="1">
        <v>42875</v>
      </c>
      <c r="D370">
        <v>106</v>
      </c>
      <c r="E370">
        <v>6.7</v>
      </c>
      <c r="F370" t="s">
        <v>59</v>
      </c>
      <c r="G370">
        <f t="shared" si="5"/>
        <v>20</v>
      </c>
    </row>
    <row r="371" spans="1:7" x14ac:dyDescent="0.3">
      <c r="A371" t="s">
        <v>494</v>
      </c>
      <c r="B371" t="s">
        <v>37</v>
      </c>
      <c r="C371" s="1">
        <v>44343</v>
      </c>
      <c r="D371">
        <v>95</v>
      </c>
      <c r="E371">
        <v>6.7</v>
      </c>
      <c r="F371" t="s">
        <v>16</v>
      </c>
      <c r="G371">
        <f t="shared" si="5"/>
        <v>27</v>
      </c>
    </row>
    <row r="372" spans="1:7" x14ac:dyDescent="0.3">
      <c r="A372" t="s">
        <v>495</v>
      </c>
      <c r="B372" t="s">
        <v>7</v>
      </c>
      <c r="C372" s="1">
        <v>42902</v>
      </c>
      <c r="D372">
        <v>91</v>
      </c>
      <c r="E372">
        <v>6.7</v>
      </c>
      <c r="F372" t="s">
        <v>16</v>
      </c>
      <c r="G372">
        <f t="shared" si="5"/>
        <v>16</v>
      </c>
    </row>
    <row r="373" spans="1:7" x14ac:dyDescent="0.3">
      <c r="A373" t="s">
        <v>496</v>
      </c>
      <c r="B373" t="s">
        <v>7</v>
      </c>
      <c r="C373" s="1">
        <v>44207</v>
      </c>
      <c r="D373">
        <v>89</v>
      </c>
      <c r="E373">
        <v>6.7</v>
      </c>
      <c r="F373" t="s">
        <v>16</v>
      </c>
      <c r="G373">
        <f t="shared" si="5"/>
        <v>11</v>
      </c>
    </row>
    <row r="374" spans="1:7" x14ac:dyDescent="0.3">
      <c r="A374" t="s">
        <v>497</v>
      </c>
      <c r="B374" t="s">
        <v>21</v>
      </c>
      <c r="C374" s="1">
        <v>43945</v>
      </c>
      <c r="D374">
        <v>117</v>
      </c>
      <c r="E374">
        <v>6.7</v>
      </c>
      <c r="F374" t="s">
        <v>16</v>
      </c>
      <c r="G374">
        <f t="shared" si="5"/>
        <v>24</v>
      </c>
    </row>
    <row r="375" spans="1:7" x14ac:dyDescent="0.3">
      <c r="A375" t="s">
        <v>498</v>
      </c>
      <c r="B375" t="s">
        <v>7</v>
      </c>
      <c r="C375" s="1">
        <v>44176</v>
      </c>
      <c r="D375">
        <v>90</v>
      </c>
      <c r="E375">
        <v>6.7</v>
      </c>
      <c r="F375" t="s">
        <v>16</v>
      </c>
      <c r="G375">
        <f t="shared" si="5"/>
        <v>11</v>
      </c>
    </row>
    <row r="376" spans="1:7" x14ac:dyDescent="0.3">
      <c r="A376" t="s">
        <v>499</v>
      </c>
      <c r="B376" t="s">
        <v>37</v>
      </c>
      <c r="C376" s="1">
        <v>44159</v>
      </c>
      <c r="D376">
        <v>117</v>
      </c>
      <c r="E376">
        <v>6.7</v>
      </c>
      <c r="F376" t="s">
        <v>16</v>
      </c>
      <c r="G376">
        <f t="shared" si="5"/>
        <v>24</v>
      </c>
    </row>
    <row r="377" spans="1:7" x14ac:dyDescent="0.3">
      <c r="A377" t="s">
        <v>500</v>
      </c>
      <c r="B377" t="s">
        <v>7</v>
      </c>
      <c r="C377" s="1">
        <v>44089</v>
      </c>
      <c r="D377">
        <v>80</v>
      </c>
      <c r="E377">
        <v>6.7</v>
      </c>
      <c r="F377" t="s">
        <v>750</v>
      </c>
      <c r="G377">
        <f t="shared" si="5"/>
        <v>15</v>
      </c>
    </row>
    <row r="378" spans="1:7" x14ac:dyDescent="0.3">
      <c r="A378" t="s">
        <v>501</v>
      </c>
      <c r="B378" t="s">
        <v>37</v>
      </c>
      <c r="C378" s="1">
        <v>42769</v>
      </c>
      <c r="D378">
        <v>87</v>
      </c>
      <c r="E378">
        <v>6.7</v>
      </c>
      <c r="F378" t="s">
        <v>16</v>
      </c>
      <c r="G378">
        <f t="shared" si="5"/>
        <v>3</v>
      </c>
    </row>
    <row r="379" spans="1:7" x14ac:dyDescent="0.3">
      <c r="A379" t="s">
        <v>502</v>
      </c>
      <c r="B379" t="s">
        <v>24</v>
      </c>
      <c r="C379" s="1">
        <v>44168</v>
      </c>
      <c r="D379">
        <v>101</v>
      </c>
      <c r="E379">
        <v>6.7</v>
      </c>
      <c r="F379" t="s">
        <v>40</v>
      </c>
      <c r="G379">
        <f t="shared" si="5"/>
        <v>3</v>
      </c>
    </row>
    <row r="380" spans="1:7" x14ac:dyDescent="0.3">
      <c r="A380" t="s">
        <v>503</v>
      </c>
      <c r="B380" t="s">
        <v>7</v>
      </c>
      <c r="C380" s="1">
        <v>43766</v>
      </c>
      <c r="D380">
        <v>19</v>
      </c>
      <c r="E380">
        <v>6.7</v>
      </c>
      <c r="F380" t="s">
        <v>59</v>
      </c>
      <c r="G380">
        <f t="shared" si="5"/>
        <v>28</v>
      </c>
    </row>
    <row r="381" spans="1:7" x14ac:dyDescent="0.3">
      <c r="A381" t="s">
        <v>504</v>
      </c>
      <c r="B381" t="s">
        <v>117</v>
      </c>
      <c r="C381" s="1">
        <v>44232</v>
      </c>
      <c r="D381">
        <v>106</v>
      </c>
      <c r="E381">
        <v>6.7</v>
      </c>
      <c r="F381" t="s">
        <v>16</v>
      </c>
      <c r="G381">
        <f t="shared" si="5"/>
        <v>5</v>
      </c>
    </row>
    <row r="382" spans="1:7" x14ac:dyDescent="0.3">
      <c r="A382" t="s">
        <v>505</v>
      </c>
      <c r="B382" t="s">
        <v>506</v>
      </c>
      <c r="C382" s="1">
        <v>42773</v>
      </c>
      <c r="D382">
        <v>54</v>
      </c>
      <c r="E382">
        <v>6.7</v>
      </c>
      <c r="F382" t="s">
        <v>16</v>
      </c>
      <c r="G382">
        <f t="shared" si="5"/>
        <v>7</v>
      </c>
    </row>
    <row r="383" spans="1:7" x14ac:dyDescent="0.3">
      <c r="A383" t="s">
        <v>507</v>
      </c>
      <c r="B383" t="s">
        <v>37</v>
      </c>
      <c r="C383" s="1">
        <v>44258</v>
      </c>
      <c r="D383">
        <v>111</v>
      </c>
      <c r="E383">
        <v>6.7</v>
      </c>
      <c r="F383" t="s">
        <v>16</v>
      </c>
      <c r="G383">
        <f t="shared" si="5"/>
        <v>3</v>
      </c>
    </row>
    <row r="384" spans="1:7" x14ac:dyDescent="0.3">
      <c r="A384" t="s">
        <v>508</v>
      </c>
      <c r="B384" t="s">
        <v>37</v>
      </c>
      <c r="C384" s="1">
        <v>44295</v>
      </c>
      <c r="D384">
        <v>132</v>
      </c>
      <c r="E384">
        <v>6.7</v>
      </c>
      <c r="F384" t="s">
        <v>25</v>
      </c>
      <c r="G384">
        <f t="shared" si="5"/>
        <v>9</v>
      </c>
    </row>
    <row r="385" spans="1:7" x14ac:dyDescent="0.3">
      <c r="A385" t="s">
        <v>509</v>
      </c>
      <c r="B385" t="s">
        <v>37</v>
      </c>
      <c r="C385" s="1">
        <v>44267</v>
      </c>
      <c r="D385">
        <v>97</v>
      </c>
      <c r="E385">
        <v>6.7</v>
      </c>
      <c r="F385" t="s">
        <v>22</v>
      </c>
      <c r="G385">
        <f t="shared" si="5"/>
        <v>12</v>
      </c>
    </row>
    <row r="386" spans="1:7" x14ac:dyDescent="0.3">
      <c r="A386" t="s">
        <v>510</v>
      </c>
      <c r="B386" t="s">
        <v>7</v>
      </c>
      <c r="C386" s="1">
        <v>43656</v>
      </c>
      <c r="D386">
        <v>106</v>
      </c>
      <c r="E386">
        <v>6.7</v>
      </c>
      <c r="F386" t="s">
        <v>10</v>
      </c>
      <c r="G386">
        <f t="shared" si="5"/>
        <v>10</v>
      </c>
    </row>
    <row r="387" spans="1:7" x14ac:dyDescent="0.3">
      <c r="A387" t="s">
        <v>511</v>
      </c>
      <c r="B387" t="s">
        <v>142</v>
      </c>
      <c r="C387" s="1">
        <v>42580</v>
      </c>
      <c r="D387">
        <v>111</v>
      </c>
      <c r="E387">
        <v>6.7</v>
      </c>
      <c r="F387" t="s">
        <v>16</v>
      </c>
      <c r="G387">
        <f t="shared" ref="G387:G450" si="6">INT(TEXT($C387,"dd"))</f>
        <v>29</v>
      </c>
    </row>
    <row r="388" spans="1:7" x14ac:dyDescent="0.3">
      <c r="A388" t="s">
        <v>512</v>
      </c>
      <c r="B388" t="s">
        <v>513</v>
      </c>
      <c r="C388" s="1">
        <v>44022</v>
      </c>
      <c r="D388">
        <v>124</v>
      </c>
      <c r="E388">
        <v>6.7</v>
      </c>
      <c r="F388" t="s">
        <v>16</v>
      </c>
      <c r="G388">
        <f t="shared" si="6"/>
        <v>10</v>
      </c>
    </row>
    <row r="389" spans="1:7" x14ac:dyDescent="0.3">
      <c r="A389" t="s">
        <v>514</v>
      </c>
      <c r="B389" t="s">
        <v>7</v>
      </c>
      <c r="C389" s="1">
        <v>42566</v>
      </c>
      <c r="D389">
        <v>116</v>
      </c>
      <c r="E389">
        <v>6.7</v>
      </c>
      <c r="F389" t="s">
        <v>16</v>
      </c>
      <c r="G389">
        <f t="shared" si="6"/>
        <v>15</v>
      </c>
    </row>
    <row r="390" spans="1:7" x14ac:dyDescent="0.3">
      <c r="A390" t="s">
        <v>515</v>
      </c>
      <c r="B390" t="s">
        <v>37</v>
      </c>
      <c r="C390" s="1">
        <v>43756</v>
      </c>
      <c r="D390">
        <v>112</v>
      </c>
      <c r="E390">
        <v>6.7</v>
      </c>
      <c r="F390" t="s">
        <v>19</v>
      </c>
      <c r="G390">
        <f t="shared" si="6"/>
        <v>18</v>
      </c>
    </row>
    <row r="391" spans="1:7" x14ac:dyDescent="0.3">
      <c r="A391" s="2">
        <v>45495</v>
      </c>
      <c r="B391" t="s">
        <v>37</v>
      </c>
      <c r="C391" s="1">
        <v>43383</v>
      </c>
      <c r="D391">
        <v>144</v>
      </c>
      <c r="E391">
        <v>6.8</v>
      </c>
      <c r="F391" t="s">
        <v>16</v>
      </c>
      <c r="G391">
        <f t="shared" si="6"/>
        <v>10</v>
      </c>
    </row>
    <row r="392" spans="1:7" x14ac:dyDescent="0.3">
      <c r="A392" t="s">
        <v>516</v>
      </c>
      <c r="B392" t="s">
        <v>37</v>
      </c>
      <c r="C392" s="1">
        <v>42671</v>
      </c>
      <c r="D392">
        <v>76</v>
      </c>
      <c r="E392">
        <v>6.8</v>
      </c>
      <c r="F392" t="s">
        <v>10</v>
      </c>
      <c r="G392">
        <f t="shared" si="6"/>
        <v>28</v>
      </c>
    </row>
    <row r="393" spans="1:7" x14ac:dyDescent="0.3">
      <c r="A393" t="s">
        <v>517</v>
      </c>
      <c r="B393" t="s">
        <v>518</v>
      </c>
      <c r="C393" s="1">
        <v>43126</v>
      </c>
      <c r="D393">
        <v>101</v>
      </c>
      <c r="E393">
        <v>6.8</v>
      </c>
      <c r="F393" t="s">
        <v>16</v>
      </c>
      <c r="G393">
        <f t="shared" si="6"/>
        <v>26</v>
      </c>
    </row>
    <row r="394" spans="1:7" x14ac:dyDescent="0.3">
      <c r="A394" t="s">
        <v>519</v>
      </c>
      <c r="B394" t="s">
        <v>7</v>
      </c>
      <c r="C394" s="1">
        <v>43910</v>
      </c>
      <c r="D394">
        <v>92</v>
      </c>
      <c r="E394">
        <v>6.8</v>
      </c>
      <c r="F394" t="s">
        <v>10</v>
      </c>
      <c r="G394">
        <f t="shared" si="6"/>
        <v>20</v>
      </c>
    </row>
    <row r="395" spans="1:7" x14ac:dyDescent="0.3">
      <c r="A395" t="s">
        <v>520</v>
      </c>
      <c r="B395" t="s">
        <v>7</v>
      </c>
      <c r="C395" s="1">
        <v>44095</v>
      </c>
      <c r="D395">
        <v>19</v>
      </c>
      <c r="E395">
        <v>6.8</v>
      </c>
      <c r="F395" t="s">
        <v>16</v>
      </c>
      <c r="G395">
        <f t="shared" si="6"/>
        <v>21</v>
      </c>
    </row>
    <row r="396" spans="1:7" x14ac:dyDescent="0.3">
      <c r="A396" t="s">
        <v>521</v>
      </c>
      <c r="B396" t="s">
        <v>7</v>
      </c>
      <c r="C396" s="1">
        <v>43588</v>
      </c>
      <c r="D396">
        <v>39</v>
      </c>
      <c r="E396">
        <v>6.8</v>
      </c>
      <c r="F396" t="s">
        <v>16</v>
      </c>
      <c r="G396">
        <f t="shared" si="6"/>
        <v>3</v>
      </c>
    </row>
    <row r="397" spans="1:7" x14ac:dyDescent="0.3">
      <c r="A397" t="s">
        <v>522</v>
      </c>
      <c r="B397" t="s">
        <v>39</v>
      </c>
      <c r="C397" s="1">
        <v>43616</v>
      </c>
      <c r="D397">
        <v>102</v>
      </c>
      <c r="E397">
        <v>6.8</v>
      </c>
      <c r="F397" t="s">
        <v>16</v>
      </c>
      <c r="G397">
        <f t="shared" si="6"/>
        <v>31</v>
      </c>
    </row>
    <row r="398" spans="1:7" x14ac:dyDescent="0.3">
      <c r="A398" t="s">
        <v>523</v>
      </c>
      <c r="B398" t="s">
        <v>7</v>
      </c>
      <c r="C398" s="1">
        <v>43957</v>
      </c>
      <c r="D398">
        <v>89</v>
      </c>
      <c r="E398">
        <v>6.8</v>
      </c>
      <c r="F398" t="s">
        <v>16</v>
      </c>
      <c r="G398">
        <f t="shared" si="6"/>
        <v>6</v>
      </c>
    </row>
    <row r="399" spans="1:7" x14ac:dyDescent="0.3">
      <c r="A399" t="s">
        <v>524</v>
      </c>
      <c r="B399" t="s">
        <v>24</v>
      </c>
      <c r="C399" s="1">
        <v>43315</v>
      </c>
      <c r="D399">
        <v>105</v>
      </c>
      <c r="E399">
        <v>6.8</v>
      </c>
      <c r="F399" t="s">
        <v>19</v>
      </c>
      <c r="G399">
        <f t="shared" si="6"/>
        <v>3</v>
      </c>
    </row>
    <row r="400" spans="1:7" x14ac:dyDescent="0.3">
      <c r="A400" t="s">
        <v>525</v>
      </c>
      <c r="B400" t="s">
        <v>9</v>
      </c>
      <c r="C400" s="1">
        <v>43280</v>
      </c>
      <c r="D400">
        <v>101</v>
      </c>
      <c r="E400">
        <v>6.8</v>
      </c>
      <c r="F400" t="s">
        <v>16</v>
      </c>
      <c r="G400">
        <f t="shared" si="6"/>
        <v>29</v>
      </c>
    </row>
    <row r="401" spans="1:7" x14ac:dyDescent="0.3">
      <c r="A401" t="s">
        <v>526</v>
      </c>
      <c r="B401" t="s">
        <v>24</v>
      </c>
      <c r="C401" s="1">
        <v>44192</v>
      </c>
      <c r="D401">
        <v>70</v>
      </c>
      <c r="E401">
        <v>6.8</v>
      </c>
      <c r="F401" t="s">
        <v>16</v>
      </c>
      <c r="G401">
        <f t="shared" si="6"/>
        <v>27</v>
      </c>
    </row>
    <row r="402" spans="1:7" x14ac:dyDescent="0.3">
      <c r="A402" t="s">
        <v>527</v>
      </c>
      <c r="B402" t="s">
        <v>7</v>
      </c>
      <c r="C402" s="1">
        <v>44091</v>
      </c>
      <c r="D402">
        <v>96</v>
      </c>
      <c r="E402">
        <v>6.8</v>
      </c>
      <c r="F402" t="s">
        <v>35</v>
      </c>
      <c r="G402">
        <f t="shared" si="6"/>
        <v>17</v>
      </c>
    </row>
    <row r="403" spans="1:7" x14ac:dyDescent="0.3">
      <c r="A403" t="s">
        <v>528</v>
      </c>
      <c r="B403" t="s">
        <v>7</v>
      </c>
      <c r="C403" s="1">
        <v>43962</v>
      </c>
      <c r="D403">
        <v>85</v>
      </c>
      <c r="E403">
        <v>6.8</v>
      </c>
      <c r="F403" t="s">
        <v>16</v>
      </c>
      <c r="G403">
        <f t="shared" si="6"/>
        <v>11</v>
      </c>
    </row>
    <row r="404" spans="1:7" x14ac:dyDescent="0.3">
      <c r="A404" t="s">
        <v>529</v>
      </c>
      <c r="B404" t="s">
        <v>7</v>
      </c>
      <c r="C404" s="1">
        <v>42990</v>
      </c>
      <c r="D404">
        <v>39</v>
      </c>
      <c r="E404">
        <v>6.8</v>
      </c>
      <c r="F404" t="s">
        <v>16</v>
      </c>
      <c r="G404">
        <f t="shared" si="6"/>
        <v>12</v>
      </c>
    </row>
    <row r="405" spans="1:7" x14ac:dyDescent="0.3">
      <c r="A405" t="s">
        <v>530</v>
      </c>
      <c r="B405" t="s">
        <v>7</v>
      </c>
      <c r="C405" s="1">
        <v>43210</v>
      </c>
      <c r="D405">
        <v>79</v>
      </c>
      <c r="E405">
        <v>6.8</v>
      </c>
      <c r="F405" t="s">
        <v>16</v>
      </c>
      <c r="G405">
        <f t="shared" si="6"/>
        <v>20</v>
      </c>
    </row>
    <row r="406" spans="1:7" x14ac:dyDescent="0.3">
      <c r="A406" t="s">
        <v>531</v>
      </c>
      <c r="B406" t="s">
        <v>7</v>
      </c>
      <c r="C406" s="1">
        <v>43060</v>
      </c>
      <c r="D406">
        <v>73</v>
      </c>
      <c r="E406">
        <v>6.8</v>
      </c>
      <c r="F406" t="s">
        <v>16</v>
      </c>
      <c r="G406">
        <f t="shared" si="6"/>
        <v>21</v>
      </c>
    </row>
    <row r="407" spans="1:7" x14ac:dyDescent="0.3">
      <c r="A407" t="s">
        <v>532</v>
      </c>
      <c r="B407" t="s">
        <v>37</v>
      </c>
      <c r="C407" s="1">
        <v>44106</v>
      </c>
      <c r="D407">
        <v>114</v>
      </c>
      <c r="E407">
        <v>6.8</v>
      </c>
      <c r="F407" t="s">
        <v>19</v>
      </c>
      <c r="G407">
        <f t="shared" si="6"/>
        <v>2</v>
      </c>
    </row>
    <row r="408" spans="1:7" x14ac:dyDescent="0.3">
      <c r="A408" t="s">
        <v>533</v>
      </c>
      <c r="B408" t="s">
        <v>37</v>
      </c>
      <c r="C408" s="1">
        <v>44104</v>
      </c>
      <c r="D408">
        <v>121</v>
      </c>
      <c r="E408">
        <v>6.8</v>
      </c>
      <c r="F408" t="s">
        <v>16</v>
      </c>
      <c r="G408">
        <f t="shared" si="6"/>
        <v>30</v>
      </c>
    </row>
    <row r="409" spans="1:7" x14ac:dyDescent="0.3">
      <c r="A409" t="s">
        <v>534</v>
      </c>
      <c r="B409" t="s">
        <v>122</v>
      </c>
      <c r="C409" s="1">
        <v>44104</v>
      </c>
      <c r="D409">
        <v>28</v>
      </c>
      <c r="E409">
        <v>6.8</v>
      </c>
      <c r="F409" t="s">
        <v>16</v>
      </c>
      <c r="G409">
        <f t="shared" si="6"/>
        <v>30</v>
      </c>
    </row>
    <row r="410" spans="1:7" x14ac:dyDescent="0.3">
      <c r="A410" t="s">
        <v>535</v>
      </c>
      <c r="B410" t="s">
        <v>37</v>
      </c>
      <c r="C410" s="1">
        <v>44148</v>
      </c>
      <c r="D410">
        <v>95</v>
      </c>
      <c r="E410">
        <v>6.8</v>
      </c>
      <c r="F410" t="s">
        <v>13</v>
      </c>
      <c r="G410">
        <f t="shared" si="6"/>
        <v>13</v>
      </c>
    </row>
    <row r="411" spans="1:7" x14ac:dyDescent="0.3">
      <c r="A411" t="s">
        <v>536</v>
      </c>
      <c r="B411" t="s">
        <v>37</v>
      </c>
      <c r="C411" s="1">
        <v>43406</v>
      </c>
      <c r="D411">
        <v>122</v>
      </c>
      <c r="E411">
        <v>6.8</v>
      </c>
      <c r="F411" t="s">
        <v>16</v>
      </c>
      <c r="G411">
        <f t="shared" si="6"/>
        <v>2</v>
      </c>
    </row>
    <row r="412" spans="1:7" x14ac:dyDescent="0.3">
      <c r="A412" t="s">
        <v>537</v>
      </c>
      <c r="B412" t="s">
        <v>7</v>
      </c>
      <c r="C412" s="1">
        <v>43140</v>
      </c>
      <c r="D412">
        <v>23</v>
      </c>
      <c r="E412">
        <v>6.8</v>
      </c>
      <c r="F412" t="s">
        <v>68</v>
      </c>
      <c r="G412">
        <f t="shared" si="6"/>
        <v>9</v>
      </c>
    </row>
    <row r="413" spans="1:7" x14ac:dyDescent="0.3">
      <c r="A413" t="s">
        <v>538</v>
      </c>
      <c r="B413" t="s">
        <v>37</v>
      </c>
      <c r="C413" s="1">
        <v>42930</v>
      </c>
      <c r="D413">
        <v>107</v>
      </c>
      <c r="E413">
        <v>6.8</v>
      </c>
      <c r="F413" t="s">
        <v>16</v>
      </c>
      <c r="G413">
        <f t="shared" si="6"/>
        <v>14</v>
      </c>
    </row>
    <row r="414" spans="1:7" x14ac:dyDescent="0.3">
      <c r="A414" t="s">
        <v>539</v>
      </c>
      <c r="B414" t="s">
        <v>7</v>
      </c>
      <c r="C414" s="1">
        <v>44202</v>
      </c>
      <c r="D414">
        <v>98</v>
      </c>
      <c r="E414">
        <v>6.8</v>
      </c>
      <c r="F414" t="s">
        <v>35</v>
      </c>
      <c r="G414">
        <f t="shared" si="6"/>
        <v>6</v>
      </c>
    </row>
    <row r="415" spans="1:7" x14ac:dyDescent="0.3">
      <c r="A415" t="s">
        <v>540</v>
      </c>
      <c r="B415" t="s">
        <v>9</v>
      </c>
      <c r="C415" s="1">
        <v>44189</v>
      </c>
      <c r="D415">
        <v>108</v>
      </c>
      <c r="E415">
        <v>6.9</v>
      </c>
      <c r="F415" t="s">
        <v>19</v>
      </c>
      <c r="G415">
        <f t="shared" si="6"/>
        <v>24</v>
      </c>
    </row>
    <row r="416" spans="1:7" x14ac:dyDescent="0.3">
      <c r="A416" t="s">
        <v>541</v>
      </c>
      <c r="B416" t="s">
        <v>7</v>
      </c>
      <c r="C416" s="1">
        <v>42643</v>
      </c>
      <c r="D416">
        <v>92</v>
      </c>
      <c r="E416">
        <v>6.9</v>
      </c>
      <c r="F416" t="s">
        <v>16</v>
      </c>
      <c r="G416">
        <f t="shared" si="6"/>
        <v>30</v>
      </c>
    </row>
    <row r="417" spans="1:7" x14ac:dyDescent="0.3">
      <c r="A417" t="s">
        <v>542</v>
      </c>
      <c r="B417" t="s">
        <v>7</v>
      </c>
      <c r="C417" s="1">
        <v>44112</v>
      </c>
      <c r="D417">
        <v>100</v>
      </c>
      <c r="E417">
        <v>6.9</v>
      </c>
      <c r="F417" t="s">
        <v>35</v>
      </c>
      <c r="G417">
        <f t="shared" si="6"/>
        <v>8</v>
      </c>
    </row>
    <row r="418" spans="1:7" x14ac:dyDescent="0.3">
      <c r="A418" t="s">
        <v>543</v>
      </c>
      <c r="B418" t="s">
        <v>7</v>
      </c>
      <c r="C418" s="1">
        <v>44256</v>
      </c>
      <c r="D418">
        <v>97</v>
      </c>
      <c r="E418">
        <v>6.9</v>
      </c>
      <c r="F418" t="s">
        <v>16</v>
      </c>
      <c r="G418">
        <f t="shared" si="6"/>
        <v>1</v>
      </c>
    </row>
    <row r="419" spans="1:7" x14ac:dyDescent="0.3">
      <c r="A419" t="s">
        <v>544</v>
      </c>
      <c r="B419" t="s">
        <v>442</v>
      </c>
      <c r="C419" s="1">
        <v>44193</v>
      </c>
      <c r="D419">
        <v>7</v>
      </c>
      <c r="E419">
        <v>6.9</v>
      </c>
      <c r="F419" t="s">
        <v>16</v>
      </c>
      <c r="G419">
        <f t="shared" si="6"/>
        <v>28</v>
      </c>
    </row>
    <row r="420" spans="1:7" x14ac:dyDescent="0.3">
      <c r="A420" t="s">
        <v>545</v>
      </c>
      <c r="B420" t="s">
        <v>37</v>
      </c>
      <c r="C420" s="1">
        <v>42790</v>
      </c>
      <c r="D420">
        <v>96</v>
      </c>
      <c r="E420">
        <v>6.9</v>
      </c>
      <c r="F420" t="s">
        <v>16</v>
      </c>
      <c r="G420">
        <f t="shared" si="6"/>
        <v>24</v>
      </c>
    </row>
    <row r="421" spans="1:7" x14ac:dyDescent="0.3">
      <c r="A421" t="s">
        <v>546</v>
      </c>
      <c r="B421" t="s">
        <v>7</v>
      </c>
      <c r="C421" s="1">
        <v>42874</v>
      </c>
      <c r="D421">
        <v>100</v>
      </c>
      <c r="E421">
        <v>6.9</v>
      </c>
      <c r="F421" t="s">
        <v>40</v>
      </c>
      <c r="G421">
        <f t="shared" si="6"/>
        <v>19</v>
      </c>
    </row>
    <row r="422" spans="1:7" x14ac:dyDescent="0.3">
      <c r="A422" t="s">
        <v>547</v>
      </c>
      <c r="B422" t="s">
        <v>247</v>
      </c>
      <c r="C422" s="1">
        <v>44169</v>
      </c>
      <c r="D422">
        <v>132</v>
      </c>
      <c r="E422">
        <v>6.9</v>
      </c>
      <c r="F422" t="s">
        <v>16</v>
      </c>
      <c r="G422">
        <f t="shared" si="6"/>
        <v>4</v>
      </c>
    </row>
    <row r="423" spans="1:7" x14ac:dyDescent="0.3">
      <c r="A423" t="s">
        <v>548</v>
      </c>
      <c r="B423" t="s">
        <v>206</v>
      </c>
      <c r="C423" s="1">
        <v>43007</v>
      </c>
      <c r="D423">
        <v>103</v>
      </c>
      <c r="E423">
        <v>6.9</v>
      </c>
      <c r="F423" t="s">
        <v>16</v>
      </c>
      <c r="G423">
        <f t="shared" si="6"/>
        <v>29</v>
      </c>
    </row>
    <row r="424" spans="1:7" x14ac:dyDescent="0.3">
      <c r="A424" t="s">
        <v>549</v>
      </c>
      <c r="B424" t="s">
        <v>550</v>
      </c>
      <c r="C424" s="1">
        <v>43413</v>
      </c>
      <c r="D424">
        <v>121</v>
      </c>
      <c r="E424">
        <v>6.9</v>
      </c>
      <c r="F424" t="s">
        <v>16</v>
      </c>
      <c r="G424">
        <f t="shared" si="6"/>
        <v>9</v>
      </c>
    </row>
    <row r="425" spans="1:7" x14ac:dyDescent="0.3">
      <c r="A425" t="s">
        <v>551</v>
      </c>
      <c r="B425" t="s">
        <v>142</v>
      </c>
      <c r="C425" s="1">
        <v>44281</v>
      </c>
      <c r="D425">
        <v>114</v>
      </c>
      <c r="E425">
        <v>6.9</v>
      </c>
      <c r="F425" t="s">
        <v>19</v>
      </c>
      <c r="G425">
        <f t="shared" si="6"/>
        <v>26</v>
      </c>
    </row>
    <row r="426" spans="1:7" x14ac:dyDescent="0.3">
      <c r="A426" t="s">
        <v>552</v>
      </c>
      <c r="B426" t="s">
        <v>7</v>
      </c>
      <c r="C426" s="1">
        <v>43385</v>
      </c>
      <c r="D426">
        <v>57</v>
      </c>
      <c r="E426">
        <v>6.9</v>
      </c>
      <c r="F426" t="s">
        <v>16</v>
      </c>
      <c r="G426">
        <f t="shared" si="6"/>
        <v>12</v>
      </c>
    </row>
    <row r="427" spans="1:7" x14ac:dyDescent="0.3">
      <c r="A427" t="s">
        <v>553</v>
      </c>
      <c r="B427" t="s">
        <v>7</v>
      </c>
      <c r="C427" s="1">
        <v>43140</v>
      </c>
      <c r="D427">
        <v>95</v>
      </c>
      <c r="E427">
        <v>6.9</v>
      </c>
      <c r="F427" t="s">
        <v>16</v>
      </c>
      <c r="G427">
        <f t="shared" si="6"/>
        <v>9</v>
      </c>
    </row>
    <row r="428" spans="1:7" x14ac:dyDescent="0.3">
      <c r="A428" t="s">
        <v>554</v>
      </c>
      <c r="B428" t="s">
        <v>7</v>
      </c>
      <c r="C428" s="1">
        <v>43985</v>
      </c>
      <c r="D428">
        <v>83</v>
      </c>
      <c r="E428">
        <v>6.9</v>
      </c>
      <c r="F428" t="s">
        <v>16</v>
      </c>
      <c r="G428">
        <f t="shared" si="6"/>
        <v>3</v>
      </c>
    </row>
    <row r="429" spans="1:7" x14ac:dyDescent="0.3">
      <c r="A429" t="s">
        <v>555</v>
      </c>
      <c r="B429" t="s">
        <v>7</v>
      </c>
      <c r="C429" s="1">
        <v>44022</v>
      </c>
      <c r="D429">
        <v>17</v>
      </c>
      <c r="E429">
        <v>6.9</v>
      </c>
      <c r="F429" t="s">
        <v>16</v>
      </c>
      <c r="G429">
        <f t="shared" si="6"/>
        <v>10</v>
      </c>
    </row>
    <row r="430" spans="1:7" x14ac:dyDescent="0.3">
      <c r="A430" t="s">
        <v>556</v>
      </c>
      <c r="B430" t="s">
        <v>206</v>
      </c>
      <c r="C430" s="1">
        <v>43952</v>
      </c>
      <c r="D430">
        <v>105</v>
      </c>
      <c r="E430">
        <v>6.9</v>
      </c>
      <c r="F430" t="s">
        <v>16</v>
      </c>
      <c r="G430">
        <f t="shared" si="6"/>
        <v>1</v>
      </c>
    </row>
    <row r="431" spans="1:7" x14ac:dyDescent="0.3">
      <c r="A431" t="s">
        <v>557</v>
      </c>
      <c r="B431" t="s">
        <v>186</v>
      </c>
      <c r="C431" s="1">
        <v>43553</v>
      </c>
      <c r="D431">
        <v>131</v>
      </c>
      <c r="E431">
        <v>6.9</v>
      </c>
      <c r="F431" t="s">
        <v>16</v>
      </c>
      <c r="G431">
        <f t="shared" si="6"/>
        <v>29</v>
      </c>
    </row>
    <row r="432" spans="1:7" x14ac:dyDescent="0.3">
      <c r="A432" t="s">
        <v>558</v>
      </c>
      <c r="B432" t="s">
        <v>174</v>
      </c>
      <c r="C432" s="1">
        <v>43608</v>
      </c>
      <c r="D432">
        <v>30</v>
      </c>
      <c r="E432">
        <v>6.9</v>
      </c>
      <c r="F432" t="s">
        <v>16</v>
      </c>
      <c r="G432">
        <f t="shared" si="6"/>
        <v>23</v>
      </c>
    </row>
    <row r="433" spans="1:7" x14ac:dyDescent="0.3">
      <c r="A433" t="s">
        <v>559</v>
      </c>
      <c r="B433" t="s">
        <v>142</v>
      </c>
      <c r="C433" s="1">
        <v>43021</v>
      </c>
      <c r="D433">
        <v>112</v>
      </c>
      <c r="E433">
        <v>6.9</v>
      </c>
      <c r="F433" t="s">
        <v>16</v>
      </c>
      <c r="G433">
        <f t="shared" si="6"/>
        <v>13</v>
      </c>
    </row>
    <row r="434" spans="1:7" x14ac:dyDescent="0.3">
      <c r="A434" t="s">
        <v>560</v>
      </c>
      <c r="B434" t="s">
        <v>7</v>
      </c>
      <c r="C434" s="1">
        <v>43385</v>
      </c>
      <c r="D434">
        <v>86</v>
      </c>
      <c r="E434">
        <v>7</v>
      </c>
      <c r="F434" t="s">
        <v>16</v>
      </c>
      <c r="G434">
        <f t="shared" si="6"/>
        <v>12</v>
      </c>
    </row>
    <row r="435" spans="1:7" x14ac:dyDescent="0.3">
      <c r="A435" t="s">
        <v>561</v>
      </c>
      <c r="B435" t="s">
        <v>7</v>
      </c>
      <c r="C435" s="1">
        <v>43000</v>
      </c>
      <c r="D435">
        <v>100</v>
      </c>
      <c r="E435">
        <v>7</v>
      </c>
      <c r="F435" t="s">
        <v>16</v>
      </c>
      <c r="G435">
        <f t="shared" si="6"/>
        <v>22</v>
      </c>
    </row>
    <row r="436" spans="1:7" x14ac:dyDescent="0.3">
      <c r="A436" t="s">
        <v>562</v>
      </c>
      <c r="B436" t="s">
        <v>122</v>
      </c>
      <c r="C436" s="1">
        <v>44138</v>
      </c>
      <c r="D436">
        <v>14</v>
      </c>
      <c r="E436">
        <v>7</v>
      </c>
      <c r="F436" t="s">
        <v>16</v>
      </c>
      <c r="G436">
        <f t="shared" si="6"/>
        <v>3</v>
      </c>
    </row>
    <row r="437" spans="1:7" x14ac:dyDescent="0.3">
      <c r="A437" t="s">
        <v>563</v>
      </c>
      <c r="B437" t="s">
        <v>7</v>
      </c>
      <c r="C437" s="1">
        <v>43021</v>
      </c>
      <c r="D437">
        <v>109</v>
      </c>
      <c r="E437">
        <v>7</v>
      </c>
      <c r="F437" t="s">
        <v>16</v>
      </c>
      <c r="G437">
        <f t="shared" si="6"/>
        <v>13</v>
      </c>
    </row>
    <row r="438" spans="1:7" x14ac:dyDescent="0.3">
      <c r="A438" t="s">
        <v>564</v>
      </c>
      <c r="B438" t="s">
        <v>7</v>
      </c>
      <c r="C438" s="1">
        <v>43789</v>
      </c>
      <c r="D438">
        <v>28</v>
      </c>
      <c r="E438">
        <v>7</v>
      </c>
      <c r="F438" t="s">
        <v>10</v>
      </c>
      <c r="G438">
        <f t="shared" si="6"/>
        <v>20</v>
      </c>
    </row>
    <row r="439" spans="1:7" x14ac:dyDescent="0.3">
      <c r="A439" t="s">
        <v>565</v>
      </c>
      <c r="B439" t="s">
        <v>7</v>
      </c>
      <c r="C439" s="1">
        <v>43723</v>
      </c>
      <c r="D439">
        <v>64</v>
      </c>
      <c r="E439">
        <v>7</v>
      </c>
      <c r="F439" t="s">
        <v>10</v>
      </c>
      <c r="G439">
        <f t="shared" si="6"/>
        <v>15</v>
      </c>
    </row>
    <row r="440" spans="1:7" x14ac:dyDescent="0.3">
      <c r="A440" t="s">
        <v>566</v>
      </c>
      <c r="B440" t="s">
        <v>37</v>
      </c>
      <c r="C440" s="1">
        <v>44183</v>
      </c>
      <c r="D440">
        <v>94</v>
      </c>
      <c r="E440">
        <v>7</v>
      </c>
      <c r="F440" t="s">
        <v>16</v>
      </c>
      <c r="G440">
        <f t="shared" si="6"/>
        <v>18</v>
      </c>
    </row>
    <row r="441" spans="1:7" x14ac:dyDescent="0.3">
      <c r="A441" t="s">
        <v>567</v>
      </c>
      <c r="B441" t="s">
        <v>122</v>
      </c>
      <c r="C441" s="1">
        <v>44183</v>
      </c>
      <c r="D441">
        <v>31</v>
      </c>
      <c r="E441">
        <v>7</v>
      </c>
      <c r="F441" t="s">
        <v>16</v>
      </c>
      <c r="G441">
        <f t="shared" si="6"/>
        <v>18</v>
      </c>
    </row>
    <row r="442" spans="1:7" x14ac:dyDescent="0.3">
      <c r="A442" t="s">
        <v>568</v>
      </c>
      <c r="B442" t="s">
        <v>7</v>
      </c>
      <c r="C442" s="1">
        <v>44272</v>
      </c>
      <c r="D442">
        <v>99</v>
      </c>
      <c r="E442">
        <v>7</v>
      </c>
      <c r="F442" t="s">
        <v>16</v>
      </c>
      <c r="G442">
        <f t="shared" si="6"/>
        <v>17</v>
      </c>
    </row>
    <row r="443" spans="1:7" x14ac:dyDescent="0.3">
      <c r="A443" t="s">
        <v>569</v>
      </c>
      <c r="B443" t="s">
        <v>7</v>
      </c>
      <c r="C443" s="1">
        <v>44250</v>
      </c>
      <c r="D443">
        <v>108</v>
      </c>
      <c r="E443">
        <v>7</v>
      </c>
      <c r="F443" t="s">
        <v>16</v>
      </c>
      <c r="G443">
        <f t="shared" si="6"/>
        <v>23</v>
      </c>
    </row>
    <row r="444" spans="1:7" x14ac:dyDescent="0.3">
      <c r="A444" t="s">
        <v>570</v>
      </c>
      <c r="B444" t="s">
        <v>7</v>
      </c>
      <c r="C444" s="1">
        <v>43581</v>
      </c>
      <c r="D444">
        <v>48</v>
      </c>
      <c r="E444">
        <v>7</v>
      </c>
      <c r="F444" t="s">
        <v>16</v>
      </c>
      <c r="G444">
        <f t="shared" si="6"/>
        <v>26</v>
      </c>
    </row>
    <row r="445" spans="1:7" x14ac:dyDescent="0.3">
      <c r="A445" t="s">
        <v>571</v>
      </c>
      <c r="B445" t="s">
        <v>7</v>
      </c>
      <c r="C445" s="1">
        <v>43602</v>
      </c>
      <c r="D445">
        <v>84</v>
      </c>
      <c r="E445">
        <v>7</v>
      </c>
      <c r="F445" t="s">
        <v>16</v>
      </c>
      <c r="G445">
        <f t="shared" si="6"/>
        <v>17</v>
      </c>
    </row>
    <row r="446" spans="1:7" x14ac:dyDescent="0.3">
      <c r="A446" t="s">
        <v>572</v>
      </c>
      <c r="B446" t="s">
        <v>7</v>
      </c>
      <c r="C446" s="1">
        <v>43546</v>
      </c>
      <c r="D446">
        <v>70</v>
      </c>
      <c r="E446">
        <v>7</v>
      </c>
      <c r="F446" t="s">
        <v>16</v>
      </c>
      <c r="G446">
        <f t="shared" si="6"/>
        <v>22</v>
      </c>
    </row>
    <row r="447" spans="1:7" x14ac:dyDescent="0.3">
      <c r="A447" t="s">
        <v>573</v>
      </c>
      <c r="B447" t="s">
        <v>7</v>
      </c>
      <c r="C447" s="1">
        <v>42979</v>
      </c>
      <c r="D447">
        <v>27</v>
      </c>
      <c r="E447">
        <v>7</v>
      </c>
      <c r="F447" t="s">
        <v>16</v>
      </c>
      <c r="G447">
        <f t="shared" si="6"/>
        <v>1</v>
      </c>
    </row>
    <row r="448" spans="1:7" x14ac:dyDescent="0.3">
      <c r="A448" t="s">
        <v>574</v>
      </c>
      <c r="B448" t="s">
        <v>575</v>
      </c>
      <c r="C448" s="1">
        <v>43686</v>
      </c>
      <c r="D448">
        <v>45</v>
      </c>
      <c r="E448">
        <v>7</v>
      </c>
      <c r="F448" t="s">
        <v>16</v>
      </c>
      <c r="G448">
        <f t="shared" si="6"/>
        <v>9</v>
      </c>
    </row>
    <row r="449" spans="1:7" x14ac:dyDescent="0.3">
      <c r="A449" t="s">
        <v>576</v>
      </c>
      <c r="B449" t="s">
        <v>24</v>
      </c>
      <c r="C449" s="1">
        <v>44174</v>
      </c>
      <c r="D449">
        <v>117</v>
      </c>
      <c r="E449">
        <v>7</v>
      </c>
      <c r="F449" t="s">
        <v>13</v>
      </c>
      <c r="G449">
        <f t="shared" si="6"/>
        <v>9</v>
      </c>
    </row>
    <row r="450" spans="1:7" x14ac:dyDescent="0.3">
      <c r="A450" t="s">
        <v>577</v>
      </c>
      <c r="B450" t="s">
        <v>578</v>
      </c>
      <c r="C450" s="1">
        <v>43426</v>
      </c>
      <c r="D450">
        <v>104</v>
      </c>
      <c r="E450">
        <v>7</v>
      </c>
      <c r="F450" t="s">
        <v>16</v>
      </c>
      <c r="G450">
        <f t="shared" si="6"/>
        <v>22</v>
      </c>
    </row>
    <row r="451" spans="1:7" x14ac:dyDescent="0.3">
      <c r="A451" t="s">
        <v>579</v>
      </c>
      <c r="B451" t="s">
        <v>247</v>
      </c>
      <c r="C451" s="1">
        <v>43546</v>
      </c>
      <c r="D451">
        <v>108</v>
      </c>
      <c r="E451">
        <v>7</v>
      </c>
      <c r="F451" t="s">
        <v>16</v>
      </c>
      <c r="G451">
        <f t="shared" ref="G451:G514" si="7">INT(TEXT($C451,"dd"))</f>
        <v>22</v>
      </c>
    </row>
    <row r="452" spans="1:7" x14ac:dyDescent="0.3">
      <c r="A452" t="s">
        <v>580</v>
      </c>
      <c r="B452" t="s">
        <v>107</v>
      </c>
      <c r="C452" s="1">
        <v>43392</v>
      </c>
      <c r="D452">
        <v>121</v>
      </c>
      <c r="E452">
        <v>7</v>
      </c>
      <c r="F452" t="s">
        <v>28</v>
      </c>
      <c r="G452">
        <f t="shared" si="7"/>
        <v>19</v>
      </c>
    </row>
    <row r="453" spans="1:7" x14ac:dyDescent="0.3">
      <c r="A453" t="s">
        <v>581</v>
      </c>
      <c r="B453" t="s">
        <v>122</v>
      </c>
      <c r="C453" s="1">
        <v>42761</v>
      </c>
      <c r="D453">
        <v>36</v>
      </c>
      <c r="E453">
        <v>7.1</v>
      </c>
      <c r="F453" t="s">
        <v>16</v>
      </c>
      <c r="G453">
        <f t="shared" si="7"/>
        <v>26</v>
      </c>
    </row>
    <row r="454" spans="1:7" x14ac:dyDescent="0.3">
      <c r="A454" t="s">
        <v>582</v>
      </c>
      <c r="B454" t="s">
        <v>119</v>
      </c>
      <c r="C454" s="1">
        <v>43434</v>
      </c>
      <c r="D454">
        <v>30</v>
      </c>
      <c r="E454">
        <v>7.1</v>
      </c>
      <c r="F454" t="s">
        <v>16</v>
      </c>
      <c r="G454">
        <f t="shared" si="7"/>
        <v>30</v>
      </c>
    </row>
    <row r="455" spans="1:7" x14ac:dyDescent="0.3">
      <c r="A455" t="s">
        <v>583</v>
      </c>
      <c r="B455" t="s">
        <v>119</v>
      </c>
      <c r="C455" s="1">
        <v>44166</v>
      </c>
      <c r="D455">
        <v>47</v>
      </c>
      <c r="E455">
        <v>7.1</v>
      </c>
      <c r="F455" t="s">
        <v>16</v>
      </c>
      <c r="G455">
        <f t="shared" si="7"/>
        <v>1</v>
      </c>
    </row>
    <row r="456" spans="1:7" x14ac:dyDescent="0.3">
      <c r="A456" t="s">
        <v>584</v>
      </c>
      <c r="B456" t="s">
        <v>37</v>
      </c>
      <c r="C456" s="1">
        <v>43635</v>
      </c>
      <c r="D456">
        <v>110</v>
      </c>
      <c r="E456">
        <v>7.1</v>
      </c>
      <c r="F456" t="s">
        <v>16</v>
      </c>
      <c r="G456">
        <f t="shared" si="7"/>
        <v>19</v>
      </c>
    </row>
    <row r="457" spans="1:7" x14ac:dyDescent="0.3">
      <c r="A457" t="s">
        <v>585</v>
      </c>
      <c r="B457" t="s">
        <v>7</v>
      </c>
      <c r="C457" s="1">
        <v>43943</v>
      </c>
      <c r="D457">
        <v>92</v>
      </c>
      <c r="E457">
        <v>7.1</v>
      </c>
      <c r="F457" t="s">
        <v>16</v>
      </c>
      <c r="G457">
        <f t="shared" si="7"/>
        <v>22</v>
      </c>
    </row>
    <row r="458" spans="1:7" x14ac:dyDescent="0.3">
      <c r="A458" t="s">
        <v>586</v>
      </c>
      <c r="B458" t="s">
        <v>7</v>
      </c>
      <c r="C458" s="1">
        <v>44162</v>
      </c>
      <c r="D458">
        <v>80</v>
      </c>
      <c r="E458">
        <v>7.1</v>
      </c>
      <c r="F458" t="s">
        <v>16</v>
      </c>
      <c r="G458">
        <f t="shared" si="7"/>
        <v>27</v>
      </c>
    </row>
    <row r="459" spans="1:7" x14ac:dyDescent="0.3">
      <c r="A459" t="s">
        <v>587</v>
      </c>
      <c r="B459" t="s">
        <v>588</v>
      </c>
      <c r="C459" s="1">
        <v>43392</v>
      </c>
      <c r="D459">
        <v>49</v>
      </c>
      <c r="E459">
        <v>7.1</v>
      </c>
      <c r="F459" t="s">
        <v>16</v>
      </c>
      <c r="G459">
        <f t="shared" si="7"/>
        <v>19</v>
      </c>
    </row>
    <row r="460" spans="1:7" x14ac:dyDescent="0.3">
      <c r="A460" t="s">
        <v>589</v>
      </c>
      <c r="B460" t="s">
        <v>7</v>
      </c>
      <c r="C460" s="1">
        <v>43826</v>
      </c>
      <c r="D460">
        <v>73</v>
      </c>
      <c r="E460">
        <v>7.1</v>
      </c>
      <c r="F460" t="s">
        <v>10</v>
      </c>
      <c r="G460">
        <f t="shared" si="7"/>
        <v>27</v>
      </c>
    </row>
    <row r="461" spans="1:7" x14ac:dyDescent="0.3">
      <c r="A461" t="s">
        <v>590</v>
      </c>
      <c r="B461" t="s">
        <v>7</v>
      </c>
      <c r="C461" s="1">
        <v>43224</v>
      </c>
      <c r="D461">
        <v>40</v>
      </c>
      <c r="E461">
        <v>7.1</v>
      </c>
      <c r="F461" t="s">
        <v>16</v>
      </c>
      <c r="G461">
        <f t="shared" si="7"/>
        <v>4</v>
      </c>
    </row>
    <row r="462" spans="1:7" x14ac:dyDescent="0.3">
      <c r="A462" t="s">
        <v>591</v>
      </c>
      <c r="B462" t="s">
        <v>7</v>
      </c>
      <c r="C462" s="1">
        <v>43718</v>
      </c>
      <c r="D462">
        <v>96</v>
      </c>
      <c r="E462">
        <v>7.1</v>
      </c>
      <c r="F462" t="s">
        <v>16</v>
      </c>
      <c r="G462">
        <f t="shared" si="7"/>
        <v>10</v>
      </c>
    </row>
    <row r="463" spans="1:7" x14ac:dyDescent="0.3">
      <c r="A463" t="s">
        <v>592</v>
      </c>
      <c r="B463" t="s">
        <v>186</v>
      </c>
      <c r="C463" s="1">
        <v>44330</v>
      </c>
      <c r="D463">
        <v>106</v>
      </c>
      <c r="E463">
        <v>7.1</v>
      </c>
      <c r="F463" t="s">
        <v>33</v>
      </c>
      <c r="G463">
        <f t="shared" si="7"/>
        <v>14</v>
      </c>
    </row>
    <row r="464" spans="1:7" x14ac:dyDescent="0.3">
      <c r="A464" t="s">
        <v>593</v>
      </c>
      <c r="B464" t="s">
        <v>7</v>
      </c>
      <c r="C464" s="1">
        <v>43575</v>
      </c>
      <c r="D464">
        <v>97</v>
      </c>
      <c r="E464">
        <v>7.1</v>
      </c>
      <c r="F464" t="s">
        <v>16</v>
      </c>
      <c r="G464">
        <f t="shared" si="7"/>
        <v>20</v>
      </c>
    </row>
    <row r="465" spans="1:7" x14ac:dyDescent="0.3">
      <c r="A465" t="s">
        <v>594</v>
      </c>
      <c r="B465" t="s">
        <v>7</v>
      </c>
      <c r="C465" s="1">
        <v>44131</v>
      </c>
      <c r="D465">
        <v>94</v>
      </c>
      <c r="E465">
        <v>7.1</v>
      </c>
      <c r="F465" t="s">
        <v>10</v>
      </c>
      <c r="G465">
        <f t="shared" si="7"/>
        <v>27</v>
      </c>
    </row>
    <row r="466" spans="1:7" x14ac:dyDescent="0.3">
      <c r="A466" t="s">
        <v>595</v>
      </c>
      <c r="B466" t="s">
        <v>7</v>
      </c>
      <c r="C466" s="1">
        <v>42881</v>
      </c>
      <c r="D466">
        <v>78</v>
      </c>
      <c r="E466">
        <v>7.1</v>
      </c>
      <c r="F466" t="s">
        <v>16</v>
      </c>
      <c r="G466">
        <f t="shared" si="7"/>
        <v>26</v>
      </c>
    </row>
    <row r="467" spans="1:7" x14ac:dyDescent="0.3">
      <c r="A467" t="s">
        <v>596</v>
      </c>
      <c r="B467" t="s">
        <v>7</v>
      </c>
      <c r="C467" s="1">
        <v>42265</v>
      </c>
      <c r="D467">
        <v>81</v>
      </c>
      <c r="E467">
        <v>7.1</v>
      </c>
      <c r="F467" t="s">
        <v>16</v>
      </c>
      <c r="G467">
        <f t="shared" si="7"/>
        <v>18</v>
      </c>
    </row>
    <row r="468" spans="1:7" x14ac:dyDescent="0.3">
      <c r="A468" t="s">
        <v>597</v>
      </c>
      <c r="B468" t="s">
        <v>7</v>
      </c>
      <c r="C468" s="1">
        <v>43586</v>
      </c>
      <c r="D468">
        <v>87</v>
      </c>
      <c r="E468">
        <v>7.1</v>
      </c>
      <c r="F468" t="s">
        <v>16</v>
      </c>
      <c r="G468">
        <f t="shared" si="7"/>
        <v>1</v>
      </c>
    </row>
    <row r="469" spans="1:7" x14ac:dyDescent="0.3">
      <c r="A469" t="s">
        <v>598</v>
      </c>
      <c r="B469" t="s">
        <v>264</v>
      </c>
      <c r="C469" s="1">
        <v>43417</v>
      </c>
      <c r="D469">
        <v>91</v>
      </c>
      <c r="E469">
        <v>7.1</v>
      </c>
      <c r="F469" t="s">
        <v>16</v>
      </c>
      <c r="G469">
        <f t="shared" si="7"/>
        <v>13</v>
      </c>
    </row>
    <row r="470" spans="1:7" x14ac:dyDescent="0.3">
      <c r="A470" t="s">
        <v>599</v>
      </c>
      <c r="B470" t="s">
        <v>7</v>
      </c>
      <c r="C470" s="1">
        <v>42447</v>
      </c>
      <c r="D470">
        <v>91</v>
      </c>
      <c r="E470">
        <v>7.1</v>
      </c>
      <c r="F470" t="s">
        <v>16</v>
      </c>
      <c r="G470">
        <f t="shared" si="7"/>
        <v>18</v>
      </c>
    </row>
    <row r="471" spans="1:7" x14ac:dyDescent="0.3">
      <c r="A471" t="s">
        <v>600</v>
      </c>
      <c r="B471" t="s">
        <v>7</v>
      </c>
      <c r="C471" s="1">
        <v>43028</v>
      </c>
      <c r="D471">
        <v>95</v>
      </c>
      <c r="E471">
        <v>7.1</v>
      </c>
      <c r="F471" t="s">
        <v>16</v>
      </c>
      <c r="G471">
        <f t="shared" si="7"/>
        <v>20</v>
      </c>
    </row>
    <row r="472" spans="1:7" x14ac:dyDescent="0.3">
      <c r="A472" t="s">
        <v>601</v>
      </c>
      <c r="B472" t="s">
        <v>37</v>
      </c>
      <c r="C472" s="1">
        <v>44203</v>
      </c>
      <c r="D472">
        <v>126</v>
      </c>
      <c r="E472">
        <v>7.1</v>
      </c>
      <c r="F472" t="s">
        <v>16</v>
      </c>
      <c r="G472">
        <f t="shared" si="7"/>
        <v>7</v>
      </c>
    </row>
    <row r="473" spans="1:7" x14ac:dyDescent="0.3">
      <c r="A473" t="s">
        <v>602</v>
      </c>
      <c r="B473" t="s">
        <v>7</v>
      </c>
      <c r="C473" s="1">
        <v>43196</v>
      </c>
      <c r="D473">
        <v>31</v>
      </c>
      <c r="E473">
        <v>7.1</v>
      </c>
      <c r="F473" t="s">
        <v>16</v>
      </c>
      <c r="G473">
        <f t="shared" si="7"/>
        <v>6</v>
      </c>
    </row>
    <row r="474" spans="1:7" x14ac:dyDescent="0.3">
      <c r="A474" t="s">
        <v>603</v>
      </c>
      <c r="B474" t="s">
        <v>7</v>
      </c>
      <c r="C474" s="1">
        <v>43406</v>
      </c>
      <c r="D474">
        <v>58</v>
      </c>
      <c r="E474">
        <v>7.1</v>
      </c>
      <c r="F474" t="s">
        <v>16</v>
      </c>
      <c r="G474">
        <f t="shared" si="7"/>
        <v>2</v>
      </c>
    </row>
    <row r="475" spans="1:7" x14ac:dyDescent="0.3">
      <c r="A475" t="s">
        <v>604</v>
      </c>
      <c r="B475" t="s">
        <v>7</v>
      </c>
      <c r="C475" s="1">
        <v>44119</v>
      </c>
      <c r="D475">
        <v>41</v>
      </c>
      <c r="E475">
        <v>7.1</v>
      </c>
      <c r="F475" t="s">
        <v>70</v>
      </c>
      <c r="G475">
        <f t="shared" si="7"/>
        <v>15</v>
      </c>
    </row>
    <row r="476" spans="1:7" x14ac:dyDescent="0.3">
      <c r="A476" t="s">
        <v>605</v>
      </c>
      <c r="B476" t="s">
        <v>238</v>
      </c>
      <c r="C476" s="1">
        <v>44090</v>
      </c>
      <c r="D476">
        <v>138</v>
      </c>
      <c r="E476">
        <v>7.1</v>
      </c>
      <c r="F476" t="s">
        <v>16</v>
      </c>
      <c r="G476">
        <f t="shared" si="7"/>
        <v>16</v>
      </c>
    </row>
    <row r="477" spans="1:7" x14ac:dyDescent="0.3">
      <c r="A477" t="s">
        <v>606</v>
      </c>
      <c r="B477" t="s">
        <v>37</v>
      </c>
      <c r="C477" s="1">
        <v>44225</v>
      </c>
      <c r="D477">
        <v>112</v>
      </c>
      <c r="E477">
        <v>7.1</v>
      </c>
      <c r="F477" t="s">
        <v>16</v>
      </c>
      <c r="G477">
        <f t="shared" si="7"/>
        <v>29</v>
      </c>
    </row>
    <row r="478" spans="1:7" x14ac:dyDescent="0.3">
      <c r="A478" t="s">
        <v>607</v>
      </c>
      <c r="B478" t="s">
        <v>7</v>
      </c>
      <c r="C478" s="1">
        <v>43670</v>
      </c>
      <c r="D478">
        <v>114</v>
      </c>
      <c r="E478">
        <v>7.1</v>
      </c>
      <c r="F478" t="s">
        <v>16</v>
      </c>
      <c r="G478">
        <f t="shared" si="7"/>
        <v>24</v>
      </c>
    </row>
    <row r="479" spans="1:7" x14ac:dyDescent="0.3">
      <c r="A479" t="s">
        <v>608</v>
      </c>
      <c r="B479" t="s">
        <v>37</v>
      </c>
      <c r="C479" s="1">
        <v>44218</v>
      </c>
      <c r="D479">
        <v>125</v>
      </c>
      <c r="E479">
        <v>7.1</v>
      </c>
      <c r="F479" t="s">
        <v>16</v>
      </c>
      <c r="G479">
        <f t="shared" si="7"/>
        <v>22</v>
      </c>
    </row>
    <row r="480" spans="1:7" x14ac:dyDescent="0.3">
      <c r="A480" t="s">
        <v>609</v>
      </c>
      <c r="B480" t="s">
        <v>39</v>
      </c>
      <c r="C480" s="1">
        <v>43329</v>
      </c>
      <c r="D480">
        <v>99</v>
      </c>
      <c r="E480">
        <v>7.1</v>
      </c>
      <c r="F480" t="s">
        <v>16</v>
      </c>
      <c r="G480">
        <f t="shared" si="7"/>
        <v>17</v>
      </c>
    </row>
    <row r="481" spans="1:7" x14ac:dyDescent="0.3">
      <c r="A481" t="s">
        <v>610</v>
      </c>
      <c r="B481" t="s">
        <v>7</v>
      </c>
      <c r="C481" s="1">
        <v>44104</v>
      </c>
      <c r="D481">
        <v>82</v>
      </c>
      <c r="E481">
        <v>7.2</v>
      </c>
      <c r="F481" t="s">
        <v>16</v>
      </c>
      <c r="G481">
        <f t="shared" si="7"/>
        <v>30</v>
      </c>
    </row>
    <row r="482" spans="1:7" x14ac:dyDescent="0.3">
      <c r="A482" t="s">
        <v>611</v>
      </c>
      <c r="B482" t="s">
        <v>7</v>
      </c>
      <c r="C482" s="1">
        <v>42636</v>
      </c>
      <c r="D482">
        <v>98</v>
      </c>
      <c r="E482">
        <v>7.2</v>
      </c>
      <c r="F482" t="s">
        <v>16</v>
      </c>
      <c r="G482">
        <f t="shared" si="7"/>
        <v>23</v>
      </c>
    </row>
    <row r="483" spans="1:7" x14ac:dyDescent="0.3">
      <c r="A483" t="s">
        <v>612</v>
      </c>
      <c r="B483" t="s">
        <v>37</v>
      </c>
      <c r="C483" s="1">
        <v>42993</v>
      </c>
      <c r="D483">
        <v>136</v>
      </c>
      <c r="E483">
        <v>7.2</v>
      </c>
      <c r="F483" t="s">
        <v>751</v>
      </c>
      <c r="G483">
        <f t="shared" si="7"/>
        <v>15</v>
      </c>
    </row>
    <row r="484" spans="1:7" x14ac:dyDescent="0.3">
      <c r="A484" t="s">
        <v>613</v>
      </c>
      <c r="B484" t="s">
        <v>7</v>
      </c>
      <c r="C484" s="1">
        <v>43483</v>
      </c>
      <c r="D484">
        <v>97</v>
      </c>
      <c r="E484">
        <v>7.2</v>
      </c>
      <c r="F484" t="s">
        <v>16</v>
      </c>
      <c r="G484">
        <f t="shared" si="7"/>
        <v>18</v>
      </c>
    </row>
    <row r="485" spans="1:7" x14ac:dyDescent="0.3">
      <c r="A485" t="s">
        <v>614</v>
      </c>
      <c r="B485" t="s">
        <v>7</v>
      </c>
      <c r="C485" s="1">
        <v>42671</v>
      </c>
      <c r="D485">
        <v>107</v>
      </c>
      <c r="E485">
        <v>7.2</v>
      </c>
      <c r="F485" t="s">
        <v>16</v>
      </c>
      <c r="G485">
        <f t="shared" si="7"/>
        <v>28</v>
      </c>
    </row>
    <row r="486" spans="1:7" x14ac:dyDescent="0.3">
      <c r="A486" t="s">
        <v>615</v>
      </c>
      <c r="B486" t="s">
        <v>7</v>
      </c>
      <c r="C486" s="1">
        <v>43931</v>
      </c>
      <c r="D486">
        <v>92</v>
      </c>
      <c r="E486">
        <v>7.2</v>
      </c>
      <c r="F486" t="s">
        <v>16</v>
      </c>
      <c r="G486">
        <f t="shared" si="7"/>
        <v>10</v>
      </c>
    </row>
    <row r="487" spans="1:7" x14ac:dyDescent="0.3">
      <c r="A487" t="s">
        <v>616</v>
      </c>
      <c r="B487" t="s">
        <v>7</v>
      </c>
      <c r="C487" s="1">
        <v>43167</v>
      </c>
      <c r="D487">
        <v>39</v>
      </c>
      <c r="E487">
        <v>7.2</v>
      </c>
      <c r="F487" t="s">
        <v>16</v>
      </c>
      <c r="G487">
        <f t="shared" si="7"/>
        <v>8</v>
      </c>
    </row>
    <row r="488" spans="1:7" x14ac:dyDescent="0.3">
      <c r="A488" t="s">
        <v>617</v>
      </c>
      <c r="B488" t="s">
        <v>39</v>
      </c>
      <c r="C488" s="1">
        <v>43145</v>
      </c>
      <c r="D488">
        <v>133</v>
      </c>
      <c r="E488">
        <v>7.2</v>
      </c>
      <c r="F488" t="s">
        <v>19</v>
      </c>
      <c r="G488">
        <f t="shared" si="7"/>
        <v>14</v>
      </c>
    </row>
    <row r="489" spans="1:7" x14ac:dyDescent="0.3">
      <c r="A489" t="s">
        <v>618</v>
      </c>
      <c r="B489" t="s">
        <v>619</v>
      </c>
      <c r="C489" s="1">
        <v>43518</v>
      </c>
      <c r="D489">
        <v>89</v>
      </c>
      <c r="E489">
        <v>7.2</v>
      </c>
      <c r="F489" t="s">
        <v>16</v>
      </c>
      <c r="G489">
        <f t="shared" si="7"/>
        <v>22</v>
      </c>
    </row>
    <row r="490" spans="1:7" x14ac:dyDescent="0.3">
      <c r="A490" t="s">
        <v>620</v>
      </c>
      <c r="B490" t="s">
        <v>37</v>
      </c>
      <c r="C490" s="1">
        <v>43378</v>
      </c>
      <c r="D490">
        <v>124</v>
      </c>
      <c r="E490">
        <v>7.2</v>
      </c>
      <c r="F490" t="s">
        <v>16</v>
      </c>
      <c r="G490">
        <f t="shared" si="7"/>
        <v>5</v>
      </c>
    </row>
    <row r="491" spans="1:7" x14ac:dyDescent="0.3">
      <c r="A491" t="s">
        <v>621</v>
      </c>
      <c r="B491" t="s">
        <v>622</v>
      </c>
      <c r="C491" s="1">
        <v>43756</v>
      </c>
      <c r="D491">
        <v>99</v>
      </c>
      <c r="E491">
        <v>7.2</v>
      </c>
      <c r="F491" t="s">
        <v>10</v>
      </c>
      <c r="G491">
        <f t="shared" si="7"/>
        <v>18</v>
      </c>
    </row>
    <row r="492" spans="1:7" x14ac:dyDescent="0.3">
      <c r="A492" t="s">
        <v>623</v>
      </c>
      <c r="B492" t="s">
        <v>37</v>
      </c>
      <c r="C492" s="1">
        <v>43221</v>
      </c>
      <c r="D492">
        <v>101</v>
      </c>
      <c r="E492">
        <v>7.2</v>
      </c>
      <c r="F492" t="s">
        <v>75</v>
      </c>
      <c r="G492">
        <f t="shared" si="7"/>
        <v>1</v>
      </c>
    </row>
    <row r="493" spans="1:7" x14ac:dyDescent="0.3">
      <c r="A493" t="s">
        <v>624</v>
      </c>
      <c r="B493" t="s">
        <v>186</v>
      </c>
      <c r="C493" s="1">
        <v>43483</v>
      </c>
      <c r="D493">
        <v>97</v>
      </c>
      <c r="E493">
        <v>7.2</v>
      </c>
      <c r="F493" t="s">
        <v>19</v>
      </c>
      <c r="G493">
        <f t="shared" si="7"/>
        <v>18</v>
      </c>
    </row>
    <row r="494" spans="1:7" x14ac:dyDescent="0.3">
      <c r="A494" t="s">
        <v>625</v>
      </c>
      <c r="B494" t="s">
        <v>24</v>
      </c>
      <c r="C494" s="1">
        <v>44113</v>
      </c>
      <c r="D494">
        <v>124</v>
      </c>
      <c r="E494">
        <v>7.2</v>
      </c>
      <c r="F494" t="s">
        <v>16</v>
      </c>
      <c r="G494">
        <f t="shared" si="7"/>
        <v>9</v>
      </c>
    </row>
    <row r="495" spans="1:7" x14ac:dyDescent="0.3">
      <c r="A495" t="s">
        <v>626</v>
      </c>
      <c r="B495" t="s">
        <v>37</v>
      </c>
      <c r="C495" s="1">
        <v>44316</v>
      </c>
      <c r="D495">
        <v>129</v>
      </c>
      <c r="E495">
        <v>7.2</v>
      </c>
      <c r="F495" t="s">
        <v>53</v>
      </c>
      <c r="G495">
        <f t="shared" si="7"/>
        <v>30</v>
      </c>
    </row>
    <row r="496" spans="1:7" x14ac:dyDescent="0.3">
      <c r="A496" t="s">
        <v>627</v>
      </c>
      <c r="B496" t="s">
        <v>7</v>
      </c>
      <c r="C496" s="1">
        <v>43635</v>
      </c>
      <c r="D496">
        <v>121</v>
      </c>
      <c r="E496">
        <v>7.2</v>
      </c>
      <c r="F496" t="s">
        <v>40</v>
      </c>
      <c r="G496">
        <f t="shared" si="7"/>
        <v>19</v>
      </c>
    </row>
    <row r="497" spans="1:7" x14ac:dyDescent="0.3">
      <c r="A497" t="s">
        <v>628</v>
      </c>
      <c r="B497" t="s">
        <v>629</v>
      </c>
      <c r="C497" s="1">
        <v>43770</v>
      </c>
      <c r="D497">
        <v>140</v>
      </c>
      <c r="E497">
        <v>7.2</v>
      </c>
      <c r="F497" t="s">
        <v>16</v>
      </c>
      <c r="G497">
        <f t="shared" si="7"/>
        <v>1</v>
      </c>
    </row>
    <row r="498" spans="1:7" x14ac:dyDescent="0.3">
      <c r="A498" t="s">
        <v>630</v>
      </c>
      <c r="B498" t="s">
        <v>631</v>
      </c>
      <c r="C498" s="1">
        <v>43767</v>
      </c>
      <c r="D498">
        <v>13</v>
      </c>
      <c r="E498">
        <v>7.2</v>
      </c>
      <c r="F498" t="s">
        <v>16</v>
      </c>
      <c r="G498">
        <f t="shared" si="7"/>
        <v>29</v>
      </c>
    </row>
    <row r="499" spans="1:7" x14ac:dyDescent="0.3">
      <c r="A499" t="s">
        <v>632</v>
      </c>
      <c r="B499" t="s">
        <v>385</v>
      </c>
      <c r="C499" s="1">
        <v>42650</v>
      </c>
      <c r="D499">
        <v>108</v>
      </c>
      <c r="E499">
        <v>7.2</v>
      </c>
      <c r="F499" t="s">
        <v>16</v>
      </c>
      <c r="G499">
        <f t="shared" si="7"/>
        <v>7</v>
      </c>
    </row>
    <row r="500" spans="1:7" x14ac:dyDescent="0.3">
      <c r="A500" t="s">
        <v>633</v>
      </c>
      <c r="B500" t="s">
        <v>7</v>
      </c>
      <c r="C500" s="1">
        <v>43322</v>
      </c>
      <c r="D500">
        <v>11</v>
      </c>
      <c r="E500">
        <v>7.2</v>
      </c>
      <c r="F500" t="s">
        <v>16</v>
      </c>
      <c r="G500">
        <f t="shared" si="7"/>
        <v>10</v>
      </c>
    </row>
    <row r="501" spans="1:7" x14ac:dyDescent="0.3">
      <c r="A501" t="s">
        <v>634</v>
      </c>
      <c r="B501" t="s">
        <v>247</v>
      </c>
      <c r="C501" s="1">
        <v>43763</v>
      </c>
      <c r="D501">
        <v>118</v>
      </c>
      <c r="E501">
        <v>7.3</v>
      </c>
      <c r="F501" t="s">
        <v>16</v>
      </c>
      <c r="G501">
        <f t="shared" si="7"/>
        <v>25</v>
      </c>
    </row>
    <row r="502" spans="1:7" x14ac:dyDescent="0.3">
      <c r="A502" t="s">
        <v>635</v>
      </c>
      <c r="B502" t="s">
        <v>186</v>
      </c>
      <c r="C502" s="1">
        <v>43749</v>
      </c>
      <c r="D502">
        <v>121</v>
      </c>
      <c r="E502">
        <v>7.3</v>
      </c>
      <c r="F502" t="s">
        <v>16</v>
      </c>
      <c r="G502">
        <f t="shared" si="7"/>
        <v>11</v>
      </c>
    </row>
    <row r="503" spans="1:7" x14ac:dyDescent="0.3">
      <c r="A503" t="s">
        <v>636</v>
      </c>
      <c r="B503" t="s">
        <v>7</v>
      </c>
      <c r="C503" s="1">
        <v>42626</v>
      </c>
      <c r="D503">
        <v>24</v>
      </c>
      <c r="E503">
        <v>7.3</v>
      </c>
      <c r="F503" t="s">
        <v>16</v>
      </c>
      <c r="G503">
        <f t="shared" si="7"/>
        <v>13</v>
      </c>
    </row>
    <row r="504" spans="1:7" x14ac:dyDescent="0.3">
      <c r="A504" t="s">
        <v>637</v>
      </c>
      <c r="B504" t="s">
        <v>7</v>
      </c>
      <c r="C504" s="1">
        <v>44029</v>
      </c>
      <c r="D504">
        <v>100</v>
      </c>
      <c r="E504">
        <v>7.3</v>
      </c>
      <c r="F504" t="s">
        <v>16</v>
      </c>
      <c r="G504">
        <f t="shared" si="7"/>
        <v>17</v>
      </c>
    </row>
    <row r="505" spans="1:7" x14ac:dyDescent="0.3">
      <c r="A505" t="s">
        <v>638</v>
      </c>
      <c r="B505" t="s">
        <v>7</v>
      </c>
      <c r="C505" s="1">
        <v>42867</v>
      </c>
      <c r="D505">
        <v>101</v>
      </c>
      <c r="E505">
        <v>7.3</v>
      </c>
      <c r="F505" t="s">
        <v>16</v>
      </c>
      <c r="G505">
        <f t="shared" si="7"/>
        <v>12</v>
      </c>
    </row>
    <row r="506" spans="1:7" x14ac:dyDescent="0.3">
      <c r="A506" t="s">
        <v>639</v>
      </c>
      <c r="B506" t="s">
        <v>37</v>
      </c>
      <c r="C506" s="1">
        <v>43978</v>
      </c>
      <c r="D506">
        <v>105</v>
      </c>
      <c r="E506">
        <v>7.3</v>
      </c>
      <c r="F506" t="s">
        <v>10</v>
      </c>
      <c r="G506">
        <f t="shared" si="7"/>
        <v>27</v>
      </c>
    </row>
    <row r="507" spans="1:7" x14ac:dyDescent="0.3">
      <c r="A507" t="s">
        <v>640</v>
      </c>
      <c r="B507" t="s">
        <v>7</v>
      </c>
      <c r="C507" s="1">
        <v>44020</v>
      </c>
      <c r="D507">
        <v>96</v>
      </c>
      <c r="E507">
        <v>7.3</v>
      </c>
      <c r="F507" t="s">
        <v>10</v>
      </c>
      <c r="G507">
        <f t="shared" si="7"/>
        <v>8</v>
      </c>
    </row>
    <row r="508" spans="1:7" x14ac:dyDescent="0.3">
      <c r="A508" t="s">
        <v>641</v>
      </c>
      <c r="B508" t="s">
        <v>119</v>
      </c>
      <c r="C508" s="1">
        <v>44117</v>
      </c>
      <c r="D508">
        <v>47</v>
      </c>
      <c r="E508">
        <v>7.3</v>
      </c>
      <c r="F508" t="s">
        <v>16</v>
      </c>
      <c r="G508">
        <f t="shared" si="7"/>
        <v>13</v>
      </c>
    </row>
    <row r="509" spans="1:7" x14ac:dyDescent="0.3">
      <c r="A509" t="s">
        <v>642</v>
      </c>
      <c r="B509" t="s">
        <v>643</v>
      </c>
      <c r="C509" s="1">
        <v>42914</v>
      </c>
      <c r="D509">
        <v>121</v>
      </c>
      <c r="E509">
        <v>7.3</v>
      </c>
      <c r="F509" t="s">
        <v>16</v>
      </c>
      <c r="G509">
        <f t="shared" si="7"/>
        <v>28</v>
      </c>
    </row>
    <row r="510" spans="1:7" x14ac:dyDescent="0.3">
      <c r="A510" t="s">
        <v>644</v>
      </c>
      <c r="B510" t="s">
        <v>186</v>
      </c>
      <c r="C510" s="1">
        <v>43355</v>
      </c>
      <c r="D510">
        <v>100</v>
      </c>
      <c r="E510">
        <v>7.3</v>
      </c>
      <c r="F510" t="s">
        <v>13</v>
      </c>
      <c r="G510">
        <f t="shared" si="7"/>
        <v>12</v>
      </c>
    </row>
    <row r="511" spans="1:7" x14ac:dyDescent="0.3">
      <c r="A511" t="s">
        <v>645</v>
      </c>
      <c r="B511" t="s">
        <v>9</v>
      </c>
      <c r="C511" s="1">
        <v>44043</v>
      </c>
      <c r="D511">
        <v>149</v>
      </c>
      <c r="E511">
        <v>7.3</v>
      </c>
      <c r="F511" t="s">
        <v>19</v>
      </c>
      <c r="G511">
        <f t="shared" si="7"/>
        <v>31</v>
      </c>
    </row>
    <row r="512" spans="1:7" x14ac:dyDescent="0.3">
      <c r="A512" t="s">
        <v>646</v>
      </c>
      <c r="B512" t="s">
        <v>7</v>
      </c>
      <c r="C512" s="1">
        <v>43476</v>
      </c>
      <c r="D512">
        <v>64</v>
      </c>
      <c r="E512">
        <v>7.3</v>
      </c>
      <c r="F512" t="s">
        <v>16</v>
      </c>
      <c r="G512">
        <f t="shared" si="7"/>
        <v>11</v>
      </c>
    </row>
    <row r="513" spans="1:7" x14ac:dyDescent="0.3">
      <c r="A513" t="s">
        <v>647</v>
      </c>
      <c r="B513" t="s">
        <v>7</v>
      </c>
      <c r="C513" s="1">
        <v>43504</v>
      </c>
      <c r="D513">
        <v>64</v>
      </c>
      <c r="E513">
        <v>7.3</v>
      </c>
      <c r="F513" t="s">
        <v>16</v>
      </c>
      <c r="G513">
        <f t="shared" si="7"/>
        <v>8</v>
      </c>
    </row>
    <row r="514" spans="1:7" x14ac:dyDescent="0.3">
      <c r="A514" t="s">
        <v>648</v>
      </c>
      <c r="B514" t="s">
        <v>7</v>
      </c>
      <c r="C514" s="1">
        <v>44132</v>
      </c>
      <c r="D514">
        <v>114</v>
      </c>
      <c r="E514">
        <v>7.3</v>
      </c>
      <c r="F514" t="s">
        <v>16</v>
      </c>
      <c r="G514">
        <f t="shared" si="7"/>
        <v>28</v>
      </c>
    </row>
    <row r="515" spans="1:7" x14ac:dyDescent="0.3">
      <c r="A515" t="s">
        <v>649</v>
      </c>
      <c r="B515" t="s">
        <v>442</v>
      </c>
      <c r="C515" s="1">
        <v>43898</v>
      </c>
      <c r="D515">
        <v>15</v>
      </c>
      <c r="E515">
        <v>7.3</v>
      </c>
      <c r="F515" t="s">
        <v>16</v>
      </c>
      <c r="G515">
        <f t="shared" ref="G515:G578" si="8">INT(TEXT($C515,"dd"))</f>
        <v>8</v>
      </c>
    </row>
    <row r="516" spans="1:7" x14ac:dyDescent="0.3">
      <c r="A516" t="s">
        <v>650</v>
      </c>
      <c r="B516" t="s">
        <v>7</v>
      </c>
      <c r="C516" s="1">
        <v>42657</v>
      </c>
      <c r="D516">
        <v>79</v>
      </c>
      <c r="E516">
        <v>7.3</v>
      </c>
      <c r="F516" t="s">
        <v>16</v>
      </c>
      <c r="G516">
        <f t="shared" si="8"/>
        <v>14</v>
      </c>
    </row>
    <row r="517" spans="1:7" x14ac:dyDescent="0.3">
      <c r="A517" t="s">
        <v>651</v>
      </c>
      <c r="B517" t="s">
        <v>7</v>
      </c>
      <c r="C517" s="1">
        <v>42489</v>
      </c>
      <c r="D517">
        <v>90</v>
      </c>
      <c r="E517">
        <v>7.3</v>
      </c>
      <c r="F517" t="s">
        <v>16</v>
      </c>
      <c r="G517">
        <f t="shared" si="8"/>
        <v>29</v>
      </c>
    </row>
    <row r="518" spans="1:7" x14ac:dyDescent="0.3">
      <c r="A518" t="s">
        <v>652</v>
      </c>
      <c r="B518" t="s">
        <v>98</v>
      </c>
      <c r="C518" s="1">
        <v>43420</v>
      </c>
      <c r="D518">
        <v>132</v>
      </c>
      <c r="E518">
        <v>7.3</v>
      </c>
      <c r="F518" t="s">
        <v>16</v>
      </c>
      <c r="G518">
        <f t="shared" si="8"/>
        <v>16</v>
      </c>
    </row>
    <row r="519" spans="1:7" x14ac:dyDescent="0.3">
      <c r="A519" t="s">
        <v>653</v>
      </c>
      <c r="B519" t="s">
        <v>7</v>
      </c>
      <c r="C519" s="1">
        <v>43014</v>
      </c>
      <c r="D519">
        <v>105</v>
      </c>
      <c r="E519">
        <v>7.3</v>
      </c>
      <c r="F519" t="s">
        <v>16</v>
      </c>
      <c r="G519">
        <f t="shared" si="8"/>
        <v>6</v>
      </c>
    </row>
    <row r="520" spans="1:7" x14ac:dyDescent="0.3">
      <c r="A520" t="s">
        <v>654</v>
      </c>
      <c r="B520" t="s">
        <v>142</v>
      </c>
      <c r="C520" s="1">
        <v>42545</v>
      </c>
      <c r="D520">
        <v>97</v>
      </c>
      <c r="E520">
        <v>7.3</v>
      </c>
      <c r="F520" t="s">
        <v>16</v>
      </c>
      <c r="G520">
        <f t="shared" si="8"/>
        <v>24</v>
      </c>
    </row>
    <row r="521" spans="1:7" x14ac:dyDescent="0.3">
      <c r="A521" t="s">
        <v>655</v>
      </c>
      <c r="B521" t="s">
        <v>7</v>
      </c>
      <c r="C521" s="1">
        <v>42146</v>
      </c>
      <c r="D521">
        <v>83</v>
      </c>
      <c r="E521">
        <v>7.3</v>
      </c>
      <c r="F521" t="s">
        <v>16</v>
      </c>
      <c r="G521">
        <f t="shared" si="8"/>
        <v>22</v>
      </c>
    </row>
    <row r="522" spans="1:7" x14ac:dyDescent="0.3">
      <c r="A522" t="s">
        <v>656</v>
      </c>
      <c r="B522" t="s">
        <v>7</v>
      </c>
      <c r="C522" s="1">
        <v>43698</v>
      </c>
      <c r="D522">
        <v>110</v>
      </c>
      <c r="E522">
        <v>7.4</v>
      </c>
      <c r="F522" t="s">
        <v>16</v>
      </c>
      <c r="G522">
        <f t="shared" si="8"/>
        <v>21</v>
      </c>
    </row>
    <row r="523" spans="1:7" x14ac:dyDescent="0.3">
      <c r="A523" t="s">
        <v>657</v>
      </c>
      <c r="B523" t="s">
        <v>7</v>
      </c>
      <c r="C523" s="1">
        <v>43770</v>
      </c>
      <c r="D523">
        <v>39</v>
      </c>
      <c r="E523">
        <v>7.4</v>
      </c>
      <c r="F523" t="s">
        <v>16</v>
      </c>
      <c r="G523">
        <f t="shared" si="8"/>
        <v>1</v>
      </c>
    </row>
    <row r="524" spans="1:7" x14ac:dyDescent="0.3">
      <c r="A524" t="s">
        <v>658</v>
      </c>
      <c r="B524" t="s">
        <v>7</v>
      </c>
      <c r="C524" s="1">
        <v>43007</v>
      </c>
      <c r="D524">
        <v>40</v>
      </c>
      <c r="E524">
        <v>7.4</v>
      </c>
      <c r="F524" t="s">
        <v>16</v>
      </c>
      <c r="G524">
        <f t="shared" si="8"/>
        <v>29</v>
      </c>
    </row>
    <row r="525" spans="1:7" x14ac:dyDescent="0.3">
      <c r="A525" t="s">
        <v>659</v>
      </c>
      <c r="B525" t="s">
        <v>7</v>
      </c>
      <c r="C525" s="1">
        <v>43861</v>
      </c>
      <c r="D525">
        <v>85</v>
      </c>
      <c r="E525">
        <v>7.4</v>
      </c>
      <c r="F525" t="s">
        <v>16</v>
      </c>
      <c r="G525">
        <f t="shared" si="8"/>
        <v>31</v>
      </c>
    </row>
    <row r="526" spans="1:7" x14ac:dyDescent="0.3">
      <c r="A526" t="s">
        <v>660</v>
      </c>
      <c r="B526" t="s">
        <v>7</v>
      </c>
      <c r="C526" s="1">
        <v>43508</v>
      </c>
      <c r="D526">
        <v>26</v>
      </c>
      <c r="E526">
        <v>7.4</v>
      </c>
      <c r="F526" t="s">
        <v>16</v>
      </c>
      <c r="G526">
        <f t="shared" si="8"/>
        <v>12</v>
      </c>
    </row>
    <row r="527" spans="1:7" x14ac:dyDescent="0.3">
      <c r="A527" t="s">
        <v>661</v>
      </c>
      <c r="B527" t="s">
        <v>403</v>
      </c>
      <c r="C527" s="1">
        <v>44160</v>
      </c>
      <c r="D527">
        <v>87</v>
      </c>
      <c r="E527">
        <v>7.4</v>
      </c>
      <c r="F527" t="s">
        <v>16</v>
      </c>
      <c r="G527">
        <f t="shared" si="8"/>
        <v>25</v>
      </c>
    </row>
    <row r="528" spans="1:7" x14ac:dyDescent="0.3">
      <c r="A528" t="s">
        <v>662</v>
      </c>
      <c r="B528" t="s">
        <v>7</v>
      </c>
      <c r="C528" s="1">
        <v>43399</v>
      </c>
      <c r="D528">
        <v>97</v>
      </c>
      <c r="E528">
        <v>7.4</v>
      </c>
      <c r="F528" t="s">
        <v>16</v>
      </c>
      <c r="G528">
        <f t="shared" si="8"/>
        <v>26</v>
      </c>
    </row>
    <row r="529" spans="1:7" x14ac:dyDescent="0.3">
      <c r="A529" t="s">
        <v>663</v>
      </c>
      <c r="B529" t="s">
        <v>7</v>
      </c>
      <c r="C529" s="1">
        <v>43623</v>
      </c>
      <c r="D529">
        <v>118</v>
      </c>
      <c r="E529">
        <v>7.4</v>
      </c>
      <c r="F529" t="s">
        <v>16</v>
      </c>
      <c r="G529">
        <f t="shared" si="8"/>
        <v>7</v>
      </c>
    </row>
    <row r="530" spans="1:7" x14ac:dyDescent="0.3">
      <c r="A530" t="s">
        <v>664</v>
      </c>
      <c r="B530" t="s">
        <v>122</v>
      </c>
      <c r="C530" s="1">
        <v>43796</v>
      </c>
      <c r="D530">
        <v>23</v>
      </c>
      <c r="E530">
        <v>7.4</v>
      </c>
      <c r="F530" t="s">
        <v>16</v>
      </c>
      <c r="G530">
        <f t="shared" si="8"/>
        <v>27</v>
      </c>
    </row>
    <row r="531" spans="1:7" x14ac:dyDescent="0.3">
      <c r="A531" t="s">
        <v>665</v>
      </c>
      <c r="B531" t="s">
        <v>7</v>
      </c>
      <c r="C531" s="1">
        <v>44041</v>
      </c>
      <c r="D531">
        <v>40</v>
      </c>
      <c r="E531">
        <v>7.4</v>
      </c>
      <c r="F531" t="s">
        <v>16</v>
      </c>
      <c r="G531">
        <f t="shared" si="8"/>
        <v>29</v>
      </c>
    </row>
    <row r="532" spans="1:7" x14ac:dyDescent="0.3">
      <c r="A532" t="s">
        <v>666</v>
      </c>
      <c r="B532" t="s">
        <v>7</v>
      </c>
      <c r="C532" s="1">
        <v>43406</v>
      </c>
      <c r="D532">
        <v>98</v>
      </c>
      <c r="E532">
        <v>7.4</v>
      </c>
      <c r="F532" t="s">
        <v>16</v>
      </c>
      <c r="G532">
        <f t="shared" si="8"/>
        <v>2</v>
      </c>
    </row>
    <row r="533" spans="1:7" x14ac:dyDescent="0.3">
      <c r="A533" t="s">
        <v>667</v>
      </c>
      <c r="B533" t="s">
        <v>7</v>
      </c>
      <c r="C533" s="1">
        <v>42202</v>
      </c>
      <c r="D533">
        <v>80</v>
      </c>
      <c r="E533">
        <v>7.4</v>
      </c>
      <c r="F533" t="s">
        <v>16</v>
      </c>
      <c r="G533">
        <f t="shared" si="8"/>
        <v>17</v>
      </c>
    </row>
    <row r="534" spans="1:7" x14ac:dyDescent="0.3">
      <c r="A534" t="s">
        <v>668</v>
      </c>
      <c r="B534" t="s">
        <v>403</v>
      </c>
      <c r="C534" s="1">
        <v>43061</v>
      </c>
      <c r="D534">
        <v>108</v>
      </c>
      <c r="E534">
        <v>7.5</v>
      </c>
      <c r="F534" t="s">
        <v>16</v>
      </c>
      <c r="G534">
        <f t="shared" si="8"/>
        <v>22</v>
      </c>
    </row>
    <row r="535" spans="1:7" x14ac:dyDescent="0.3">
      <c r="A535" t="s">
        <v>669</v>
      </c>
      <c r="B535" t="s">
        <v>7</v>
      </c>
      <c r="C535" s="1">
        <v>44118</v>
      </c>
      <c r="D535">
        <v>79</v>
      </c>
      <c r="E535">
        <v>7.5</v>
      </c>
      <c r="F535" t="s">
        <v>25</v>
      </c>
      <c r="G535">
        <f t="shared" si="8"/>
        <v>14</v>
      </c>
    </row>
    <row r="536" spans="1:7" x14ac:dyDescent="0.3">
      <c r="A536" t="s">
        <v>670</v>
      </c>
      <c r="B536" t="s">
        <v>7</v>
      </c>
      <c r="C536" s="1">
        <v>43350</v>
      </c>
      <c r="D536">
        <v>74</v>
      </c>
      <c r="E536">
        <v>7.5</v>
      </c>
      <c r="F536" t="s">
        <v>16</v>
      </c>
      <c r="G536">
        <f t="shared" si="8"/>
        <v>7</v>
      </c>
    </row>
    <row r="537" spans="1:7" x14ac:dyDescent="0.3">
      <c r="A537" t="s">
        <v>671</v>
      </c>
      <c r="B537" t="s">
        <v>7</v>
      </c>
      <c r="C537" s="1">
        <v>44106</v>
      </c>
      <c r="D537">
        <v>90</v>
      </c>
      <c r="E537">
        <v>7.5</v>
      </c>
      <c r="F537" t="s">
        <v>16</v>
      </c>
      <c r="G537">
        <f t="shared" si="8"/>
        <v>2</v>
      </c>
    </row>
    <row r="538" spans="1:7" x14ac:dyDescent="0.3">
      <c r="A538" t="s">
        <v>672</v>
      </c>
      <c r="B538" t="s">
        <v>7</v>
      </c>
      <c r="C538" s="1">
        <v>43572</v>
      </c>
      <c r="D538">
        <v>137</v>
      </c>
      <c r="E538">
        <v>7.5</v>
      </c>
      <c r="F538" t="s">
        <v>16</v>
      </c>
      <c r="G538">
        <f t="shared" si="8"/>
        <v>17</v>
      </c>
    </row>
    <row r="539" spans="1:7" x14ac:dyDescent="0.3">
      <c r="A539" t="s">
        <v>673</v>
      </c>
      <c r="B539" t="s">
        <v>674</v>
      </c>
      <c r="C539" s="1">
        <v>43693</v>
      </c>
      <c r="D539">
        <v>71</v>
      </c>
      <c r="E539">
        <v>7.5</v>
      </c>
      <c r="F539" t="s">
        <v>16</v>
      </c>
      <c r="G539">
        <f t="shared" si="8"/>
        <v>16</v>
      </c>
    </row>
    <row r="540" spans="1:7" x14ac:dyDescent="0.3">
      <c r="A540" t="s">
        <v>675</v>
      </c>
      <c r="B540" t="s">
        <v>7</v>
      </c>
      <c r="C540" s="1">
        <v>43035</v>
      </c>
      <c r="D540">
        <v>98</v>
      </c>
      <c r="E540">
        <v>7.5</v>
      </c>
      <c r="F540" t="s">
        <v>16</v>
      </c>
      <c r="G540">
        <f t="shared" si="8"/>
        <v>27</v>
      </c>
    </row>
    <row r="541" spans="1:7" x14ac:dyDescent="0.3">
      <c r="A541" t="s">
        <v>676</v>
      </c>
      <c r="B541" t="s">
        <v>139</v>
      </c>
      <c r="C541" s="1">
        <v>43823</v>
      </c>
      <c r="D541">
        <v>70</v>
      </c>
      <c r="E541">
        <v>7.5</v>
      </c>
      <c r="F541" t="s">
        <v>16</v>
      </c>
      <c r="G541">
        <f t="shared" si="8"/>
        <v>24</v>
      </c>
    </row>
    <row r="542" spans="1:7" x14ac:dyDescent="0.3">
      <c r="A542" t="s">
        <v>677</v>
      </c>
      <c r="B542" t="s">
        <v>7</v>
      </c>
      <c r="C542" s="1">
        <v>43356</v>
      </c>
      <c r="D542">
        <v>99</v>
      </c>
      <c r="E542">
        <v>7.5</v>
      </c>
      <c r="F542" t="s">
        <v>16</v>
      </c>
      <c r="G542">
        <f t="shared" si="8"/>
        <v>13</v>
      </c>
    </row>
    <row r="543" spans="1:7" x14ac:dyDescent="0.3">
      <c r="A543" t="s">
        <v>678</v>
      </c>
      <c r="B543" t="s">
        <v>7</v>
      </c>
      <c r="C543" s="1">
        <v>42629</v>
      </c>
      <c r="D543">
        <v>40</v>
      </c>
      <c r="E543">
        <v>7.5</v>
      </c>
      <c r="F543" t="s">
        <v>16</v>
      </c>
      <c r="G543">
        <f t="shared" si="8"/>
        <v>16</v>
      </c>
    </row>
    <row r="544" spans="1:7" x14ac:dyDescent="0.3">
      <c r="A544" t="s">
        <v>679</v>
      </c>
      <c r="B544" t="s">
        <v>7</v>
      </c>
      <c r="C544" s="1">
        <v>44006</v>
      </c>
      <c r="D544">
        <v>104</v>
      </c>
      <c r="E544">
        <v>7.6</v>
      </c>
      <c r="F544" t="s">
        <v>16</v>
      </c>
      <c r="G544">
        <f t="shared" si="8"/>
        <v>24</v>
      </c>
    </row>
    <row r="545" spans="1:7" x14ac:dyDescent="0.3">
      <c r="A545" t="s">
        <v>680</v>
      </c>
      <c r="B545" t="s">
        <v>681</v>
      </c>
      <c r="C545" s="1">
        <v>44147</v>
      </c>
      <c r="D545">
        <v>149</v>
      </c>
      <c r="E545">
        <v>7.6</v>
      </c>
      <c r="F545" t="s">
        <v>19</v>
      </c>
      <c r="G545">
        <f t="shared" si="8"/>
        <v>12</v>
      </c>
    </row>
    <row r="546" spans="1:7" x14ac:dyDescent="0.3">
      <c r="A546" t="s">
        <v>682</v>
      </c>
      <c r="B546" t="s">
        <v>7</v>
      </c>
      <c r="C546" s="1">
        <v>43364</v>
      </c>
      <c r="D546">
        <v>124</v>
      </c>
      <c r="E546">
        <v>7.6</v>
      </c>
      <c r="F546" t="s">
        <v>16</v>
      </c>
      <c r="G546">
        <f t="shared" si="8"/>
        <v>21</v>
      </c>
    </row>
    <row r="547" spans="1:7" x14ac:dyDescent="0.3">
      <c r="A547" t="s">
        <v>683</v>
      </c>
      <c r="B547" t="s">
        <v>7</v>
      </c>
      <c r="C547" s="1">
        <v>43628</v>
      </c>
      <c r="D547">
        <v>144</v>
      </c>
      <c r="E547">
        <v>7.6</v>
      </c>
      <c r="F547" t="s">
        <v>16</v>
      </c>
      <c r="G547">
        <f t="shared" si="8"/>
        <v>12</v>
      </c>
    </row>
    <row r="548" spans="1:7" x14ac:dyDescent="0.3">
      <c r="A548" t="s">
        <v>684</v>
      </c>
      <c r="B548" t="s">
        <v>7</v>
      </c>
      <c r="C548" s="1">
        <v>43756</v>
      </c>
      <c r="D548">
        <v>85</v>
      </c>
      <c r="E548">
        <v>7.6</v>
      </c>
      <c r="F548" t="s">
        <v>16</v>
      </c>
      <c r="G548">
        <f t="shared" si="8"/>
        <v>18</v>
      </c>
    </row>
    <row r="549" spans="1:7" x14ac:dyDescent="0.3">
      <c r="A549" t="s">
        <v>685</v>
      </c>
      <c r="B549" t="s">
        <v>7</v>
      </c>
      <c r="C549" s="1">
        <v>43308</v>
      </c>
      <c r="D549">
        <v>100</v>
      </c>
      <c r="E549">
        <v>7.6</v>
      </c>
      <c r="F549" t="s">
        <v>16</v>
      </c>
      <c r="G549">
        <f t="shared" si="8"/>
        <v>27</v>
      </c>
    </row>
    <row r="550" spans="1:7" x14ac:dyDescent="0.3">
      <c r="A550" t="s">
        <v>686</v>
      </c>
      <c r="B550" t="s">
        <v>7</v>
      </c>
      <c r="C550" s="1">
        <v>44083</v>
      </c>
      <c r="D550">
        <v>94</v>
      </c>
      <c r="E550">
        <v>7.6</v>
      </c>
      <c r="F550" t="s">
        <v>16</v>
      </c>
      <c r="G550">
        <f t="shared" si="8"/>
        <v>9</v>
      </c>
    </row>
    <row r="551" spans="1:7" x14ac:dyDescent="0.3">
      <c r="A551" t="s">
        <v>687</v>
      </c>
      <c r="B551" t="s">
        <v>37</v>
      </c>
      <c r="C551" s="1">
        <v>43819</v>
      </c>
      <c r="D551">
        <v>125</v>
      </c>
      <c r="E551">
        <v>7.6</v>
      </c>
      <c r="F551" t="s">
        <v>16</v>
      </c>
      <c r="G551">
        <f t="shared" si="8"/>
        <v>20</v>
      </c>
    </row>
    <row r="552" spans="1:7" x14ac:dyDescent="0.3">
      <c r="A552" t="s">
        <v>688</v>
      </c>
      <c r="B552" t="s">
        <v>7</v>
      </c>
      <c r="C552" s="1">
        <v>42181</v>
      </c>
      <c r="D552">
        <v>84</v>
      </c>
      <c r="E552">
        <v>7.6</v>
      </c>
      <c r="F552" t="s">
        <v>16</v>
      </c>
      <c r="G552">
        <f t="shared" si="8"/>
        <v>26</v>
      </c>
    </row>
    <row r="553" spans="1:7" x14ac:dyDescent="0.3">
      <c r="A553" t="s">
        <v>689</v>
      </c>
      <c r="B553" t="s">
        <v>37</v>
      </c>
      <c r="C553" s="1">
        <v>43882</v>
      </c>
      <c r="D553">
        <v>117</v>
      </c>
      <c r="E553">
        <v>7.6</v>
      </c>
      <c r="F553" t="s">
        <v>19</v>
      </c>
      <c r="G553">
        <f t="shared" si="8"/>
        <v>21</v>
      </c>
    </row>
    <row r="554" spans="1:7" x14ac:dyDescent="0.3">
      <c r="A554" t="s">
        <v>690</v>
      </c>
      <c r="B554" t="s">
        <v>691</v>
      </c>
      <c r="C554" s="1">
        <v>43643</v>
      </c>
      <c r="D554">
        <v>15</v>
      </c>
      <c r="E554">
        <v>7.7</v>
      </c>
      <c r="F554" t="s">
        <v>16</v>
      </c>
      <c r="G554">
        <f t="shared" si="8"/>
        <v>27</v>
      </c>
    </row>
    <row r="555" spans="1:7" x14ac:dyDescent="0.3">
      <c r="A555" t="s">
        <v>692</v>
      </c>
      <c r="B555" t="s">
        <v>446</v>
      </c>
      <c r="C555" s="1">
        <v>42293</v>
      </c>
      <c r="D555">
        <v>136</v>
      </c>
      <c r="E555">
        <v>7.7</v>
      </c>
      <c r="F555" t="s">
        <v>16</v>
      </c>
      <c r="G555">
        <f t="shared" si="8"/>
        <v>16</v>
      </c>
    </row>
    <row r="556" spans="1:7" x14ac:dyDescent="0.3">
      <c r="A556" t="s">
        <v>693</v>
      </c>
      <c r="B556" t="s">
        <v>7</v>
      </c>
      <c r="C556" s="1">
        <v>43574</v>
      </c>
      <c r="D556">
        <v>76</v>
      </c>
      <c r="E556">
        <v>7.7</v>
      </c>
      <c r="F556" t="s">
        <v>16</v>
      </c>
      <c r="G556">
        <f t="shared" si="8"/>
        <v>19</v>
      </c>
    </row>
    <row r="557" spans="1:7" x14ac:dyDescent="0.3">
      <c r="A557" t="s">
        <v>694</v>
      </c>
      <c r="B557" t="s">
        <v>7</v>
      </c>
      <c r="C557" s="1">
        <v>43915</v>
      </c>
      <c r="D557">
        <v>108</v>
      </c>
      <c r="E557">
        <v>7.7</v>
      </c>
      <c r="F557" t="s">
        <v>16</v>
      </c>
      <c r="G557">
        <f t="shared" si="8"/>
        <v>25</v>
      </c>
    </row>
    <row r="558" spans="1:7" x14ac:dyDescent="0.3">
      <c r="A558" t="s">
        <v>695</v>
      </c>
      <c r="B558" t="s">
        <v>7</v>
      </c>
      <c r="C558" s="1">
        <v>43056</v>
      </c>
      <c r="D558">
        <v>94</v>
      </c>
      <c r="E558">
        <v>7.7</v>
      </c>
      <c r="F558" t="s">
        <v>16</v>
      </c>
      <c r="G558">
        <f t="shared" si="8"/>
        <v>17</v>
      </c>
    </row>
    <row r="559" spans="1:7" x14ac:dyDescent="0.3">
      <c r="A559" t="s">
        <v>696</v>
      </c>
      <c r="B559" t="s">
        <v>403</v>
      </c>
      <c r="C559" s="1">
        <v>42655</v>
      </c>
      <c r="D559">
        <v>90</v>
      </c>
      <c r="E559">
        <v>7.7</v>
      </c>
      <c r="F559" t="s">
        <v>16</v>
      </c>
      <c r="G559">
        <f t="shared" si="8"/>
        <v>12</v>
      </c>
    </row>
    <row r="560" spans="1:7" x14ac:dyDescent="0.3">
      <c r="A560" t="s">
        <v>697</v>
      </c>
      <c r="B560" t="s">
        <v>631</v>
      </c>
      <c r="C560" s="1">
        <v>43872</v>
      </c>
      <c r="D560">
        <v>72</v>
      </c>
      <c r="E560">
        <v>7.7</v>
      </c>
      <c r="F560" t="s">
        <v>10</v>
      </c>
      <c r="G560">
        <f t="shared" si="8"/>
        <v>11</v>
      </c>
    </row>
    <row r="561" spans="1:7" x14ac:dyDescent="0.3">
      <c r="A561" t="s">
        <v>698</v>
      </c>
      <c r="B561" t="s">
        <v>37</v>
      </c>
      <c r="C561" s="1">
        <v>43448</v>
      </c>
      <c r="D561">
        <v>135</v>
      </c>
      <c r="E561">
        <v>7.7</v>
      </c>
      <c r="F561" t="s">
        <v>10</v>
      </c>
      <c r="G561">
        <f t="shared" si="8"/>
        <v>14</v>
      </c>
    </row>
    <row r="562" spans="1:7" x14ac:dyDescent="0.3">
      <c r="A562" t="s">
        <v>699</v>
      </c>
      <c r="B562" t="s">
        <v>442</v>
      </c>
      <c r="C562" s="1">
        <v>44155</v>
      </c>
      <c r="D562">
        <v>12</v>
      </c>
      <c r="E562">
        <v>7.8</v>
      </c>
      <c r="F562" t="s">
        <v>16</v>
      </c>
      <c r="G562">
        <f t="shared" si="8"/>
        <v>20</v>
      </c>
    </row>
    <row r="563" spans="1:7" x14ac:dyDescent="0.3">
      <c r="A563" t="s">
        <v>700</v>
      </c>
      <c r="B563" t="s">
        <v>186</v>
      </c>
      <c r="C563" s="1">
        <v>43796</v>
      </c>
      <c r="D563">
        <v>209</v>
      </c>
      <c r="E563">
        <v>7.8</v>
      </c>
      <c r="F563" t="s">
        <v>16</v>
      </c>
      <c r="G563">
        <f t="shared" si="8"/>
        <v>27</v>
      </c>
    </row>
    <row r="564" spans="1:7" x14ac:dyDescent="0.3">
      <c r="A564" t="s">
        <v>701</v>
      </c>
      <c r="B564" t="s">
        <v>37</v>
      </c>
      <c r="C564" s="1">
        <v>44120</v>
      </c>
      <c r="D564">
        <v>130</v>
      </c>
      <c r="E564">
        <v>7.8</v>
      </c>
      <c r="F564" t="s">
        <v>16</v>
      </c>
      <c r="G564">
        <f t="shared" si="8"/>
        <v>16</v>
      </c>
    </row>
    <row r="565" spans="1:7" x14ac:dyDescent="0.3">
      <c r="A565" t="s">
        <v>702</v>
      </c>
      <c r="B565" t="s">
        <v>7</v>
      </c>
      <c r="C565" s="1">
        <v>43950</v>
      </c>
      <c r="D565">
        <v>82</v>
      </c>
      <c r="E565">
        <v>7.9</v>
      </c>
      <c r="F565" t="s">
        <v>16</v>
      </c>
      <c r="G565">
        <f t="shared" si="8"/>
        <v>29</v>
      </c>
    </row>
    <row r="566" spans="1:7" x14ac:dyDescent="0.3">
      <c r="A566" t="s">
        <v>703</v>
      </c>
      <c r="B566" t="s">
        <v>7</v>
      </c>
      <c r="C566" s="1">
        <v>42951</v>
      </c>
      <c r="D566">
        <v>120</v>
      </c>
      <c r="E566">
        <v>7.9</v>
      </c>
      <c r="F566" t="s">
        <v>16</v>
      </c>
      <c r="G566">
        <f t="shared" si="8"/>
        <v>4</v>
      </c>
    </row>
    <row r="567" spans="1:7" x14ac:dyDescent="0.3">
      <c r="A567" t="s">
        <v>704</v>
      </c>
      <c r="B567" t="s">
        <v>37</v>
      </c>
      <c r="C567" s="1">
        <v>43805</v>
      </c>
      <c r="D567">
        <v>136</v>
      </c>
      <c r="E567">
        <v>7.9</v>
      </c>
      <c r="F567" t="s">
        <v>16</v>
      </c>
      <c r="G567">
        <f t="shared" si="8"/>
        <v>6</v>
      </c>
    </row>
    <row r="568" spans="1:7" x14ac:dyDescent="0.3">
      <c r="A568" t="s">
        <v>705</v>
      </c>
      <c r="B568" t="s">
        <v>7</v>
      </c>
      <c r="C568" s="1">
        <v>42678</v>
      </c>
      <c r="D568">
        <v>112</v>
      </c>
      <c r="E568">
        <v>7.9</v>
      </c>
      <c r="F568" t="s">
        <v>16</v>
      </c>
      <c r="G568">
        <f t="shared" si="8"/>
        <v>4</v>
      </c>
    </row>
    <row r="569" spans="1:7" x14ac:dyDescent="0.3">
      <c r="A569" t="s">
        <v>706</v>
      </c>
      <c r="B569" t="s">
        <v>7</v>
      </c>
      <c r="C569" s="1">
        <v>43455</v>
      </c>
      <c r="D569">
        <v>105</v>
      </c>
      <c r="E569">
        <v>8</v>
      </c>
      <c r="F569" t="s">
        <v>16</v>
      </c>
      <c r="G569">
        <f t="shared" si="8"/>
        <v>21</v>
      </c>
    </row>
    <row r="570" spans="1:7" x14ac:dyDescent="0.3">
      <c r="A570" t="s">
        <v>707</v>
      </c>
      <c r="B570" t="s">
        <v>7</v>
      </c>
      <c r="C570" s="1">
        <v>42930</v>
      </c>
      <c r="D570">
        <v>89</v>
      </c>
      <c r="E570">
        <v>8.1</v>
      </c>
      <c r="F570" t="s">
        <v>16</v>
      </c>
      <c r="G570">
        <f t="shared" si="8"/>
        <v>14</v>
      </c>
    </row>
    <row r="571" spans="1:7" x14ac:dyDescent="0.3">
      <c r="A571" t="s">
        <v>708</v>
      </c>
      <c r="B571" t="s">
        <v>7</v>
      </c>
      <c r="C571" s="1">
        <v>44081</v>
      </c>
      <c r="D571">
        <v>85</v>
      </c>
      <c r="E571">
        <v>8.1</v>
      </c>
      <c r="F571" t="s">
        <v>16</v>
      </c>
      <c r="G571">
        <f t="shared" si="8"/>
        <v>7</v>
      </c>
    </row>
    <row r="572" spans="1:7" x14ac:dyDescent="0.3">
      <c r="A572" t="s">
        <v>709</v>
      </c>
      <c r="B572" t="s">
        <v>7</v>
      </c>
      <c r="C572" s="1">
        <v>44069</v>
      </c>
      <c r="D572">
        <v>106</v>
      </c>
      <c r="E572">
        <v>8.1</v>
      </c>
      <c r="F572" t="s">
        <v>16</v>
      </c>
      <c r="G572">
        <f t="shared" si="8"/>
        <v>26</v>
      </c>
    </row>
    <row r="573" spans="1:7" x14ac:dyDescent="0.3">
      <c r="A573" t="s">
        <v>710</v>
      </c>
      <c r="B573" t="s">
        <v>7</v>
      </c>
      <c r="C573" s="1">
        <v>42650</v>
      </c>
      <c r="D573">
        <v>100</v>
      </c>
      <c r="E573">
        <v>8.1999999999999993</v>
      </c>
      <c r="F573" t="s">
        <v>16</v>
      </c>
      <c r="G573">
        <f t="shared" si="8"/>
        <v>7</v>
      </c>
    </row>
    <row r="574" spans="1:7" x14ac:dyDescent="0.3">
      <c r="A574" t="s">
        <v>711</v>
      </c>
      <c r="B574" t="s">
        <v>7</v>
      </c>
      <c r="C574" s="1">
        <v>44001</v>
      </c>
      <c r="D574">
        <v>107</v>
      </c>
      <c r="E574">
        <v>8.1999999999999993</v>
      </c>
      <c r="F574" t="s">
        <v>16</v>
      </c>
      <c r="G574">
        <f t="shared" si="8"/>
        <v>19</v>
      </c>
    </row>
    <row r="575" spans="1:7" x14ac:dyDescent="0.3">
      <c r="A575" t="s">
        <v>712</v>
      </c>
      <c r="B575" t="s">
        <v>713</v>
      </c>
      <c r="C575" s="1">
        <v>43784</v>
      </c>
      <c r="D575">
        <v>97</v>
      </c>
      <c r="E575">
        <v>8.1999999999999993</v>
      </c>
      <c r="F575" t="s">
        <v>16</v>
      </c>
      <c r="G575">
        <f t="shared" si="8"/>
        <v>15</v>
      </c>
    </row>
    <row r="576" spans="1:7" x14ac:dyDescent="0.3">
      <c r="A576" t="s">
        <v>714</v>
      </c>
      <c r="B576" t="s">
        <v>7</v>
      </c>
      <c r="C576" s="1">
        <v>44279</v>
      </c>
      <c r="D576">
        <v>89</v>
      </c>
      <c r="E576">
        <v>8.1999999999999993</v>
      </c>
      <c r="F576" t="s">
        <v>16</v>
      </c>
      <c r="G576">
        <f t="shared" si="8"/>
        <v>24</v>
      </c>
    </row>
    <row r="577" spans="1:7" x14ac:dyDescent="0.3">
      <c r="A577" t="s">
        <v>715</v>
      </c>
      <c r="B577" t="s">
        <v>7</v>
      </c>
      <c r="C577" s="1">
        <v>44118</v>
      </c>
      <c r="D577">
        <v>109</v>
      </c>
      <c r="E577">
        <v>8.1999999999999993</v>
      </c>
      <c r="F577" t="s">
        <v>10</v>
      </c>
      <c r="G577">
        <f t="shared" si="8"/>
        <v>14</v>
      </c>
    </row>
    <row r="578" spans="1:7" x14ac:dyDescent="0.3">
      <c r="A578" t="s">
        <v>716</v>
      </c>
      <c r="B578" t="s">
        <v>7</v>
      </c>
      <c r="C578" s="1">
        <v>43063</v>
      </c>
      <c r="D578">
        <v>114</v>
      </c>
      <c r="E578">
        <v>8.3000000000000007</v>
      </c>
      <c r="F578" t="s">
        <v>16</v>
      </c>
      <c r="G578">
        <f t="shared" si="8"/>
        <v>24</v>
      </c>
    </row>
    <row r="579" spans="1:7" x14ac:dyDescent="0.3">
      <c r="A579" t="s">
        <v>717</v>
      </c>
      <c r="B579" t="s">
        <v>7</v>
      </c>
      <c r="C579" s="1">
        <v>43761</v>
      </c>
      <c r="D579">
        <v>51</v>
      </c>
      <c r="E579">
        <v>8.3000000000000007</v>
      </c>
      <c r="F579" t="s">
        <v>16</v>
      </c>
      <c r="G579">
        <f t="shared" ref="G579:G585" si="9">INT(TEXT($C579,"dd"))</f>
        <v>23</v>
      </c>
    </row>
    <row r="580" spans="1:7" x14ac:dyDescent="0.3">
      <c r="A580" t="s">
        <v>718</v>
      </c>
      <c r="B580" t="s">
        <v>403</v>
      </c>
      <c r="C580" s="1">
        <v>43971</v>
      </c>
      <c r="D580">
        <v>85</v>
      </c>
      <c r="E580">
        <v>8.4</v>
      </c>
      <c r="F580" t="s">
        <v>16</v>
      </c>
      <c r="G580">
        <f t="shared" si="9"/>
        <v>20</v>
      </c>
    </row>
    <row r="581" spans="1:7" x14ac:dyDescent="0.3">
      <c r="A581" t="s">
        <v>719</v>
      </c>
      <c r="B581" t="s">
        <v>403</v>
      </c>
      <c r="C581" s="1">
        <v>43465</v>
      </c>
      <c r="D581">
        <v>125</v>
      </c>
      <c r="E581">
        <v>8.4</v>
      </c>
      <c r="F581" t="s">
        <v>16</v>
      </c>
      <c r="G581">
        <f t="shared" si="9"/>
        <v>31</v>
      </c>
    </row>
    <row r="582" spans="1:7" x14ac:dyDescent="0.3">
      <c r="A582" t="s">
        <v>720</v>
      </c>
      <c r="B582" t="s">
        <v>7</v>
      </c>
      <c r="C582" s="1">
        <v>42286</v>
      </c>
      <c r="D582">
        <v>91</v>
      </c>
      <c r="E582">
        <v>8.4</v>
      </c>
      <c r="F582" t="s">
        <v>16</v>
      </c>
      <c r="G582">
        <f t="shared" si="9"/>
        <v>9</v>
      </c>
    </row>
    <row r="583" spans="1:7" x14ac:dyDescent="0.3">
      <c r="A583" t="s">
        <v>721</v>
      </c>
      <c r="B583" t="s">
        <v>264</v>
      </c>
      <c r="C583" s="1">
        <v>43450</v>
      </c>
      <c r="D583">
        <v>153</v>
      </c>
      <c r="E583">
        <v>8.5</v>
      </c>
      <c r="F583" t="s">
        <v>16</v>
      </c>
      <c r="G583">
        <f t="shared" si="9"/>
        <v>16</v>
      </c>
    </row>
    <row r="584" spans="1:7" x14ac:dyDescent="0.3">
      <c r="A584" t="s">
        <v>722</v>
      </c>
      <c r="B584" t="s">
        <v>7</v>
      </c>
      <c r="C584" s="1">
        <v>44173</v>
      </c>
      <c r="D584">
        <v>89</v>
      </c>
      <c r="E584">
        <v>8.6</v>
      </c>
      <c r="F584" t="s">
        <v>40</v>
      </c>
      <c r="G584">
        <f t="shared" si="9"/>
        <v>8</v>
      </c>
    </row>
    <row r="585" spans="1:7" x14ac:dyDescent="0.3">
      <c r="A585" t="s">
        <v>723</v>
      </c>
      <c r="B585" t="s">
        <v>7</v>
      </c>
      <c r="C585" s="1">
        <v>44108</v>
      </c>
      <c r="D585">
        <v>83</v>
      </c>
      <c r="E585">
        <v>9</v>
      </c>
      <c r="F585" t="s">
        <v>16</v>
      </c>
      <c r="G585">
        <f t="shared" si="9"/>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NetflixOriginals Dashboard Assi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Rahul kumar</cp:lastModifiedBy>
  <dcterms:created xsi:type="dcterms:W3CDTF">2024-10-10T19:53:36Z</dcterms:created>
  <dcterms:modified xsi:type="dcterms:W3CDTF">2024-10-24T05:58:10Z</dcterms:modified>
</cp:coreProperties>
</file>