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63ad500d474c29/Desktop/"/>
    </mc:Choice>
  </mc:AlternateContent>
  <xr:revisionPtr revIDLastSave="0" documentId="8_{BCD8C5E9-3DC2-4BE3-937D-0B0FBAF5A8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<sst xmlns="http://schemas.openxmlformats.org/spreadsheetml/2006/main" count="25" uniqueCount="23">
  <si>
    <t>ProductID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</si>
  <si>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</si>
  <si>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</si>
  <si>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</si>
  <si>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</si>
  <si>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</si>
  <si>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</si>
  <si>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</si>
  <si>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</si>
  <si>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</si>
  <si>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</si>
  <si>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</si>
  <si>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</si>
  <si>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</si>
  <si>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</si>
  <si>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Met Sales Target</t>
  </si>
  <si>
    <t>Commission Rate</t>
  </si>
  <si>
    <t>Bonus Amount</t>
  </si>
  <si>
    <t>Sales Performance</t>
  </si>
  <si>
    <t>Eligible for Regional Bonus</t>
  </si>
  <si>
    <t>Price Tier</t>
  </si>
  <si>
    <t>Year End Bonus</t>
  </si>
  <si>
    <t>High 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</si>
</sst>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C17" sqref="C17"/>
    </sheetView>
  </sheetViews>
  <sheetFormatPr defaultRowHeight="14.4" x14ac:dyDescent="0.3"/>
  <cols>
    <col min="6" max="6" width="16.5546875" customWidth="1"/>
    <col min="7" max="7" width="22.6640625" customWidth="1"/>
    <col min="8" max="8" width="16.21875" customWidth="1"/>
    <col min="9" max="9" width="13.6640625" customWidth="1"/>
    <col min="10" max="10" width="17.5546875" customWidth="1"/>
    <col min="12" max="12" width="13.332031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15</v>
      </c>
      <c r="G1" t="s">
        <v>19</v>
      </c>
      <c r="H1" t="s">
        <v>16</v>
      </c>
      <c r="I1" t="s">
        <v>17</v>
      </c>
      <c r="J1" t="s">
        <v>18</v>
      </c>
      <c r="K1" t="s">
        <v>20</v>
      </c>
      <c r="L1" t="s">
        <v>21</v>
      </c>
      <c r="M1" t="s">
        <v>22</v>
      </c>
    </row>
    <row r="2" spans="1:13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 t="str">
        <f>IF(C2&gt;=D2, "Yes", "No")</f>
        <v>No</v>
      </c>
      <c r="G2" t="str">
        <f>IF(AND(E2="North", C2&gt;200), "Yes", "No")</f>
        <v>No</v>
      </c>
      <c r="H2">
        <f>IF(C2&gt;=200, 0.1, IF(C2&gt;=150, 0.07, 0.05))</f>
        <v>0.05</v>
      </c>
      <c r="I2">
        <f>IF(C2&gt;=D2, C2*0.1, C2*0.05)</f>
        <v>6</v>
      </c>
      <c r="J2" t="str">
        <f>IF(C2&gt;=200, "Excellent", IF(C2&gt;=150, "Good", "Needs Improvement"))</f>
        <v>Needs Improvement</v>
      </c>
      <c r="K2" t="str">
        <f>IF(C2&gt;200, "High", IF(C2&gt;=100, "Medium", "Low"))</f>
        <v>Medium</v>
      </c>
      <c r="L2">
        <f>IF(AND(C2&gt;=150, E2="North"), 500, 300)</f>
        <v>300</v>
      </c>
      <c r="M2" t="str">
        <f>IF(C2&gt;=PERCENTILE($C$2:$C$7, 0.75), "Yes", "No")</f>
        <v>No</v>
      </c>
    </row>
    <row r="3" spans="1:13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 t="str">
        <f t="shared" ref="F3:F7" si="0">IF(C3&gt;=D3, "Yes", "No")</f>
        <v>Yes</v>
      </c>
      <c r="G3" t="str">
        <f t="shared" ref="G3:G7" si="1">IF(AND(E3="North", C3&gt;200), "Yes", "No")</f>
        <v>No</v>
      </c>
      <c r="H3">
        <f t="shared" ref="H3:H7" si="2">IF(C3&gt;=200, 0.1, IF(C3&gt;=150, 0.07, 0.05))</f>
        <v>7.0000000000000007E-2</v>
      </c>
      <c r="I3">
        <f t="shared" ref="I3:I7" si="3">IF(C3&gt;=D3, C3*0.1, C3*0.05)</f>
        <v>15</v>
      </c>
      <c r="J3" t="str">
        <f t="shared" ref="J3:J7" si="4">IF(C3&gt;=200, "Excellent", IF(C3&gt;=150, "Good", "Needs Improvement"))</f>
        <v>Good</v>
      </c>
      <c r="K3" t="str">
        <f t="shared" ref="K3:K7" si="5">IF(C3&gt;200, "High", IF(C3&gt;=100, "Medium", "Low"))</f>
        <v>Medium</v>
      </c>
      <c r="L3">
        <f t="shared" ref="L3:L7" si="6">IF(AND(C3&gt;=150, E3="North"), 500, 300)</f>
        <v>300</v>
      </c>
      <c r="M3" t="str">
        <f t="shared" ref="M3:M7" si="7">IF(C3&gt;=PERCENTILE($C$2:$C$7, 0.75), "Yes", "No")</f>
        <v>No</v>
      </c>
    </row>
    <row r="4" spans="1:13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 t="str">
        <f t="shared" si="0"/>
        <v>Yes</v>
      </c>
      <c r="G4" t="str">
        <f t="shared" si="1"/>
        <v>No</v>
      </c>
      <c r="H4">
        <f t="shared" si="2"/>
        <v>0.1</v>
      </c>
      <c r="I4">
        <f t="shared" si="3"/>
        <v>20</v>
      </c>
      <c r="J4" t="str">
        <f t="shared" si="4"/>
        <v>Excellent</v>
      </c>
      <c r="K4" t="str">
        <f t="shared" si="5"/>
        <v>Medium</v>
      </c>
      <c r="L4">
        <f t="shared" si="6"/>
        <v>300</v>
      </c>
      <c r="M4" t="str">
        <f t="shared" si="7"/>
        <v>Yes</v>
      </c>
    </row>
    <row r="5" spans="1:13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 t="str">
        <f t="shared" si="0"/>
        <v>No</v>
      </c>
      <c r="G5" t="str">
        <f t="shared" si="1"/>
        <v>No</v>
      </c>
      <c r="H5">
        <f t="shared" si="2"/>
        <v>0.05</v>
      </c>
      <c r="I5">
        <f t="shared" si="3"/>
        <v>4.5</v>
      </c>
      <c r="J5" t="str">
        <f t="shared" si="4"/>
        <v>Needs Improvement</v>
      </c>
      <c r="K5" t="str">
        <f t="shared" si="5"/>
        <v>Low</v>
      </c>
      <c r="L5">
        <f t="shared" si="6"/>
        <v>300</v>
      </c>
      <c r="M5" t="str">
        <f t="shared" si="7"/>
        <v>No</v>
      </c>
    </row>
    <row r="6" spans="1:13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 t="str">
        <f t="shared" si="0"/>
        <v>Yes</v>
      </c>
      <c r="G6" t="str">
        <f t="shared" si="1"/>
        <v>Yes</v>
      </c>
      <c r="H6">
        <f t="shared" si="2"/>
        <v>0.1</v>
      </c>
      <c r="I6">
        <f t="shared" si="3"/>
        <v>22</v>
      </c>
      <c r="J6" t="str">
        <f t="shared" si="4"/>
        <v>Excellent</v>
      </c>
      <c r="K6" t="str">
        <f t="shared" si="5"/>
        <v>High</v>
      </c>
      <c r="L6">
        <f t="shared" si="6"/>
        <v>500</v>
      </c>
      <c r="M6" t="str">
        <f t="shared" si="7"/>
        <v>Yes</v>
      </c>
    </row>
    <row r="7" spans="1:13" x14ac:dyDescent="0.3">
      <c r="A7">
        <v>106</v>
      </c>
      <c r="B7" t="s">
        <v>10</v>
      </c>
      <c r="C7">
        <v>130</v>
      </c>
      <c r="D7">
        <v>160</v>
      </c>
      <c r="E7" t="s">
        <v>12</v>
      </c>
      <c r="F7" t="str">
        <f t="shared" si="0"/>
        <v>No</v>
      </c>
      <c r="G7" t="str">
        <f t="shared" si="1"/>
        <v>No</v>
      </c>
      <c r="H7">
        <f t="shared" si="2"/>
        <v>0.05</v>
      </c>
      <c r="I7">
        <f t="shared" si="3"/>
        <v>6.5</v>
      </c>
      <c r="J7" t="str">
        <f t="shared" si="4"/>
        <v>Needs Improvement</v>
      </c>
      <c r="K7" t="str">
        <f t="shared" si="5"/>
        <v>Medium</v>
      </c>
      <c r="L7">
        <f t="shared" si="6"/>
        <v>300</v>
      </c>
      <c r="M7" t="str">
        <f t="shared" si="7"/>
        <v>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Patil</dc:creator>
  <cp:lastModifiedBy>Mayuresh Dhanawade</cp:lastModifiedBy>
  <dcterms:created xsi:type="dcterms:W3CDTF">2024-07-05T06:13:24Z</dcterms:created>
  <dcterms:modified xsi:type="dcterms:W3CDTF">2024-07-05T06:34:00Z</dcterms:modified>
</cp:coreProperties>
</file>