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ndings_2021feb_2022_feb" sheetId="1" r:id="rId4"/>
    <sheet state="visible" name="DebitsCredits Charts (Monthly)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<sst xmlns="http://schemas.openxmlformats.org/spreadsheetml/2006/main" count="313" uniqueCount="190">
  <si>
    <t>Date</t>
  </si>
  <si>
    <t>Description</t>
  </si>
  <si>
    <t>Spending</t>
  </si>
  <si>
    <t>Debits</t>
  </si>
  <si>
    <t>Credits</t>
  </si>
  <si>
    <t>Check Card: Spotify USA 877-7781161 NY  01/31/21</t>
  </si>
  <si>
    <t>From Share 00   REGULAR SAVINGS electric</t>
  </si>
  <si>
    <t>From Share 00   REGULAR SAVINGS rent</t>
  </si>
  <si>
    <t>2005LEEABRAZIL-1 TYPE: WEB PMTS  CO: 2005LEEABRAZIL-1</t>
  </si>
  <si>
    <t>PGANDE TYPE: WEB ONLINE  CO: PGANDE</t>
  </si>
  <si>
    <t>Yardi Service Ch TYPE: WEB PMTS  CO: Yardi Service Ch</t>
  </si>
  <si>
    <t>ROBINHOOD : Funds  CO: ROBINHOOD</t>
  </si>
  <si>
    <t>KIM,JOSHUA,J : FndTrnsfr  CO: KIM,JOSHUA,J</t>
  </si>
  <si>
    <t>To Share 00 REGULAR SAVINGS   Mobile Transfer</t>
  </si>
  <si>
    <t>WEBULL FINANCIAL : ACH  CO: WEBULL FINANCIAL</t>
  </si>
  <si>
    <t>WEBULL FINANCIAL TYPE: ACH  CO: WEBULL FINANCIAL</t>
  </si>
  <si>
    <t>From Share 00   REGULAR SAVINGS Mobile Transfer</t>
  </si>
  <si>
    <t>Check Card: Spotify USA 877-7781161 NY  03/02/21</t>
  </si>
  <si>
    <t>Check Card: PAYPAL *GREEN STORE 0352563525 SG  03/11/21</t>
  </si>
  <si>
    <t>H MART - BUENA PARK BUENA PARK CA Card Ending #0935</t>
  </si>
  <si>
    <t>WILDROSE STATION TEHACHAPI CA Card Ending #0935</t>
  </si>
  <si>
    <t>FOOD 4 LESS #11 SAN LUIS OBIS CA Card Ending #0935</t>
  </si>
  <si>
    <t>Check Card: CALPOLY ONTHEHUB COM www kivuto co DE  03/23/21</t>
  </si>
  <si>
    <t>CALIFORNIA FRESH MARKET SAN LUIS OBIS CA Card Ending #0935</t>
  </si>
  <si>
    <t>Check Card: THE PAD CLIMBING SAN LUIS OBIS CA  03/24/21</t>
  </si>
  <si>
    <t>Check Card: MCDONALD'S F7675 805-459-7823 CA  03/24/21</t>
  </si>
  <si>
    <t>AMAZON.COM*EH3CV1RQ3 SEATTLE WA Card Ending #0935</t>
  </si>
  <si>
    <t>TRADER JOE'S # 041 SNLUIS OBISP CA Card Ending #0935</t>
  </si>
  <si>
    <t>Check Card: THE PAD CLIMBING SAN LUIS OBIS CA  03/28/21</t>
  </si>
  <si>
    <t>Check Card: POPEYES 11979 SAN LUIS OBIS CA  03/30/21</t>
  </si>
  <si>
    <t>Check Card: Spotify USA 877-7781161 NY  03/31/21</t>
  </si>
  <si>
    <t>Check Card: SQ *THE BOBASTOP San Luis Obis CA  03/30/21</t>
  </si>
  <si>
    <t>Check Card: MCDONALD'S F7675 805-459-7823 CA  04/03/21</t>
  </si>
  <si>
    <t>Check Card: SQ *SLO DONUT COMPANY San Luis Obis CA  04/04/21</t>
  </si>
  <si>
    <t>Check Card: T J MAXX # 1154 SAN LUIS OBIS CA  04/06/21</t>
  </si>
  <si>
    <t>Check Card: CAL POLY BRUNCH SAN LUIS OBIS CA  04/06/21</t>
  </si>
  <si>
    <t>Check Card: RAKU RAMEN SN LUIS OBISP CA  04/07/21</t>
  </si>
  <si>
    <t>Check Card: GoFndMe* Mama Rabbon s Br Redwood City CA  04/07/21</t>
  </si>
  <si>
    <t>Check Card: SQ *DOC BURNSTEINS ICE CR San Luis Obis CA  04/07/21</t>
  </si>
  <si>
    <t>Check Card: THE MARK SAN LUIS OBIS CA  04/10/21</t>
  </si>
  <si>
    <t>Check Card: JACK IN THE BOX 3290 SAN LUIS OBIS CA  04/10/21</t>
  </si>
  <si>
    <t>Check Card: EFREN'S SLO MEXICAN REST SAN LUIS OBIS CA  04/11/21</t>
  </si>
  <si>
    <t>IRS TYPE: USATAXPYMT  CO: IRS</t>
  </si>
  <si>
    <t>Check Card: Spotify USA 877-7781161 NY  04/30/21</t>
  </si>
  <si>
    <t>Check Card: MCDONALD'S F7675 805-459-7823 CA  05/01/21</t>
  </si>
  <si>
    <t>TARGET T-2759 San Luis Obis CA Card Ending #0935</t>
  </si>
  <si>
    <t>VENMO TYPE: PAYMENT  CO: VENMO</t>
  </si>
  <si>
    <t>Check Card: POPEYES 11979 https://prod. CA  05/05/21</t>
  </si>
  <si>
    <t>VENMO : CASHOUT  CO: VENMO</t>
  </si>
  <si>
    <t>Check Card: JACK IN THE BOX 3290 SAN LUIS OBIS CA  05/09/21</t>
  </si>
  <si>
    <t>Check Card: SQ *SLO DONUT COMPANY San Luis Obis CA  05/20/21</t>
  </si>
  <si>
    <t>COSTCO WHSE #0741 SAN LUIS OBIS CA Card Ending #0935</t>
  </si>
  <si>
    <t>Check Card: THE MARK SAN LUIS OBIS CA  05/22/21</t>
  </si>
  <si>
    <t>Check Card: VENMO *UBER 855-812-4430 NY  05/22/21</t>
  </si>
  <si>
    <t>RALPHS #0656 SAN LUIS OBIS CA Card Ending #0935</t>
  </si>
  <si>
    <t>Check Card: CORK N BOTTLE LIQUOR San Luis Obis CA  05/22/21</t>
  </si>
  <si>
    <t>Check Card: SQ *CIDER BAR San Luis Obis CA  05/23/21</t>
  </si>
  <si>
    <t>Check Card: POPEYES 11979 https://prod. CA  05/25/21</t>
  </si>
  <si>
    <t>Check Card: SYLVESTERS BURGERS LOS OSOS CA  05/26/21</t>
  </si>
  <si>
    <t>Check Card: 3836 EL POLLO LOCO SAN LUIS OBIS CA  05/29/21</t>
  </si>
  <si>
    <t>Check Card: Spotify USA 877-7781161 NY  05/31/21</t>
  </si>
  <si>
    <t>Check Card: TAQUERIA SAN MIGUEL SAN LUIS OBIS CA  06/01/21</t>
  </si>
  <si>
    <t>Check Card: POPEYES 11979 https://prod. CA  06/06/21</t>
  </si>
  <si>
    <t>Check Card: SQ *SLO DONUT COMPANY San Luis Obis CA  06/06/21</t>
  </si>
  <si>
    <t>Check Card: EFREN'S SLO MEXICAN RESTA SAN LUIS OBIS CA  06/09/21</t>
  </si>
  <si>
    <t>Check Card: SQ *THE BOBASTOP San Luis Obis CA  06/14/21</t>
  </si>
  <si>
    <t>SPENCER S FRESH MARKETS MORRO BAY CA Card Ending #0935</t>
  </si>
  <si>
    <t>Check Card: MAYA RESTAURANT LLC MORRO BAY CA  06/18/21</t>
  </si>
  <si>
    <t>Check Card: TACO TEMPLE MORRO BAY MORRO BAY CA  06/19/21</t>
  </si>
  <si>
    <t>Check Card: THE PAD CLIMBING SAN LUIS OBIS CA  06/21/21</t>
  </si>
  <si>
    <t>Check Card: MAYA RESTAURANT LLC MORRO BAY CA  06/23/21</t>
  </si>
  <si>
    <t>Check Card: RAKU RAMEN SN LUIS OBISP CA  06/24/21</t>
  </si>
  <si>
    <t>AMAZON.COM*2145R22R2 SEATTLE WA Card Ending #0935</t>
  </si>
  <si>
    <t>Check Card: POPEYES 11979 https://prod. CA  06/26/21</t>
  </si>
  <si>
    <t>SnapDeposit Ref# 90108770</t>
  </si>
  <si>
    <t>Check Card: Spotify USA 877-7781161 NY  06/30/21</t>
  </si>
  <si>
    <t>Check Card: MTA*NYCT PAYGO NEW YORK NY  07/07/21</t>
  </si>
  <si>
    <t>Check Card: MTA*NYCT PAYGO RECOVER 718-330-1234 NY  07/07/21</t>
  </si>
  <si>
    <t>Check Card: MTA*NYCT PAYGO NEW YORK NY  07/08/21</t>
  </si>
  <si>
    <t>Check Card: VENMO *UBER 855-812-4430 NY  07/11/21</t>
  </si>
  <si>
    <t>Check Card: MTA*NYCT PAYGO NEW YORK NY  07/09/21</t>
  </si>
  <si>
    <t>Check Card: MCDONALD'S F3360 YORBA LINDA CA  07/15/21</t>
  </si>
  <si>
    <t>SnapDeposit Ref# 90327179</t>
  </si>
  <si>
    <t>Check Card: PANDA EXPRESS #1106 YORBA LINDA CA  07/19/21</t>
  </si>
  <si>
    <t>Check Card: MARUGAME UDON COSTA MESA CA  07/20/21</t>
  </si>
  <si>
    <t>ALBERTSONS #1319 REDLANDS CA Card Ending #0935</t>
  </si>
  <si>
    <t>ECO THRIFT-SAN BERNARD SAN BERNARDIN CA Card Ending #0935</t>
  </si>
  <si>
    <t>Check Card: Spotify USA 877-7781161 NY  07/31/21</t>
  </si>
  <si>
    <t>Check Card: HABIT-YORBA LINDA 202 YORBA LINDA CA  08/07/21</t>
  </si>
  <si>
    <t>Check Card: PASADENA PARKING DE LAC PASADENA CA  08/06/21</t>
  </si>
  <si>
    <t>Check Card: TST* BB.Q CHICKEN USA - F FULLERTON CA  08/08/21</t>
  </si>
  <si>
    <t>TOKYO CENTRAL YORBA LIND YORBA LINDA CA Card Ending #0935</t>
  </si>
  <si>
    <t>Check Card: PAYPAL *GECKOTA LTD 35314369001 GB  08/14/21</t>
  </si>
  <si>
    <t>Check Card: DAISO LA31 FULLERTON FULLERTON CA  08/13/21</t>
  </si>
  <si>
    <t>Check Card: CHRONIC TACOS YORBA LINDA CA  08/13/21</t>
  </si>
  <si>
    <t>Check Card: IN N OUT BURGER 138 ANAHEIM CA  08/18/21</t>
  </si>
  <si>
    <t>STATERBROS060 18527 YORBA YORBA LINDA CA Card Ending #0935</t>
  </si>
  <si>
    <t>Check Card: HABIT-YORBA LINDA 202 YORBA LINDA CA  08/22/21</t>
  </si>
  <si>
    <t>L A FITNESS TYPE: 9492558100  CO: L A FITNESS</t>
  </si>
  <si>
    <t>AMAZON.COM*256XG24V1 SEATTLE WA Card Ending #0935</t>
  </si>
  <si>
    <t>Check Card: PANDA EXPRESS #1106 YORBA LINDA CA  08/30/21</t>
  </si>
  <si>
    <t>Check Card: Spotify USA 877-7781161 NY  08/31/21</t>
  </si>
  <si>
    <t>Check Card: HABIT-YORBA LINDA 202 YORBA LINDA CA  09/03/21</t>
  </si>
  <si>
    <t>Check Card: PAYPAL *RIOTGAMESIN 402-935-7733 CA  09/04/21</t>
  </si>
  <si>
    <t>Check Card: LAVERNE LONG BEACH CA  09/06/21</t>
  </si>
  <si>
    <t>Check Card: Subway 46136 Yorba Linda CA  09/08/21</t>
  </si>
  <si>
    <t>Check Card: HABIT-YORBA LINDA 202 YORBA LINDA CA  09/09/21</t>
  </si>
  <si>
    <t>Check Card: POLLY'S PIES #213 YORBA LINDA CA  09/08/21</t>
  </si>
  <si>
    <t>AMAZON.COM*2G1PX2PQ0 SEATTLE WA Card Ending #0935</t>
  </si>
  <si>
    <t>AMAZON.COM*2G4Z06XY0 SEATTLE WA Card Ending #0935</t>
  </si>
  <si>
    <t>AMAZON.COM*2G22I7YT1 SEATTLE WA Card Ending #0935</t>
  </si>
  <si>
    <t>AMAZON.COM*2G82F6QI2 SEATTLE WA Card Ending #0935</t>
  </si>
  <si>
    <t>AMAZON.COM*2C3E58F61 SEATTLE WA Card Ending #0935</t>
  </si>
  <si>
    <t>ARCO #4224 SAN DIEGO CA Card Ending #0935</t>
  </si>
  <si>
    <t>Check Card: WOOMIOK SAN DIEGO CA  09/29/21</t>
  </si>
  <si>
    <t>Check Card: Spotify USA 877-7781161 NY  09/30/21</t>
  </si>
  <si>
    <t>Check Card: PAYPAL *AXSGROUPLLC 402-935-7733 CA  10/01/21</t>
  </si>
  <si>
    <t>Check Card: USC UNIV VILL PKNG PRKHUB LOS ANGELES CA  10/02/21</t>
  </si>
  <si>
    <t>AMAZON.COM*2C9HK96M2 SEATTLE WA Card Ending #0935</t>
  </si>
  <si>
    <t>Check Card: UPTOWN CHEAPSKATE PLACENTIA CA  10/06/21</t>
  </si>
  <si>
    <t>Check Card: DAISO LA31 FULLERTON FULLERTON CA  10/06/21</t>
  </si>
  <si>
    <t>TILLYS #15 BREA CA Card Ending #0935</t>
  </si>
  <si>
    <t>Check Card: PAYPAL *SUNSPLASH 480-834-8319 AZ  10/09/21</t>
  </si>
  <si>
    <t>AMAZON.COM*271192PJ2 SEATTLE WA Card Ending #0935</t>
  </si>
  <si>
    <t>Check Card: HAKATA IKKOUSHA COSTA MESA CA  10/14/21</t>
  </si>
  <si>
    <t>Check Card: CHRONIC TACOS YORBA LINDA CA  10/14/21</t>
  </si>
  <si>
    <t>COSTCO WHSE #0445 YORBA LINDA CA Card Ending #0935</t>
  </si>
  <si>
    <t>COSTCO GAS #0445 YORBA LINDA CA Card Ending #0935</t>
  </si>
  <si>
    <t>Check Card: 706 - BOWLMOR ORANGE C TUSTIN CA  10/20/21</t>
  </si>
  <si>
    <t>L A FITNESS TYPE: ANNUAL FEE  CO: L A FITNESS</t>
  </si>
  <si>
    <t>Check Card: PAYPAL *FIVERR COM 0544736454 IP  10/27/21</t>
  </si>
  <si>
    <t>SnapDeposit Ref# 91334762</t>
  </si>
  <si>
    <t>AMAZON.COM*AT9B12HC3 SEATTLE WA Card Ending #0935</t>
  </si>
  <si>
    <t>Check Card: ROAD TO SEOUL LA LOS ANGELES CA  10/30/21</t>
  </si>
  <si>
    <t>Check Card: Spotify USA 877-7781161 NY  10/31/21</t>
  </si>
  <si>
    <t>Check Card: FD *CA DMV 607 FULLERTON CA  11/03/21</t>
  </si>
  <si>
    <t>Check Card: FD *CA DMV 607 *SVC 800-777-0133 CA  11/03/21</t>
  </si>
  <si>
    <t>Check Card: PHO NAM DINH GARDEN GROVE CA  11/03/21</t>
  </si>
  <si>
    <t>Check Card: COURSRA7TW2YHM76B0VCU 650-963-9884 CA  11/05/21</t>
  </si>
  <si>
    <t>MICHAELS STORES 2111 BREA CA Card Ending #0935</t>
  </si>
  <si>
    <t>TRADER JOE'S # 113 SANTA ANA CA Card Ending #0935</t>
  </si>
  <si>
    <t>H MART - IRVINE IRVINE CA Card Ending #0935</t>
  </si>
  <si>
    <t>Check Card: PARCHMENT-UNIV DOCS 480-719-1646 AZ  11/15/21</t>
  </si>
  <si>
    <t>TARGET T-0336 Irvine CA Card Ending #0935</t>
  </si>
  <si>
    <t>Wal-Mart Store BREA CA Card Ending #0935</t>
  </si>
  <si>
    <t>Check Card: DING TEA IRVINE CA  11/17/21</t>
  </si>
  <si>
    <t>Check Card: MR. SANDWICH CORPORATION IRVINE CA  11/19/21</t>
  </si>
  <si>
    <t>Check Card: RAPIDS EXPRESS FULLERTON FULLERTON CA  11/24/21</t>
  </si>
  <si>
    <t>Check Card: FENG CHA TEAHOUSE COSTA MESA CA  11/24/21</t>
  </si>
  <si>
    <t>Check Card: PAYPAL *UDEMY 888-838-5432 CA  11/26/21</t>
  </si>
  <si>
    <t>ARCO #4208 SAN DIEGO CA Card Ending #0935</t>
  </si>
  <si>
    <t>Check Card: FENG CHA TEAHOUSE COSTA MESA CA  11/28/21</t>
  </si>
  <si>
    <t>Check Card: PAYPAL *PADDLE.COM 35314369001 GB  11/29/21</t>
  </si>
  <si>
    <t>Check Card: Spotify USA 877-7781161 NY  11/30/21</t>
  </si>
  <si>
    <t>Check Card: EURO CAFE SANTA ANA CA  12/03/21</t>
  </si>
  <si>
    <t>Check Card: MCDONALD'S F4090 SANTA ANA CA  12/03/21</t>
  </si>
  <si>
    <t>Check Card: COURSRA7TW2YHM76B0VCU 650-963-9884 CA  12/05/21</t>
  </si>
  <si>
    <t>TARGET T-0293 Fullerton CA Card Ending #0935</t>
  </si>
  <si>
    <t>Check Card: CHIPOTLE 1461 LAGUNA NIGUEL CA  12/15/21</t>
  </si>
  <si>
    <t>AMAZON.COM*DS4IG4693 SEATTLE WA Card Ending #0935</t>
  </si>
  <si>
    <t>SpotifyAB New York NY Card Ending #0935</t>
  </si>
  <si>
    <t>Check Card: PAYPAL *CONVERSEINC 402-935-7733 MA  01/04/22</t>
  </si>
  <si>
    <t>Check Card: SQ *RESTAURANT SELF-SERVE San Francisco CA  01/06/22</t>
  </si>
  <si>
    <t>H MART - GARDEN GROVE GARDEN GROVE CA Card Ending #0935</t>
  </si>
  <si>
    <t>From Share 00   REGULAR SAVINGS trip</t>
  </si>
  <si>
    <t>SHARETEA SA COLLEGE SANTA ANA CA Card Ending #0935</t>
  </si>
  <si>
    <t>Check Card: THE RINKS - ANAHEIM ICE 714-535-7465 CA  01/07/22</t>
  </si>
  <si>
    <t>Check Card: SQ *OI ASIAN FUSION STANT Stanton CA  01/07/22</t>
  </si>
  <si>
    <t>Check Card: CHIPOTLE 1929 SANTA ANA CA  01/08/22</t>
  </si>
  <si>
    <t>Check Card: SQ *TENORI Stanton CA  01/07/22</t>
  </si>
  <si>
    <t>Check Card: THE RINKS - ANAHEIM ICE 7145357465 CA  01/07/22</t>
  </si>
  <si>
    <t>Check Card: TARGET 00019364 SANTA ANA CA  01/08/22</t>
  </si>
  <si>
    <t>Check Card: PANDA EXPRESS #108 SANTA ANA CA  01/09/22</t>
  </si>
  <si>
    <t>Check Card: JOHN WAYNE AIRPORT SANTA ANA CA  01/09/22</t>
  </si>
  <si>
    <t>Date - Month</t>
  </si>
  <si>
    <t>SUM of Debits</t>
  </si>
  <si>
    <t>SUM of Credits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</si>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</sst>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m/dd/yyyy"/>
    <numFmt numFmtId="166" formatCode="m/d/yyyy"/>
    <numFmt numFmtId="167" formatCode="m/d/yyyy h:mm:ss"/>
  </numFmts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166" xfId="0" applyAlignment="1" applyFont="1" applyNumberFormat="1">
      <alignment readingOrder="0"/>
    </xf>
    <xf borderId="0" fillId="0" fontId="1" numFmtId="167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Debits vs. Date -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'DebitsCredits Charts (Monthly)'!$A$2:$A$13</c:f>
            </c:strRef>
          </c:cat>
          <c:val>
            <c:numRef>
              <c:f>'DebitsCredits Charts (Monthly)'!$B$2:$B$13</c:f>
              <c:numCache/>
            </c:numRef>
          </c:val>
        </c:ser>
        <c:axId val="1949940982"/>
        <c:axId val="492726324"/>
      </c:barChart>
      <c:catAx>
        <c:axId val="1949940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-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726324"/>
      </c:catAx>
      <c:valAx>
        <c:axId val="492726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Debits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940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Credits vs. Date -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'DebitsCredits Charts (Monthly)'!$A$2:$A$13</c:f>
            </c:strRef>
          </c:cat>
          <c:val>
            <c:numRef>
              <c:f>'DebitsCredits Charts (Monthly)'!$C$2:$C$13</c:f>
              <c:numCache/>
            </c:numRef>
          </c:val>
        </c:ser>
        <c:axId val="1314128168"/>
        <c:axId val="485128042"/>
      </c:barChart>
      <c:catAx>
        <c:axId val="131412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-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128042"/>
      </c:catAx>
      <c:valAx>
        <c:axId val="485128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Credits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128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3</xdr:row>
      <xdr:rowOff>47625</xdr:rowOff>
    </xdr:from>
    <xdr:ext cx="5791200" cy="3609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923925</xdr:colOff>
      <xdr:row>3</xdr:row>
      <xdr:rowOff>85725</xdr:rowOff>
    </xdr:from>
    <xdr:ext cx="56769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93" sheet="spendings_2021feb_2022_feb"/>
  </cacheSource>
  <cacheFields>
    <cacheField name="Date" numFmtId="165">
      <sharedItems containsSemiMixedTypes="0" containsNonDate="0" containsDate="1" containsString="0" minDate="2021-02-01T00:00:00Z" maxDate="2022-01-12T00:00:00Z">
        <d v="2021-02-01T00:00:00Z"/>
        <d v="2021-02-03T00:00:00Z"/>
        <d v="2021-02-04T00:00:00Z"/>
        <d v="2021-02-07T00:00:00Z"/>
        <d v="2021-02-11T00:00:00Z"/>
        <d v="2021-02-15T00:00:00Z"/>
        <d v="2021-02-16T00:00:00Z"/>
        <d v="2021-02-18T00:00:00Z"/>
        <d v="2021-02-19T00:00:00Z"/>
        <d v="2021-02-22T00:00:00Z"/>
        <d v="2021-02-23T00:00:00Z"/>
        <d v="2021-02-24T00:00:00Z"/>
        <d v="2021-02-28T00:00:00Z"/>
        <d v="2021-03-02T00:00:00Z"/>
        <d v="2021-03-03T00:00:00Z"/>
        <d v="2021-03-07T00:00:00Z"/>
        <d v="2021-03-08T00:00:00Z"/>
        <d v="2021-03-09T00:00:00Z"/>
        <d v="2021-03-11T00:00:00Z"/>
        <d v="2021-03-12T00:00:00Z"/>
        <d v="2021-03-19T00:00:00Z"/>
        <d v="2021-03-20T00:00:00Z"/>
        <d v="2021-03-22T00:00:00Z"/>
        <d v="2021-03-23T00:00:00Z"/>
        <d v="2021-03-24T00:00:00Z"/>
        <d v="2021-03-25T00:00:00Z"/>
        <d v="2021-03-26T00:00:00Z"/>
        <d v="2021-03-27T00:00:00Z"/>
        <d v="2021-03-28T00:00:00Z"/>
        <d v="2021-03-29T00:00:00Z"/>
        <d v="2021-03-30T00:00:00Z"/>
        <d v="2021-03-31T00:00:00Z"/>
        <d v="2021-04-01T00:00:00Z"/>
        <d v="2021-04-05T00:00:00Z"/>
        <d v="2021-04-06T00:00:00Z"/>
        <d v="2021-04-07T00:00:00Z"/>
        <d v="2021-04-08T00:00:00Z"/>
        <d v="2021-04-09T00:00:00Z"/>
        <d v="2021-04-11T00:00:00Z"/>
        <d v="2021-04-13T00:00:00Z"/>
        <d v="2021-04-14T00:00:00Z"/>
        <d v="2021-04-15T00:00:00Z"/>
        <d v="2021-04-17T00:00:00Z"/>
        <d v="2021-04-21T00:00:00Z"/>
        <d v="2021-04-26T00:00:00Z"/>
        <d v="2021-04-27T00:00:00Z"/>
        <d v="2021-04-29T00:00:00Z"/>
        <d v="2021-04-30T00:00:00Z"/>
        <d v="2021-05-02T00:00:00Z"/>
        <d v="2021-05-03T00:00:00Z"/>
        <d v="2021-05-05T00:00:00Z"/>
        <d v="2021-05-06T00:00:00Z"/>
        <d v="2021-05-10T00:00:00Z"/>
        <d v="2021-05-11T00:00:00Z"/>
        <d v="2021-05-12T00:00:00Z"/>
        <d v="2021-05-17T00:00:00Z"/>
        <d v="2021-05-21T00:00:00Z"/>
        <d v="2021-05-23T00:00:00Z"/>
        <d v="2021-05-24T00:00:00Z"/>
        <d v="2021-05-25T00:00:00Z"/>
        <d v="2021-05-26T00:00:00Z"/>
        <d v="2021-05-27T00:00:00Z"/>
        <d v="2021-05-28T00:00:00Z"/>
        <d v="2021-05-29T00:00:00Z"/>
        <d v="2021-05-31T00:00:00Z"/>
        <d v="2021-06-01T00:00:00Z"/>
        <d v="2021-06-02T00:00:00Z"/>
        <d v="2021-06-03T00:00:00Z"/>
        <d v="2021-06-07T00:00:00Z"/>
        <d v="2021-06-10T00:00:00Z"/>
        <d v="2021-06-11T00:00:00Z"/>
        <d v="2021-06-16T00:00:00Z"/>
        <d v="2021-06-18T00:00:00Z"/>
        <d v="2021-06-19T00:00:00Z"/>
        <d v="2021-06-20T00:00:00Z"/>
        <d v="2021-06-21T00:00:00Z"/>
        <d v="2021-06-22T00:00:00Z"/>
        <d v="2021-06-24T00:00:00Z"/>
        <d v="2021-06-25T00:00:00Z"/>
        <d v="2021-06-26T00:00:00Z"/>
        <d v="2021-06-27T00:00:00Z"/>
        <d v="2021-06-28T00:00:00Z"/>
        <d v="2021-07-01T00:00:00Z"/>
        <d v="2021-07-09T00:00:00Z"/>
        <d v="2021-07-11T00:00:00Z"/>
        <d v="2021-07-12T00:00:00Z"/>
        <d v="2021-07-14T00:00:00Z"/>
        <d v="2021-07-15T00:00:00Z"/>
        <d v="2021-07-18T00:00:00Z"/>
        <d v="2021-07-19T00:00:00Z"/>
        <d v="2021-07-20T00:00:00Z"/>
        <d v="2021-07-22T00:00:00Z"/>
        <d v="2021-07-31T00:00:00Z"/>
        <d v="2021-08-02T00:00:00Z"/>
        <d v="2021-08-08T00:00:00Z"/>
        <d v="2021-08-09T00:00:00Z"/>
        <d v="2021-08-12T00:00:00Z"/>
        <d v="2021-08-15T00:00:00Z"/>
        <d v="2021-08-16T00:00:00Z"/>
        <d v="2021-08-20T00:00:00Z"/>
        <d v="2021-08-21T00:00:00Z"/>
        <d v="2021-08-23T00:00:00Z"/>
        <d v="2021-08-24T00:00:00Z"/>
        <d v="2021-08-27T00:00:00Z"/>
        <d v="2021-08-30T00:00:00Z"/>
        <d v="2021-08-31T00:00:00Z"/>
        <d v="2021-09-01T00:00:00Z"/>
        <d v="2021-09-05T00:00:00Z"/>
        <d v="2021-09-06T00:00:00Z"/>
        <d v="2021-09-07T00:00:00Z"/>
        <d v="2021-09-09T00:00:00Z"/>
        <d v="2021-09-10T00:00:00Z"/>
        <d v="2021-09-12T00:00:00Z"/>
        <d v="2021-09-13T00:00:00Z"/>
        <d v="2021-09-18T00:00:00Z"/>
        <d v="2021-09-19T00:00:00Z"/>
        <d v="2021-09-20T00:00:00Z"/>
        <d v="2021-09-22T00:00:00Z"/>
        <d v="2021-09-23T00:00:00Z"/>
        <d v="2021-09-25T00:00:00Z"/>
        <d v="2021-09-29T00:00:00Z"/>
        <d v="2021-09-30T00:00:00Z"/>
        <d v="2021-10-01T00:00:00Z"/>
        <d v="2021-10-02T00:00:00Z"/>
        <d v="2021-10-03T00:00:00Z"/>
        <d v="2021-10-04T00:00:00Z"/>
        <d v="2021-10-08T00:00:00Z"/>
        <d v="2021-10-09T00:00:00Z"/>
        <d v="2021-10-11T00:00:00Z"/>
        <d v="2021-10-12T00:00:00Z"/>
        <d v="2021-10-15T00:00:00Z"/>
        <d v="2021-10-17T00:00:00Z"/>
        <d v="2021-10-19T00:00:00Z"/>
        <d v="2021-10-22T00:00:00Z"/>
        <d v="2021-10-25T00:00:00Z"/>
        <d v="2021-10-26T00:00:00Z"/>
        <d v="2021-10-28T00:00:00Z"/>
        <d v="2021-10-29T00:00:00Z"/>
        <d v="2021-10-30T00:00:00Z"/>
        <d v="2021-11-01T00:00:00Z"/>
        <d v="2021-11-02T00:00:00Z"/>
        <d v="2021-11-04T00:00:00Z"/>
        <d v="2021-11-05T00:00:00Z"/>
        <d v="2021-11-07T00:00:00Z"/>
        <d v="2021-11-08T00:00:00Z"/>
        <d v="2021-11-10T00:00:00Z"/>
        <d v="2021-11-14T00:00:00Z"/>
        <d v="2021-11-15T00:00:00Z"/>
        <d v="2021-11-16T00:00:00Z"/>
        <d v="2021-11-17T00:00:00Z"/>
        <d v="2021-11-18T00:00:00Z"/>
        <d v="2021-11-19T00:00:00Z"/>
        <d v="2021-11-21T00:00:00Z"/>
        <d v="2021-11-23T00:00:00Z"/>
        <d v="2021-11-24T00:00:00Z"/>
        <d v="2021-11-25T00:00:00Z"/>
        <d v="2021-11-26T00:00:00Z"/>
        <d v="2021-11-28T00:00:00Z"/>
        <d v="2021-11-29T00:00:00Z"/>
        <d v="2021-11-30T00:00:00Z"/>
        <d v="2021-12-01T00:00:00Z"/>
        <d v="2021-12-03T00:00:00Z"/>
        <d v="2021-12-05T00:00:00Z"/>
        <d v="2021-12-06T00:00:00Z"/>
        <d v="2021-12-08T00:00:00Z"/>
        <d v="2021-12-09T00:00:00Z"/>
        <d v="2021-12-16T00:00:00Z"/>
        <d v="2021-12-22T00:00:00Z"/>
        <d v="2021-12-23T00:00:00Z"/>
        <d v="2021-12-24T00:00:00Z"/>
        <d v="2021-12-31T00:00:00Z"/>
        <d v="2022-01-05T00:00:00Z"/>
        <d v="2022-01-06T00:00:00Z"/>
        <d v="2022-01-07T00:00:00Z"/>
        <d v="2022-01-08T00:00:00Z"/>
        <d v="2022-01-09T00:00:00Z"/>
        <d v="2022-01-10T00:00:00Z"/>
        <d v="2022-01-11T00:00:00Z"/>
      </sharedItems>
      <fieldGroup base="0">
        <rangePr autoStart="0" autoEnd="0" groupBy="months" startDate="2021-02-01T00:00:00Z" endDate="2022-01-12T00:00:00Z"/>
        <groupItems>
          <s v="&lt;02/01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12/22"/>
        </groupItems>
      </fieldGroup>
    </cacheField>
    <cacheField name="Description" numFmtId="0">
      <sharedItems>
        <s v="Check Card: Spotify USA 877-7781161 NY  01/31/21"/>
        <s v="From Share 00   REGULAR SAVINGS electric"/>
        <s v="From Share 00   REGULAR SAVINGS rent"/>
        <s v="2005LEEABRAZIL-1 TYPE: WEB PMTS  CO: 2005LEEABRAZIL-1"/>
        <s v="PGANDE TYPE: WEB ONLINE  CO: PGANDE"/>
        <s v="Yardi Service Ch TYPE: WEB PMTS  CO: Yardi Service Ch"/>
        <s v="ROBINHOOD : Funds  CO: ROBINHOOD"/>
        <s v="KIM,JOSHUA,J : FndTrnsfr  CO: KIM,JOSHUA,J"/>
        <s v="To Share 00 REGULAR SAVINGS   Mobile Transfer"/>
        <s v="WEBULL FINANCIAL : ACH  CO: WEBULL FINANCIAL"/>
        <s v="WEBULL FINANCIAL TYPE: ACH  CO: WEBULL FINANCIAL"/>
        <s v="From Share 00   REGULAR SAVINGS Mobile Transfer"/>
        <s v="Check Card: Spotify USA 877-7781161 NY  03/02/21"/>
        <s v="Check Card: PAYPAL *GREEN STORE 0352563525 SG  03/11/21"/>
        <s v="H MART - BUENA PARK BUENA PARK CA Card Ending #0935"/>
        <s v="WILDROSE STATION TEHACHAPI CA Card Ending #0935"/>
        <s v="FOOD 4 LESS #11 SAN LUIS OBIS CA Card Ending #0935"/>
        <s v="Check Card: CALPOLY ONTHEHUB COM www kivuto co DE  03/23/21"/>
        <s v="CALIFORNIA FRESH MARKET SAN LUIS OBIS CA Card Ending #0935"/>
        <s v="Check Card: THE PAD CLIMBING SAN LUIS OBIS CA  03/24/21"/>
        <s v="Check Card: MCDONALD'S F7675 805-459-7823 CA  03/24/21"/>
        <s v="AMAZON.COM*EH3CV1RQ3 SEATTLE WA Card Ending #0935"/>
        <s v="TRADER JOE'S # 041 SNLUIS OBISP CA Card Ending #0935"/>
        <s v="Check Card: THE PAD CLIMBING SAN LUIS OBIS CA  03/28/21"/>
        <s v="Check Card: POPEYES 11979 SAN LUIS OBIS CA  03/30/21"/>
        <s v="Check Card: Spotify USA 877-7781161 NY  03/31/21"/>
        <s v="Check Card: SQ *THE BOBASTOP San Luis Obis CA  03/30/21"/>
        <s v="Check Card: MCDONALD'S F7675 805-459-7823 CA  04/03/21"/>
        <s v="Check Card: SQ *SLO DONUT COMPANY San Luis Obis CA  04/04/21"/>
        <s v="Check Card: T J MAXX # 1154 SAN LUIS OBIS CA  04/06/21"/>
        <s v="Check Card: CAL POLY BRUNCH SAN LUIS OBIS CA  04/06/21"/>
        <s v="Check Card: RAKU RAMEN SN LUIS OBISP CA  04/07/21"/>
        <s v="Check Card: GoFndMe* Mama Rabbon s Br Redwood City CA  04/07/21"/>
        <s v="Check Card: SQ *DOC BURNSTEINS ICE CR San Luis Obis CA  04/07/21"/>
        <s v="Check Card: THE MARK SAN LUIS OBIS CA  04/10/21"/>
        <s v="Check Card: JACK IN THE BOX 3290 SAN LUIS OBIS CA  04/10/21"/>
        <s v="Check Card: EFREN'S SLO MEXICAN REST SAN LUIS OBIS CA  04/11/21"/>
        <s v="IRS TYPE: USATAXPYMT  CO: IRS"/>
        <s v="Check Card: Spotify USA 877-7781161 NY  04/30/21"/>
        <s v="Check Card: MCDONALD'S F7675 805-459-7823 CA  05/01/21"/>
        <s v="TARGET T-2759 San Luis Obis CA Card Ending #0935"/>
        <s v="VENMO TYPE: PAYMENT  CO: VENMO"/>
        <s v="Check Card: POPEYES 11979 https://prod. CA  05/05/21"/>
        <s v="VENMO : CASHOUT  CO: VENMO"/>
        <s v="Check Card: JACK IN THE BOX 3290 SAN LUIS OBIS CA  05/09/21"/>
        <s v="Check Card: SQ *SLO DONUT COMPANY San Luis Obis CA  05/20/21"/>
        <s v="COSTCO WHSE #0741 SAN LUIS OBIS CA Card Ending #0935"/>
        <s v="Check Card: THE MARK SAN LUIS OBIS CA  05/22/21"/>
        <s v="Check Card: VENMO *UBER 855-812-4430 NY  05/22/21"/>
        <s v="RALPHS #0656 SAN LUIS OBIS CA Card Ending #0935"/>
        <s v="Check Card: CORK N BOTTLE LIQUOR San Luis Obis CA  05/22/21"/>
        <s v="Check Card: SQ *CIDER BAR San Luis Obis CA  05/23/21"/>
        <s v="Check Card: POPEYES 11979 https://prod. CA  05/25/21"/>
        <s v="Check Card: SYLVESTERS BURGERS LOS OSOS CA  05/26/21"/>
        <s v="Check Card: 3836 EL POLLO LOCO SAN LUIS OBIS CA  05/29/21"/>
        <s v="Check Card: Spotify USA 877-7781161 NY  05/31/21"/>
        <s v="Check Card: TAQUERIA SAN MIGUEL SAN LUIS OBIS CA  06/01/21"/>
        <s v="Check Card: POPEYES 11979 https://prod. CA  06/06/21"/>
        <s v="Check Card: SQ *SLO DONUT COMPANY San Luis Obis CA  06/06/21"/>
        <s v="Check Card: EFREN'S SLO MEXICAN RESTA SAN LUIS OBIS CA  06/09/21"/>
        <s v="Check Card: SQ *THE BOBASTOP San Luis Obis CA  06/14/21"/>
        <s v="SPENCER S FRESH MARKETS MORRO BAY CA Card Ending #0935"/>
        <s v="Check Card: MAYA RESTAURANT LLC MORRO BAY CA  06/18/21"/>
        <s v="Check Card: TACO TEMPLE MORRO BAY MORRO BAY CA  06/19/21"/>
        <s v="Check Card: THE PAD CLIMBING SAN LUIS OBIS CA  06/21/21"/>
        <s v="Check Card: MAYA RESTAURANT LLC MORRO BAY CA  06/23/21"/>
        <s v="Check Card: RAKU RAMEN SN LUIS OBISP CA  06/24/21"/>
        <s v="AMAZON.COM*2145R22R2 SEATTLE WA Card Ending #0935"/>
        <s v="Check Card: POPEYES 11979 https://prod. CA  06/26/21"/>
        <s v="SnapDeposit Ref# 90108770"/>
        <s v="Check Card: Spotify USA 877-7781161 NY  06/30/21"/>
        <s v="Check Card: MTA*NYCT PAYGO NEW YORK NY  07/07/21"/>
        <s v="Check Card: MTA*NYCT PAYGO RECOVER 718-330-1234 NY  07/07/21"/>
        <s v="Check Card: MTA*NYCT PAYGO NEW YORK NY  07/08/21"/>
        <s v="Check Card: VENMO *UBER 855-812-4430 NY  07/11/21"/>
        <s v="Check Card: MTA*NYCT PAYGO NEW YORK NY  07/09/21"/>
        <s v="Check Card: MCDONALD'S F3360 YORBA LINDA CA  07/15/21"/>
        <s v="SnapDeposit Ref# 90327179"/>
        <s v="Check Card: PANDA EXPRESS #1106 YORBA LINDA CA  07/19/21"/>
        <s v="Check Card: MARUGAME UDON COSTA MESA CA  07/20/21"/>
        <s v="ALBERTSONS #1319 REDLANDS CA Card Ending #0935"/>
        <s v="ECO THRIFT-SAN BERNARD SAN BERNARDIN CA Card Ending #0935"/>
        <s v="Check Card: Spotify USA 877-7781161 NY  07/31/21"/>
        <s v="Check Card: HABIT-YORBA LINDA 202 YORBA LINDA CA  08/07/21"/>
        <s v="Check Card: PASADENA PARKING DE LAC PASADENA CA  08/06/21"/>
        <s v="Check Card: TST* BB.Q CHICKEN USA - F FULLERTON CA  08/08/21"/>
        <s v="TOKYO CENTRAL YORBA LIND YORBA LINDA CA Card Ending #0935"/>
        <s v="Check Card: PAYPAL *GECKOTA LTD 35314369001 GB  08/14/21"/>
        <s v="Check Card: DAISO LA31 FULLERTON FULLERTON CA  08/13/21"/>
        <s v="Check Card: CHRONIC TACOS YORBA LINDA CA  08/13/21"/>
        <s v="Check Card: IN N OUT BURGER 138 ANAHEIM CA  08/18/21"/>
        <s v="STATERBROS060 18527 YORBA YORBA LINDA CA Card Ending #0935"/>
        <s v="Check Card: HABIT-YORBA LINDA 202 YORBA LINDA CA  08/22/21"/>
        <s v="L A FITNESS TYPE: 9492558100  CO: L A FITNESS"/>
        <s v="AMAZON.COM*256XG24V1 SEATTLE WA Card Ending #0935"/>
        <s v="Check Card: PANDA EXPRESS #1106 YORBA LINDA CA  08/30/21"/>
        <s v="Check Card: Spotify USA 877-7781161 NY  08/31/21"/>
        <s v="Check Card: HABIT-YORBA LINDA 202 YORBA LINDA CA  09/03/21"/>
        <s v="Check Card: PAYPAL *RIOTGAMESIN 402-935-7733 CA  09/04/21"/>
        <s v="Check Card: LAVERNE LONG BEACH CA  09/06/21"/>
        <s v="Check Card: Subway 46136 Yorba Linda CA  09/08/21"/>
        <s v="Check Card: HABIT-YORBA LINDA 202 YORBA LINDA CA  09/09/21"/>
        <s v="Check Card: POLLY'S PIES #213 YORBA LINDA CA  09/08/21"/>
        <s v="AMAZON.COM*2G1PX2PQ0 SEATTLE WA Card Ending #0935"/>
        <s v="AMAZON.COM*2G4Z06XY0 SEATTLE WA Card Ending #0935"/>
        <s v="AMAZON.COM*2G22I7YT1 SEATTLE WA Card Ending #0935"/>
        <s v="AMAZON.COM*2G82F6QI2 SEATTLE WA Card Ending #0935"/>
        <s v="AMAZON.COM*2C3E58F61 SEATTLE WA Card Ending #0935"/>
        <s v="ARCO #4224 SAN DIEGO CA Card Ending #0935"/>
        <s v="Check Card: WOOMIOK SAN DIEGO CA  09/29/21"/>
        <s v="Check Card: Spotify USA 877-7781161 NY  09/30/21"/>
        <s v="Check Card: PAYPAL *AXSGROUPLLC 402-935-7733 CA  10/01/21"/>
        <s v="Check Card: USC UNIV VILL PKNG PRKHUB LOS ANGELES CA  10/02/21"/>
        <s v="AMAZON.COM*2C9HK96M2 SEATTLE WA Card Ending #0935"/>
        <s v="Check Card: UPTOWN CHEAPSKATE PLACENTIA CA  10/06/21"/>
        <s v="Check Card: DAISO LA31 FULLERTON FULLERTON CA  10/06/21"/>
        <s v="TILLYS #15 BREA CA Card Ending #0935"/>
        <s v="Check Card: PAYPAL *SUNSPLASH 480-834-8319 AZ  10/09/21"/>
        <s v="AMAZON.COM*271192PJ2 SEATTLE WA Card Ending #0935"/>
        <s v="Check Card: HAKATA IKKOUSHA COSTA MESA CA  10/14/21"/>
        <s v="Check Card: CHRONIC TACOS YORBA LINDA CA  10/14/21"/>
        <s v="COSTCO WHSE #0445 YORBA LINDA CA Card Ending #0935"/>
        <s v="COSTCO GAS #0445 YORBA LINDA CA Card Ending #0935"/>
        <s v="Check Card: 706 - BOWLMOR ORANGE C TUSTIN CA  10/20/21"/>
        <s v="L A FITNESS TYPE: ANNUAL FEE  CO: L A FITNESS"/>
        <s v="Check Card: PAYPAL *FIVERR COM 0544736454 IP  10/27/21"/>
        <s v="SnapDeposit Ref# 91334762"/>
        <s v="AMAZON.COM*AT9B12HC3 SEATTLE WA Card Ending #0935"/>
        <s v="Check Card: ROAD TO SEOUL LA LOS ANGELES CA  10/30/21"/>
        <s v="Check Card: Spotify USA 877-7781161 NY  10/31/21"/>
        <s v="Check Card: FD *CA DMV 607 FULLERTON CA  11/03/21"/>
        <s v="Check Card: FD *CA DMV 607 *SVC 800-777-0133 CA  11/03/21"/>
        <s v="Check Card: PHO NAM DINH GARDEN GROVE CA  11/03/21"/>
        <s v="Check Card: COURSRA7TW2YHM76B0VCU 650-963-9884 CA  11/05/21"/>
        <s v="MICHAELS STORES 2111 BREA CA Card Ending #0935"/>
        <s v="TRADER JOE'S # 113 SANTA ANA CA Card Ending #0935"/>
        <s v="H MART - IRVINE IRVINE CA Card Ending #0935"/>
        <s v="Check Card: PARCHMENT-UNIV DOCS 480-719-1646 AZ  11/15/21"/>
        <s v="TARGET T-0336 Irvine CA Card Ending #0935"/>
        <s v="Wal-Mart Store BREA CA Card Ending #0935"/>
        <s v="Check Card: DING TEA IRVINE CA  11/17/21"/>
        <s v="Check Card: MR. SANDWICH CORPORATION IRVINE CA  11/19/21"/>
        <s v="Check Card: RAPIDS EXPRESS FULLERTON FULLERTON CA  11/24/21"/>
        <s v="Check Card: FENG CHA TEAHOUSE COSTA MESA CA  11/24/21"/>
        <s v="Check Card: PAYPAL *UDEMY 888-838-5432 CA  11/26/21"/>
        <s v="ARCO #4208 SAN DIEGO CA Card Ending #0935"/>
        <s v="Check Card: FENG CHA TEAHOUSE COSTA MESA CA  11/28/21"/>
        <s v="Check Card: PAYPAL *PADDLE.COM 35314369001 GB  11/29/21"/>
        <s v="Check Card: Spotify USA 877-7781161 NY  11/30/21"/>
        <s v="Check Card: EURO CAFE SANTA ANA CA  12/03/21"/>
        <s v="Check Card: MCDONALD'S F4090 SANTA ANA CA  12/03/21"/>
        <s v="Check Card: COURSRA7TW2YHM76B0VCU 650-963-9884 CA  12/05/21"/>
        <s v="TARGET T-0293 Fullerton CA Card Ending #0935"/>
        <s v="Check Card: CHIPOTLE 1461 LAGUNA NIGUEL CA  12/15/21"/>
        <s v="AMAZON.COM*DS4IG4693 SEATTLE WA Card Ending #0935"/>
        <s v="SpotifyAB New York NY Card Ending #0935"/>
        <s v="Check Card: PAYPAL *CONVERSEINC 402-935-7733 MA  01/04/22"/>
        <s v="Check Card: SQ *RESTAURANT SELF-SERVE San Francisco CA  01/06/22"/>
        <s v="H MART - GARDEN GROVE GARDEN GROVE CA Card Ending #0935"/>
        <s v="From Share 00   REGULAR SAVINGS trip"/>
        <s v="SHARETEA SA COLLEGE SANTA ANA CA Card Ending #0935"/>
        <s v="Check Card: THE RINKS - ANAHEIM ICE 714-535-7465 CA  01/07/22"/>
        <s v="Check Card: SQ *OI ASIAN FUSION STANT Stanton CA  01/07/22"/>
        <s v="Check Card: CHIPOTLE 1929 SANTA ANA CA  01/08/22"/>
        <s v="Check Card: SQ *TENORI Stanton CA  01/07/22"/>
        <s v="Check Card: THE RINKS - ANAHEIM ICE 7145357465 CA  01/07/22"/>
        <s v="Check Card: TARGET 00019364 SANTA ANA CA  01/08/22"/>
        <s v="Check Card: PANDA EXPRESS #108 SANTA ANA CA  01/09/22"/>
        <s v="Check Card: JOHN WAYNE AIRPORT SANTA ANA CA  01/09/22"/>
      </sharedItems>
    </cacheField>
    <cacheField name="Spending" numFmtId="164">
      <sharedItems containsSemiMixedTypes="0" containsString="0" containsNumber="1">
        <n v="-4.99"/>
        <n v="150.0"/>
        <n v="500.0"/>
        <n v="-500.0"/>
        <n v="-134.91"/>
        <n v="-0.95"/>
        <n v="158.12"/>
        <n v="97.0"/>
        <n v="1588.0"/>
        <n v="-1600.0"/>
        <n v="0.45"/>
        <n v="0.06"/>
        <n v="-200.0"/>
        <n v="-0.45"/>
        <n v="-0.06"/>
        <n v="794.0"/>
        <n v="300.0"/>
        <n v="-1400.0"/>
        <n v="-300.0"/>
        <n v="-9.99"/>
        <n v="-138.23"/>
        <n v="-700.0"/>
        <n v="-35.99"/>
        <n v="-3.22"/>
        <n v="-21.67"/>
        <n v="-22.01"/>
        <n v="-800.0"/>
        <n v="-29.99"/>
        <n v="-44.68"/>
        <n v="-15.0"/>
        <n v="-5.39"/>
        <n v="-26.39"/>
        <n v="-28.61"/>
        <n v="134.0"/>
        <n v="600.0"/>
        <n v="-135.44"/>
        <n v="-23.0"/>
        <n v="-6.46"/>
        <n v="-4.5"/>
        <n v="-1.08"/>
        <n v="-5.8"/>
        <n v="-10.86"/>
        <n v="-9.95"/>
        <n v="-600.0"/>
        <n v="1000.0"/>
        <n v="-32.52"/>
        <n v="-10.75"/>
        <n v="-11.48"/>
        <n v="-87.43"/>
        <n v="-8.84"/>
        <n v="-12.31"/>
        <n v="397.0"/>
        <n v="-923.0"/>
        <n v="-42.07"/>
        <n v="-138.14"/>
        <n v="-6.52"/>
        <n v="100.0"/>
        <n v="-15.19"/>
        <n v="-39.67"/>
        <n v="765.17"/>
        <n v="-8.92"/>
        <n v="-22.51"/>
        <n v="-7.25"/>
        <n v="-3.44"/>
        <n v="-24.14"/>
        <n v="200.0"/>
        <n v="-4.62"/>
        <n v="-52.76"/>
        <n v="-14.56"/>
        <n v="-13.85"/>
        <n v="-19.0"/>
        <n v="-30.38"/>
        <n v="-24.27"/>
        <n v="-3.36"/>
        <n v="4000.0"/>
        <n v="-4000.0"/>
        <n v="-9.78"/>
        <n v="-18.63"/>
        <n v="-22.83"/>
        <n v="-37.61"/>
        <n v="-117.23"/>
        <n v="-23.08"/>
        <n v="-5.2"/>
        <n v="-12.84"/>
        <n v="-22.12"/>
        <n v="-9.75"/>
        <n v="-8.08"/>
        <n v="178.0"/>
        <n v="-31.8"/>
        <n v="-33.26"/>
        <n v="-17.69"/>
        <n v="-178.0"/>
        <n v="-16.25"/>
        <n v="-18.32"/>
        <n v="-17.23"/>
        <n v="-14.14"/>
        <n v="-25.85"/>
        <n v="-165.0"/>
        <n v="-18.5"/>
        <n v="1900.0"/>
        <n v="50.0"/>
        <n v="-1800.0"/>
        <n v="-2.75"/>
        <n v="-69.96"/>
        <n v="-11.51"/>
        <n v="929.39"/>
        <n v="-18.1"/>
        <n v="-34.7"/>
        <n v="-9.49"/>
        <n v="-100.0"/>
        <n v="-12.04"/>
        <n v="-4.0"/>
        <n v="-1.7"/>
        <n v="-11.59"/>
        <n v="-16.06"/>
        <n v="-31.78"/>
        <n v="-6.68"/>
        <n v="-19.55"/>
        <n v="-17.72"/>
        <n v="-8.93"/>
        <n v="-21.82"/>
        <n v="-116.98"/>
        <n v="-25.83"/>
        <n v="-22.53"/>
        <n v="-16.68"/>
        <n v="-20.96"/>
        <n v="-34.99"/>
        <n v="-3.5"/>
        <n v="-31.06"/>
        <n v="-24.08"/>
        <n v="-16.49"/>
        <n v="-57.87"/>
        <n v="-17.19"/>
        <n v="-15.07"/>
        <n v="-18.26"/>
        <n v="-19.38"/>
        <n v="-33.99"/>
        <n v="-8.58"/>
        <n v="-50.62"/>
        <n v="-54.38"/>
        <n v="-52.49"/>
        <n v="-25.0"/>
        <n v="-32.87"/>
        <n v="-22.82"/>
        <n v="-1.62"/>
        <n v="-45.0"/>
        <n v="-24.0"/>
        <n v="-20.47"/>
        <n v="-32.53"/>
        <n v="-9.77"/>
        <n v="-4.85"/>
        <n v="-46.71"/>
        <n v="-65.12"/>
        <n v="-49.0"/>
        <n v="-84.4"/>
        <n v="9.11"/>
        <n v="-13.98"/>
        <n v="-182.61"/>
        <n v="-38.0"/>
        <n v="-0.88"/>
        <n v="-26.08"/>
        <n v="-39.0"/>
        <n v="-8.6"/>
        <n v="-30.37"/>
        <n v="-45.93"/>
        <n v="-12.02"/>
        <n v="-10.0"/>
        <n v="-18.29"/>
        <n v="-10.46"/>
        <n v="-450.0"/>
        <n v="-18.73"/>
        <n v="-55.47"/>
        <n v="-13.0"/>
        <n v="-5.9"/>
        <n v="-47.96"/>
        <n v="-50.17"/>
        <n v="-44.97"/>
        <n v="-8.14"/>
        <n v="-30.88"/>
        <n v="-9.59"/>
        <n v="-9.05"/>
        <n v="-8.88"/>
        <n v="-59.26"/>
        <n v="-3.6"/>
        <n v="-30.0"/>
        <n v="-26.28"/>
        <n v="-12.45"/>
        <n v="-13.25"/>
        <n v="-10.32"/>
        <n v="-9.7"/>
        <n v="-6.0"/>
        <n v="-17.45"/>
        <n v="-11.27"/>
        <n v="-2.0"/>
      </sharedItems>
    </cacheField>
    <cacheField name="Debits" numFmtId="164">
      <sharedItems containsSemiMixedTypes="0" containsString="0" containsNumber="1">
        <n v="4.99"/>
        <n v="0.0"/>
        <n v="500.0"/>
        <n v="134.91"/>
        <n v="0.95"/>
        <n v="1600.0"/>
        <n v="200.0"/>
        <n v="0.45"/>
        <n v="0.06"/>
        <n v="1400.0"/>
        <n v="300.0"/>
        <n v="9.99"/>
        <n v="138.23"/>
        <n v="700.0"/>
        <n v="35.99"/>
        <n v="3.22"/>
        <n v="21.67"/>
        <n v="22.01"/>
        <n v="800.0"/>
        <n v="29.99"/>
        <n v="44.68"/>
        <n v="15.0"/>
        <n v="5.39"/>
        <n v="26.39"/>
        <n v="28.61"/>
        <n v="135.44"/>
        <n v="23.0"/>
        <n v="6.46"/>
        <n v="4.5"/>
        <n v="1.08"/>
        <n v="5.8"/>
        <n v="10.86"/>
        <n v="9.95"/>
        <n v="600.0"/>
        <n v="32.52"/>
        <n v="10.75"/>
        <n v="11.48"/>
        <n v="87.43"/>
        <n v="8.84"/>
        <n v="12.31"/>
        <n v="923.0"/>
        <n v="42.07"/>
        <n v="138.14"/>
        <n v="6.52"/>
        <n v="15.19"/>
        <n v="39.67"/>
        <n v="8.92"/>
        <n v="22.51"/>
        <n v="7.25"/>
        <n v="3.44"/>
        <n v="24.14"/>
        <n v="4.62"/>
        <n v="52.76"/>
        <n v="14.56"/>
        <n v="13.85"/>
        <n v="19.0"/>
        <n v="30.38"/>
        <n v="24.27"/>
        <n v="3.36"/>
        <n v="4000.0"/>
        <n v="9.78"/>
        <n v="18.63"/>
        <n v="22.83"/>
        <n v="37.61"/>
        <n v="117.23"/>
        <n v="23.08"/>
        <n v="5.2"/>
        <n v="12.84"/>
        <n v="22.12"/>
        <n v="9.75"/>
        <n v="8.08"/>
        <n v="31.8"/>
        <n v="33.26"/>
        <n v="17.69"/>
        <n v="178.0"/>
        <n v="16.25"/>
        <n v="18.32"/>
        <n v="17.23"/>
        <n v="14.14"/>
        <n v="25.85"/>
        <n v="165.0"/>
        <n v="18.5"/>
        <n v="1800.0"/>
        <n v="2.75"/>
        <n v="69.96"/>
        <n v="11.51"/>
        <n v="18.1"/>
        <n v="34.7"/>
        <n v="9.49"/>
        <n v="100.0"/>
        <n v="12.04"/>
        <n v="4.0"/>
        <n v="1.7"/>
        <n v="11.59"/>
        <n v="16.06"/>
        <n v="31.78"/>
        <n v="6.68"/>
        <n v="19.55"/>
        <n v="17.72"/>
        <n v="8.93"/>
        <n v="21.82"/>
        <n v="116.98"/>
        <n v="25.83"/>
        <n v="22.53"/>
        <n v="16.68"/>
        <n v="20.96"/>
        <n v="34.99"/>
        <n v="3.5"/>
        <n v="31.06"/>
        <n v="24.08"/>
        <n v="16.49"/>
        <n v="57.87"/>
        <n v="17.19"/>
        <n v="15.07"/>
        <n v="18.26"/>
        <n v="19.38"/>
        <n v="33.99"/>
        <n v="8.58"/>
        <n v="50.62"/>
        <n v="54.38"/>
        <n v="52.49"/>
        <n v="25.0"/>
        <n v="32.87"/>
        <n v="22.82"/>
        <n v="1.62"/>
        <n v="45.0"/>
        <n v="24.0"/>
        <n v="20.47"/>
        <n v="32.53"/>
        <n v="9.77"/>
        <n v="4.85"/>
        <n v="46.71"/>
        <n v="65.12"/>
        <n v="49.0"/>
        <n v="84.4"/>
        <n v="13.98"/>
        <n v="182.61"/>
        <n v="38.0"/>
        <n v="0.88"/>
        <n v="26.08"/>
        <n v="39.0"/>
        <n v="8.6"/>
        <n v="30.37"/>
        <n v="45.93"/>
        <n v="12.02"/>
        <n v="10.0"/>
        <n v="18.29"/>
        <n v="10.46"/>
        <n v="450.0"/>
        <n v="18.73"/>
        <n v="55.47"/>
        <n v="13.0"/>
        <n v="5.9"/>
        <n v="47.96"/>
        <n v="50.17"/>
        <n v="44.97"/>
        <n v="8.14"/>
        <n v="30.88"/>
        <n v="9.59"/>
        <n v="9.05"/>
        <n v="8.88"/>
        <n v="59.26"/>
        <n v="3.6"/>
        <n v="30.0"/>
        <n v="26.28"/>
        <n v="12.45"/>
        <n v="13.25"/>
        <n v="10.32"/>
        <n v="9.7"/>
        <n v="6.0"/>
        <n v="17.45"/>
        <n v="11.27"/>
        <n v="2.0"/>
      </sharedItems>
    </cacheField>
    <cacheField name="Credits" numFmtId="0">
      <sharedItems containsSemiMixedTypes="0" containsString="0" containsNumber="1">
        <n v="0.0"/>
        <n v="150.0"/>
        <n v="500.0"/>
        <n v="158.12"/>
        <n v="97.0"/>
        <n v="1588.0"/>
        <n v="0.45"/>
        <n v="0.06"/>
        <n v="794.0"/>
        <n v="300.0"/>
        <n v="134.0"/>
        <n v="600.0"/>
        <n v="1000.0"/>
        <n v="397.0"/>
        <n v="100.0"/>
        <n v="765.17"/>
        <n v="200.0"/>
        <n v="4000.0"/>
        <n v="178.0"/>
        <n v="1900.0"/>
        <n v="50.0"/>
        <n v="929.39"/>
        <n v="9.1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ebitsCredits Charts (Monthly)" cacheId="0" dataCaption="" compact="0" compactData="0">
  <location ref="A1:C14" firstHeaderRow="0" firstDataRow="2" firstDataCol="0"/>
  <pivotFields>
    <pivotField name="Date" axis="axisRow" compact="0" numFmtId="165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Spend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Debit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Credi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0"/>
  </rowFields>
  <colFields>
    <field x="-2"/>
  </colFields>
  <dataFields>
    <dataField name="SUM of Debits" fld="3" baseField="0"/>
    <dataField name="SUM of Credits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66.57"/>
    <col customWidth="1" min="4" max="5" width="9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>
      <c r="A2" s="3">
        <v>44228.0</v>
      </c>
      <c r="B2" s="4" t="s">
        <v>5</v>
      </c>
      <c r="C2" s="5">
        <v>-4.99</v>
      </c>
      <c r="D2" s="6">
        <f t="shared" ref="D2:D293" si="1">IF(C2 &lt; 0, -C2, 0)</f>
        <v>4.99</v>
      </c>
      <c r="E2" s="7">
        <f t="shared" ref="E2:E293" si="2">IF(C2 &gt; 0, C2, 0)</f>
        <v>0</v>
      </c>
    </row>
    <row r="3">
      <c r="A3" s="3">
        <v>44230.0</v>
      </c>
      <c r="B3" s="4" t="s">
        <v>6</v>
      </c>
      <c r="C3" s="5">
        <v>150.0</v>
      </c>
      <c r="D3" s="7">
        <f t="shared" si="1"/>
        <v>0</v>
      </c>
      <c r="E3" s="6">
        <f t="shared" si="2"/>
        <v>150</v>
      </c>
    </row>
    <row r="4">
      <c r="A4" s="3">
        <v>44230.0</v>
      </c>
      <c r="B4" s="4" t="s">
        <v>7</v>
      </c>
      <c r="C4" s="5">
        <v>500.0</v>
      </c>
      <c r="D4" s="7">
        <f t="shared" si="1"/>
        <v>0</v>
      </c>
      <c r="E4" s="6">
        <f t="shared" si="2"/>
        <v>500</v>
      </c>
    </row>
    <row r="5">
      <c r="A5" s="3">
        <v>44231.0</v>
      </c>
      <c r="B5" s="4" t="s">
        <v>8</v>
      </c>
      <c r="C5" s="5">
        <v>-500.0</v>
      </c>
      <c r="D5" s="6">
        <f t="shared" si="1"/>
        <v>500</v>
      </c>
      <c r="E5" s="7">
        <f t="shared" si="2"/>
        <v>0</v>
      </c>
    </row>
    <row r="6">
      <c r="A6" s="3">
        <v>44231.0</v>
      </c>
      <c r="B6" s="4" t="s">
        <v>9</v>
      </c>
      <c r="C6" s="5">
        <v>-134.91</v>
      </c>
      <c r="D6" s="6">
        <f t="shared" si="1"/>
        <v>134.91</v>
      </c>
      <c r="E6" s="7">
        <f t="shared" si="2"/>
        <v>0</v>
      </c>
    </row>
    <row r="7">
      <c r="A7" s="3">
        <v>44231.0</v>
      </c>
      <c r="B7" s="4" t="s">
        <v>10</v>
      </c>
      <c r="C7" s="5">
        <v>-0.95</v>
      </c>
      <c r="D7" s="6">
        <f t="shared" si="1"/>
        <v>0.95</v>
      </c>
      <c r="E7" s="7">
        <f t="shared" si="2"/>
        <v>0</v>
      </c>
    </row>
    <row r="8">
      <c r="A8" s="3">
        <v>44234.0</v>
      </c>
      <c r="B8" s="4" t="s">
        <v>11</v>
      </c>
      <c r="C8" s="5">
        <v>158.12</v>
      </c>
      <c r="D8" s="7">
        <f t="shared" si="1"/>
        <v>0</v>
      </c>
      <c r="E8" s="6">
        <f t="shared" si="2"/>
        <v>158.12</v>
      </c>
    </row>
    <row r="9">
      <c r="A9" s="3">
        <v>44238.0</v>
      </c>
      <c r="B9" s="4" t="s">
        <v>12</v>
      </c>
      <c r="C9" s="5">
        <v>97.0</v>
      </c>
      <c r="D9" s="7">
        <f t="shared" si="1"/>
        <v>0</v>
      </c>
      <c r="E9" s="6">
        <f t="shared" si="2"/>
        <v>97</v>
      </c>
    </row>
    <row r="10">
      <c r="A10" s="3">
        <v>44242.0</v>
      </c>
      <c r="B10" s="4" t="s">
        <v>12</v>
      </c>
      <c r="C10" s="5">
        <v>1588.0</v>
      </c>
      <c r="D10" s="7">
        <f t="shared" si="1"/>
        <v>0</v>
      </c>
      <c r="E10" s="6">
        <f t="shared" si="2"/>
        <v>1588</v>
      </c>
    </row>
    <row r="11">
      <c r="A11" s="3">
        <v>44243.0</v>
      </c>
      <c r="B11" s="4" t="s">
        <v>13</v>
      </c>
      <c r="C11" s="5">
        <v>-1600.0</v>
      </c>
      <c r="D11" s="6">
        <f t="shared" si="1"/>
        <v>1600</v>
      </c>
      <c r="E11" s="7">
        <f t="shared" si="2"/>
        <v>0</v>
      </c>
    </row>
    <row r="12">
      <c r="A12" s="3">
        <v>44245.0</v>
      </c>
      <c r="B12" s="4" t="s">
        <v>14</v>
      </c>
      <c r="C12" s="5">
        <v>0.45</v>
      </c>
      <c r="D12" s="7">
        <f t="shared" si="1"/>
        <v>0</v>
      </c>
      <c r="E12" s="6">
        <f t="shared" si="2"/>
        <v>0.45</v>
      </c>
    </row>
    <row r="13">
      <c r="A13" s="3">
        <v>44245.0</v>
      </c>
      <c r="B13" s="4" t="s">
        <v>14</v>
      </c>
      <c r="C13" s="5">
        <v>0.06</v>
      </c>
      <c r="D13" s="7">
        <f t="shared" si="1"/>
        <v>0</v>
      </c>
      <c r="E13" s="6">
        <f t="shared" si="2"/>
        <v>0.06</v>
      </c>
    </row>
    <row r="14">
      <c r="A14" s="3">
        <v>44246.0</v>
      </c>
      <c r="B14" s="4" t="s">
        <v>15</v>
      </c>
      <c r="C14" s="5">
        <v>-200.0</v>
      </c>
      <c r="D14" s="6">
        <f t="shared" si="1"/>
        <v>200</v>
      </c>
      <c r="E14" s="7">
        <f t="shared" si="2"/>
        <v>0</v>
      </c>
    </row>
    <row r="15">
      <c r="A15" s="3">
        <v>44246.0</v>
      </c>
      <c r="B15" s="4" t="s">
        <v>15</v>
      </c>
      <c r="C15" s="5">
        <v>-0.45</v>
      </c>
      <c r="D15" s="6">
        <f t="shared" si="1"/>
        <v>0.45</v>
      </c>
      <c r="E15" s="7">
        <f t="shared" si="2"/>
        <v>0</v>
      </c>
    </row>
    <row r="16">
      <c r="A16" s="3">
        <v>44246.0</v>
      </c>
      <c r="B16" s="4" t="s">
        <v>15</v>
      </c>
      <c r="C16" s="5">
        <v>-0.06</v>
      </c>
      <c r="D16" s="6">
        <f t="shared" si="1"/>
        <v>0.06</v>
      </c>
      <c r="E16" s="7">
        <f t="shared" si="2"/>
        <v>0</v>
      </c>
    </row>
    <row r="17">
      <c r="A17" s="3">
        <v>44249.0</v>
      </c>
      <c r="B17" s="4" t="s">
        <v>12</v>
      </c>
      <c r="C17" s="5">
        <v>794.0</v>
      </c>
      <c r="D17" s="7">
        <f t="shared" si="1"/>
        <v>0</v>
      </c>
      <c r="E17" s="6">
        <f t="shared" si="2"/>
        <v>794</v>
      </c>
    </row>
    <row r="18">
      <c r="A18" s="3">
        <v>44249.0</v>
      </c>
      <c r="B18" s="4" t="s">
        <v>12</v>
      </c>
      <c r="C18" s="5">
        <v>794.0</v>
      </c>
      <c r="D18" s="7">
        <f t="shared" si="1"/>
        <v>0</v>
      </c>
      <c r="E18" s="6">
        <f t="shared" si="2"/>
        <v>794</v>
      </c>
    </row>
    <row r="19">
      <c r="A19" s="3">
        <v>44249.0</v>
      </c>
      <c r="B19" s="4" t="s">
        <v>16</v>
      </c>
      <c r="C19" s="5">
        <v>300.0</v>
      </c>
      <c r="D19" s="7">
        <f t="shared" si="1"/>
        <v>0</v>
      </c>
      <c r="E19" s="6">
        <f t="shared" si="2"/>
        <v>300</v>
      </c>
    </row>
    <row r="20">
      <c r="A20" s="3">
        <v>44250.0</v>
      </c>
      <c r="B20" s="4" t="s">
        <v>13</v>
      </c>
      <c r="C20" s="5">
        <v>-1400.0</v>
      </c>
      <c r="D20" s="6">
        <f t="shared" si="1"/>
        <v>1400</v>
      </c>
      <c r="E20" s="7">
        <f t="shared" si="2"/>
        <v>0</v>
      </c>
    </row>
    <row r="21">
      <c r="A21" s="3">
        <v>44251.0</v>
      </c>
      <c r="B21" s="4" t="s">
        <v>15</v>
      </c>
      <c r="C21" s="5">
        <v>-300.0</v>
      </c>
      <c r="D21" s="6">
        <f t="shared" si="1"/>
        <v>300</v>
      </c>
      <c r="E21" s="7">
        <f t="shared" si="2"/>
        <v>0</v>
      </c>
    </row>
    <row r="22">
      <c r="A22" s="3">
        <v>44255.0</v>
      </c>
      <c r="B22" s="4" t="s">
        <v>16</v>
      </c>
      <c r="C22" s="5">
        <v>500.0</v>
      </c>
      <c r="D22" s="7">
        <f t="shared" si="1"/>
        <v>0</v>
      </c>
      <c r="E22" s="6">
        <f t="shared" si="2"/>
        <v>500</v>
      </c>
    </row>
    <row r="23">
      <c r="A23" s="3">
        <v>44257.0</v>
      </c>
      <c r="B23" s="4" t="s">
        <v>8</v>
      </c>
      <c r="C23" s="5">
        <v>-500.0</v>
      </c>
      <c r="D23" s="6">
        <f t="shared" si="1"/>
        <v>500</v>
      </c>
      <c r="E23" s="7">
        <f t="shared" si="2"/>
        <v>0</v>
      </c>
    </row>
    <row r="24">
      <c r="A24" s="3">
        <v>44257.0</v>
      </c>
      <c r="B24" s="4" t="s">
        <v>10</v>
      </c>
      <c r="C24" s="5">
        <v>-0.95</v>
      </c>
      <c r="D24" s="6">
        <f t="shared" si="1"/>
        <v>0.95</v>
      </c>
      <c r="E24" s="7">
        <f t="shared" si="2"/>
        <v>0</v>
      </c>
    </row>
    <row r="25">
      <c r="A25" s="3">
        <v>44257.0</v>
      </c>
      <c r="B25" s="4" t="s">
        <v>17</v>
      </c>
      <c r="C25" s="5">
        <v>-9.99</v>
      </c>
      <c r="D25" s="6">
        <f t="shared" si="1"/>
        <v>9.99</v>
      </c>
      <c r="E25" s="7">
        <f t="shared" si="2"/>
        <v>0</v>
      </c>
    </row>
    <row r="26">
      <c r="A26" s="3">
        <v>44258.0</v>
      </c>
      <c r="B26" s="4" t="s">
        <v>9</v>
      </c>
      <c r="C26" s="5">
        <v>-138.23</v>
      </c>
      <c r="D26" s="6">
        <f t="shared" si="1"/>
        <v>138.23</v>
      </c>
      <c r="E26" s="7">
        <f t="shared" si="2"/>
        <v>0</v>
      </c>
    </row>
    <row r="27">
      <c r="A27" s="3">
        <v>44262.0</v>
      </c>
      <c r="B27" s="4" t="s">
        <v>16</v>
      </c>
      <c r="C27" s="5">
        <v>500.0</v>
      </c>
      <c r="D27" s="7">
        <f t="shared" si="1"/>
        <v>0</v>
      </c>
      <c r="E27" s="6">
        <f t="shared" si="2"/>
        <v>500</v>
      </c>
    </row>
    <row r="28">
      <c r="A28" s="3">
        <v>44263.0</v>
      </c>
      <c r="B28" s="4" t="s">
        <v>12</v>
      </c>
      <c r="C28" s="5">
        <v>794.0</v>
      </c>
      <c r="D28" s="7">
        <f t="shared" si="1"/>
        <v>0</v>
      </c>
      <c r="E28" s="6">
        <f t="shared" si="2"/>
        <v>794</v>
      </c>
    </row>
    <row r="29">
      <c r="A29" s="3">
        <v>44264.0</v>
      </c>
      <c r="B29" s="4" t="s">
        <v>15</v>
      </c>
      <c r="C29" s="5">
        <v>-500.0</v>
      </c>
      <c r="D29" s="6">
        <f t="shared" si="1"/>
        <v>500</v>
      </c>
      <c r="E29" s="7">
        <f t="shared" si="2"/>
        <v>0</v>
      </c>
    </row>
    <row r="30">
      <c r="A30" s="3">
        <v>44266.0</v>
      </c>
      <c r="B30" s="4" t="s">
        <v>13</v>
      </c>
      <c r="C30" s="5">
        <v>-700.0</v>
      </c>
      <c r="D30" s="6">
        <f t="shared" si="1"/>
        <v>700</v>
      </c>
      <c r="E30" s="7">
        <f t="shared" si="2"/>
        <v>0</v>
      </c>
    </row>
    <row r="31">
      <c r="A31" s="3">
        <v>44267.0</v>
      </c>
      <c r="B31" s="4" t="s">
        <v>18</v>
      </c>
      <c r="C31" s="5">
        <v>-35.99</v>
      </c>
      <c r="D31" s="6">
        <f t="shared" si="1"/>
        <v>35.99</v>
      </c>
      <c r="E31" s="7">
        <f t="shared" si="2"/>
        <v>0</v>
      </c>
    </row>
    <row r="32">
      <c r="A32" s="3">
        <v>44274.0</v>
      </c>
      <c r="B32" s="4" t="s">
        <v>19</v>
      </c>
      <c r="C32" s="5">
        <v>-3.22</v>
      </c>
      <c r="D32" s="6">
        <f t="shared" si="1"/>
        <v>3.22</v>
      </c>
      <c r="E32" s="7">
        <f t="shared" si="2"/>
        <v>0</v>
      </c>
    </row>
    <row r="33">
      <c r="A33" s="3">
        <v>44275.0</v>
      </c>
      <c r="B33" s="4" t="s">
        <v>20</v>
      </c>
      <c r="C33" s="5">
        <v>-21.67</v>
      </c>
      <c r="D33" s="6">
        <f t="shared" si="1"/>
        <v>21.67</v>
      </c>
      <c r="E33" s="7">
        <f t="shared" si="2"/>
        <v>0</v>
      </c>
    </row>
    <row r="34">
      <c r="A34" s="3">
        <v>44275.0</v>
      </c>
      <c r="B34" s="4" t="s">
        <v>21</v>
      </c>
      <c r="C34" s="5">
        <v>-22.01</v>
      </c>
      <c r="D34" s="6">
        <f t="shared" si="1"/>
        <v>22.01</v>
      </c>
      <c r="E34" s="7">
        <f t="shared" si="2"/>
        <v>0</v>
      </c>
    </row>
    <row r="35">
      <c r="A35" s="3">
        <v>44277.0</v>
      </c>
      <c r="B35" s="4" t="s">
        <v>12</v>
      </c>
      <c r="C35" s="5">
        <v>794.0</v>
      </c>
      <c r="D35" s="7">
        <f t="shared" si="1"/>
        <v>0</v>
      </c>
      <c r="E35" s="6">
        <f t="shared" si="2"/>
        <v>794</v>
      </c>
    </row>
    <row r="36">
      <c r="A36" s="3">
        <v>44278.0</v>
      </c>
      <c r="B36" s="4" t="s">
        <v>13</v>
      </c>
      <c r="C36" s="5">
        <v>-800.0</v>
      </c>
      <c r="D36" s="6">
        <f t="shared" si="1"/>
        <v>800</v>
      </c>
      <c r="E36" s="7">
        <f t="shared" si="2"/>
        <v>0</v>
      </c>
    </row>
    <row r="37">
      <c r="A37" s="3">
        <v>44279.0</v>
      </c>
      <c r="B37" s="4" t="s">
        <v>22</v>
      </c>
      <c r="C37" s="5">
        <v>-29.99</v>
      </c>
      <c r="D37" s="6">
        <f t="shared" si="1"/>
        <v>29.99</v>
      </c>
      <c r="E37" s="7">
        <f t="shared" si="2"/>
        <v>0</v>
      </c>
    </row>
    <row r="38">
      <c r="A38" s="3">
        <v>44279.0</v>
      </c>
      <c r="B38" s="4" t="s">
        <v>23</v>
      </c>
      <c r="C38" s="5">
        <v>-44.68</v>
      </c>
      <c r="D38" s="6">
        <f t="shared" si="1"/>
        <v>44.68</v>
      </c>
      <c r="E38" s="7">
        <f t="shared" si="2"/>
        <v>0</v>
      </c>
    </row>
    <row r="39">
      <c r="A39" s="3">
        <v>44280.0</v>
      </c>
      <c r="B39" s="4" t="s">
        <v>24</v>
      </c>
      <c r="C39" s="5">
        <v>-15.0</v>
      </c>
      <c r="D39" s="6">
        <f t="shared" si="1"/>
        <v>15</v>
      </c>
      <c r="E39" s="7">
        <f t="shared" si="2"/>
        <v>0</v>
      </c>
    </row>
    <row r="40">
      <c r="A40" s="3">
        <v>44281.0</v>
      </c>
      <c r="B40" s="4" t="s">
        <v>25</v>
      </c>
      <c r="C40" s="5">
        <v>-5.39</v>
      </c>
      <c r="D40" s="6">
        <f t="shared" si="1"/>
        <v>5.39</v>
      </c>
      <c r="E40" s="7">
        <f t="shared" si="2"/>
        <v>0</v>
      </c>
    </row>
    <row r="41">
      <c r="A41" s="3">
        <v>44282.0</v>
      </c>
      <c r="B41" s="4" t="s">
        <v>26</v>
      </c>
      <c r="C41" s="5">
        <v>-26.39</v>
      </c>
      <c r="D41" s="6">
        <f t="shared" si="1"/>
        <v>26.39</v>
      </c>
      <c r="E41" s="7">
        <f t="shared" si="2"/>
        <v>0</v>
      </c>
    </row>
    <row r="42">
      <c r="A42" s="3">
        <v>44283.0</v>
      </c>
      <c r="B42" s="4" t="s">
        <v>27</v>
      </c>
      <c r="C42" s="5">
        <v>-28.61</v>
      </c>
      <c r="D42" s="6">
        <f t="shared" si="1"/>
        <v>28.61</v>
      </c>
      <c r="E42" s="7">
        <f t="shared" si="2"/>
        <v>0</v>
      </c>
    </row>
    <row r="43">
      <c r="A43" s="3">
        <v>44284.0</v>
      </c>
      <c r="B43" s="4" t="s">
        <v>16</v>
      </c>
      <c r="C43" s="5">
        <v>134.0</v>
      </c>
      <c r="D43" s="7">
        <f t="shared" si="1"/>
        <v>0</v>
      </c>
      <c r="E43" s="6">
        <f t="shared" si="2"/>
        <v>134</v>
      </c>
    </row>
    <row r="44">
      <c r="A44" s="3">
        <v>44284.0</v>
      </c>
      <c r="B44" s="4" t="s">
        <v>16</v>
      </c>
      <c r="C44" s="5">
        <v>600.0</v>
      </c>
      <c r="D44" s="7">
        <f t="shared" si="1"/>
        <v>0</v>
      </c>
      <c r="E44" s="6">
        <f t="shared" si="2"/>
        <v>600</v>
      </c>
    </row>
    <row r="45">
      <c r="A45" s="3">
        <v>44285.0</v>
      </c>
      <c r="B45" s="4" t="s">
        <v>8</v>
      </c>
      <c r="C45" s="5">
        <v>-500.0</v>
      </c>
      <c r="D45" s="6">
        <f t="shared" si="1"/>
        <v>500</v>
      </c>
      <c r="E45" s="7">
        <f t="shared" si="2"/>
        <v>0</v>
      </c>
    </row>
    <row r="46">
      <c r="A46" s="3">
        <v>44285.0</v>
      </c>
      <c r="B46" s="4" t="s">
        <v>9</v>
      </c>
      <c r="C46" s="5">
        <v>-135.44</v>
      </c>
      <c r="D46" s="6">
        <f t="shared" si="1"/>
        <v>135.44</v>
      </c>
      <c r="E46" s="7">
        <f t="shared" si="2"/>
        <v>0</v>
      </c>
    </row>
    <row r="47">
      <c r="A47" s="3">
        <v>44285.0</v>
      </c>
      <c r="B47" s="4" t="s">
        <v>10</v>
      </c>
      <c r="C47" s="5">
        <v>-0.95</v>
      </c>
      <c r="D47" s="6">
        <f t="shared" si="1"/>
        <v>0.95</v>
      </c>
      <c r="E47" s="7">
        <f t="shared" si="2"/>
        <v>0</v>
      </c>
    </row>
    <row r="48">
      <c r="A48" s="3">
        <v>44285.0</v>
      </c>
      <c r="B48" s="4" t="s">
        <v>28</v>
      </c>
      <c r="C48" s="5">
        <v>-23.0</v>
      </c>
      <c r="D48" s="6">
        <f t="shared" si="1"/>
        <v>23</v>
      </c>
      <c r="E48" s="7">
        <f t="shared" si="2"/>
        <v>0</v>
      </c>
    </row>
    <row r="49">
      <c r="A49" s="3">
        <v>44286.0</v>
      </c>
      <c r="B49" s="4" t="s">
        <v>29</v>
      </c>
      <c r="C49" s="5">
        <v>-6.46</v>
      </c>
      <c r="D49" s="6">
        <f t="shared" si="1"/>
        <v>6.46</v>
      </c>
      <c r="E49" s="7">
        <f t="shared" si="2"/>
        <v>0</v>
      </c>
    </row>
    <row r="50">
      <c r="A50" s="3">
        <v>44287.0</v>
      </c>
      <c r="B50" s="4" t="s">
        <v>30</v>
      </c>
      <c r="C50" s="5">
        <v>-9.99</v>
      </c>
      <c r="D50" s="6">
        <f t="shared" si="1"/>
        <v>9.99</v>
      </c>
      <c r="E50" s="7">
        <f t="shared" si="2"/>
        <v>0</v>
      </c>
    </row>
    <row r="51">
      <c r="A51" s="3">
        <v>44287.0</v>
      </c>
      <c r="B51" s="4" t="s">
        <v>31</v>
      </c>
      <c r="C51" s="5">
        <v>-4.5</v>
      </c>
      <c r="D51" s="6">
        <f t="shared" si="1"/>
        <v>4.5</v>
      </c>
      <c r="E51" s="7">
        <f t="shared" si="2"/>
        <v>0</v>
      </c>
    </row>
    <row r="52">
      <c r="A52" s="3">
        <v>44291.0</v>
      </c>
      <c r="B52" s="4" t="s">
        <v>32</v>
      </c>
      <c r="C52" s="5">
        <v>-1.08</v>
      </c>
      <c r="D52" s="6">
        <f t="shared" si="1"/>
        <v>1.08</v>
      </c>
      <c r="E52" s="7">
        <f t="shared" si="2"/>
        <v>0</v>
      </c>
    </row>
    <row r="53">
      <c r="A53" s="3">
        <v>44291.0</v>
      </c>
      <c r="B53" s="4" t="s">
        <v>12</v>
      </c>
      <c r="C53" s="5">
        <v>794.0</v>
      </c>
      <c r="D53" s="7">
        <f t="shared" si="1"/>
        <v>0</v>
      </c>
      <c r="E53" s="6">
        <f t="shared" si="2"/>
        <v>794</v>
      </c>
    </row>
    <row r="54">
      <c r="A54" s="3">
        <v>44292.0</v>
      </c>
      <c r="B54" s="4" t="s">
        <v>33</v>
      </c>
      <c r="C54" s="5">
        <v>-5.8</v>
      </c>
      <c r="D54" s="6">
        <f t="shared" si="1"/>
        <v>5.8</v>
      </c>
      <c r="E54" s="7">
        <f t="shared" si="2"/>
        <v>0</v>
      </c>
    </row>
    <row r="55">
      <c r="A55" s="3">
        <v>44293.0</v>
      </c>
      <c r="B55" s="4" t="s">
        <v>34</v>
      </c>
      <c r="C55" s="5">
        <v>-10.86</v>
      </c>
      <c r="D55" s="6">
        <f t="shared" si="1"/>
        <v>10.86</v>
      </c>
      <c r="E55" s="7">
        <f t="shared" si="2"/>
        <v>0</v>
      </c>
    </row>
    <row r="56">
      <c r="A56" s="3">
        <v>44293.0</v>
      </c>
      <c r="B56" s="4" t="s">
        <v>35</v>
      </c>
      <c r="C56" s="5">
        <v>-9.95</v>
      </c>
      <c r="D56" s="6">
        <f t="shared" si="1"/>
        <v>9.95</v>
      </c>
      <c r="E56" s="7">
        <f t="shared" si="2"/>
        <v>0</v>
      </c>
    </row>
    <row r="57">
      <c r="A57" s="3">
        <v>44293.0</v>
      </c>
      <c r="B57" s="4" t="s">
        <v>13</v>
      </c>
      <c r="C57" s="5">
        <v>-600.0</v>
      </c>
      <c r="D57" s="6">
        <f t="shared" si="1"/>
        <v>600</v>
      </c>
      <c r="E57" s="7">
        <f t="shared" si="2"/>
        <v>0</v>
      </c>
    </row>
    <row r="58">
      <c r="A58" s="3">
        <v>44294.0</v>
      </c>
      <c r="B58" s="4" t="s">
        <v>16</v>
      </c>
      <c r="C58" s="5">
        <v>1000.0</v>
      </c>
      <c r="D58" s="7">
        <f t="shared" si="1"/>
        <v>0</v>
      </c>
      <c r="E58" s="6">
        <f t="shared" si="2"/>
        <v>1000</v>
      </c>
    </row>
    <row r="59">
      <c r="A59" s="3">
        <v>44294.0</v>
      </c>
      <c r="B59" s="4" t="s">
        <v>36</v>
      </c>
      <c r="C59" s="5">
        <v>-32.52</v>
      </c>
      <c r="D59" s="6">
        <f t="shared" si="1"/>
        <v>32.52</v>
      </c>
      <c r="E59" s="7">
        <f t="shared" si="2"/>
        <v>0</v>
      </c>
    </row>
    <row r="60">
      <c r="A60" s="3">
        <v>44294.0</v>
      </c>
      <c r="B60" s="4" t="s">
        <v>37</v>
      </c>
      <c r="C60" s="5">
        <v>-10.75</v>
      </c>
      <c r="D60" s="6">
        <f t="shared" si="1"/>
        <v>10.75</v>
      </c>
      <c r="E60" s="7">
        <f t="shared" si="2"/>
        <v>0</v>
      </c>
    </row>
    <row r="61">
      <c r="A61" s="3">
        <v>44295.0</v>
      </c>
      <c r="B61" s="4" t="s">
        <v>38</v>
      </c>
      <c r="C61" s="5">
        <v>-11.48</v>
      </c>
      <c r="D61" s="6">
        <f t="shared" si="1"/>
        <v>11.48</v>
      </c>
      <c r="E61" s="7">
        <f t="shared" si="2"/>
        <v>0</v>
      </c>
    </row>
    <row r="62">
      <c r="A62" s="3">
        <v>44297.0</v>
      </c>
      <c r="B62" s="4" t="s">
        <v>39</v>
      </c>
      <c r="C62" s="5">
        <v>-87.43</v>
      </c>
      <c r="D62" s="6">
        <f t="shared" si="1"/>
        <v>87.43</v>
      </c>
      <c r="E62" s="7">
        <f t="shared" si="2"/>
        <v>0</v>
      </c>
    </row>
    <row r="63">
      <c r="A63" s="3">
        <v>44297.0</v>
      </c>
      <c r="B63" s="4" t="s">
        <v>40</v>
      </c>
      <c r="C63" s="5">
        <v>-8.84</v>
      </c>
      <c r="D63" s="6">
        <f t="shared" si="1"/>
        <v>8.84</v>
      </c>
      <c r="E63" s="7">
        <f t="shared" si="2"/>
        <v>0</v>
      </c>
    </row>
    <row r="64">
      <c r="A64" s="3">
        <v>44299.0</v>
      </c>
      <c r="B64" s="4" t="s">
        <v>41</v>
      </c>
      <c r="C64" s="5">
        <v>-12.31</v>
      </c>
      <c r="D64" s="6">
        <f t="shared" si="1"/>
        <v>12.31</v>
      </c>
      <c r="E64" s="7">
        <f t="shared" si="2"/>
        <v>0</v>
      </c>
    </row>
    <row r="65">
      <c r="A65" s="3">
        <v>44300.0</v>
      </c>
      <c r="B65" s="4" t="s">
        <v>12</v>
      </c>
      <c r="C65" s="5">
        <v>397.0</v>
      </c>
      <c r="D65" s="7">
        <f t="shared" si="1"/>
        <v>0</v>
      </c>
      <c r="E65" s="6">
        <f t="shared" si="2"/>
        <v>397</v>
      </c>
    </row>
    <row r="66">
      <c r="A66" s="3">
        <v>44301.0</v>
      </c>
      <c r="B66" s="4" t="s">
        <v>42</v>
      </c>
      <c r="C66" s="5">
        <v>-923.0</v>
      </c>
      <c r="D66" s="6">
        <f t="shared" si="1"/>
        <v>923</v>
      </c>
      <c r="E66" s="7">
        <f t="shared" si="2"/>
        <v>0</v>
      </c>
    </row>
    <row r="67">
      <c r="A67" s="3">
        <v>44303.0</v>
      </c>
      <c r="B67" s="4" t="s">
        <v>27</v>
      </c>
      <c r="C67" s="5">
        <v>-42.07</v>
      </c>
      <c r="D67" s="6">
        <f t="shared" si="1"/>
        <v>42.07</v>
      </c>
      <c r="E67" s="7">
        <f t="shared" si="2"/>
        <v>0</v>
      </c>
    </row>
    <row r="68">
      <c r="A68" s="3">
        <v>44307.0</v>
      </c>
      <c r="B68" s="4" t="s">
        <v>13</v>
      </c>
      <c r="C68" s="5">
        <v>-300.0</v>
      </c>
      <c r="D68" s="6">
        <f t="shared" si="1"/>
        <v>300</v>
      </c>
      <c r="E68" s="7">
        <f t="shared" si="2"/>
        <v>0</v>
      </c>
    </row>
    <row r="69">
      <c r="A69" s="3">
        <v>44312.0</v>
      </c>
      <c r="B69" s="4" t="s">
        <v>12</v>
      </c>
      <c r="C69" s="5">
        <v>794.0</v>
      </c>
      <c r="D69" s="7">
        <f t="shared" si="1"/>
        <v>0</v>
      </c>
      <c r="E69" s="6">
        <f t="shared" si="2"/>
        <v>794</v>
      </c>
    </row>
    <row r="70">
      <c r="A70" s="3">
        <v>44313.0</v>
      </c>
      <c r="B70" s="4" t="s">
        <v>13</v>
      </c>
      <c r="C70" s="5">
        <v>-800.0</v>
      </c>
      <c r="D70" s="6">
        <f t="shared" si="1"/>
        <v>800</v>
      </c>
      <c r="E70" s="7">
        <f t="shared" si="2"/>
        <v>0</v>
      </c>
    </row>
    <row r="71">
      <c r="A71" s="3">
        <v>44315.0</v>
      </c>
      <c r="B71" s="4" t="s">
        <v>16</v>
      </c>
      <c r="C71" s="5">
        <v>500.0</v>
      </c>
      <c r="D71" s="7">
        <f t="shared" si="1"/>
        <v>0</v>
      </c>
      <c r="E71" s="6">
        <f t="shared" si="2"/>
        <v>500</v>
      </c>
    </row>
    <row r="72">
      <c r="A72" s="3">
        <v>44316.0</v>
      </c>
      <c r="B72" s="4" t="s">
        <v>9</v>
      </c>
      <c r="C72" s="5">
        <v>-138.14</v>
      </c>
      <c r="D72" s="6">
        <f t="shared" si="1"/>
        <v>138.14</v>
      </c>
      <c r="E72" s="7">
        <f t="shared" si="2"/>
        <v>0</v>
      </c>
    </row>
    <row r="73">
      <c r="A73" s="3">
        <v>44318.0</v>
      </c>
      <c r="B73" s="4" t="s">
        <v>43</v>
      </c>
      <c r="C73" s="5">
        <v>-9.99</v>
      </c>
      <c r="D73" s="6">
        <f t="shared" si="1"/>
        <v>9.99</v>
      </c>
      <c r="E73" s="7">
        <f t="shared" si="2"/>
        <v>0</v>
      </c>
    </row>
    <row r="74">
      <c r="A74" s="3">
        <v>44319.0</v>
      </c>
      <c r="B74" s="4" t="s">
        <v>8</v>
      </c>
      <c r="C74" s="5">
        <v>-500.0</v>
      </c>
      <c r="D74" s="6">
        <f t="shared" si="1"/>
        <v>500</v>
      </c>
      <c r="E74" s="7">
        <f t="shared" si="2"/>
        <v>0</v>
      </c>
    </row>
    <row r="75">
      <c r="A75" s="3">
        <v>44319.0</v>
      </c>
      <c r="B75" s="4" t="s">
        <v>10</v>
      </c>
      <c r="C75" s="5">
        <v>-0.95</v>
      </c>
      <c r="D75" s="6">
        <f t="shared" si="1"/>
        <v>0.95</v>
      </c>
      <c r="E75" s="7">
        <f t="shared" si="2"/>
        <v>0</v>
      </c>
    </row>
    <row r="76">
      <c r="A76" s="3">
        <v>44319.0</v>
      </c>
      <c r="B76" s="4" t="s">
        <v>44</v>
      </c>
      <c r="C76" s="5">
        <v>-6.52</v>
      </c>
      <c r="D76" s="6">
        <f t="shared" si="1"/>
        <v>6.52</v>
      </c>
      <c r="E76" s="7">
        <f t="shared" si="2"/>
        <v>0</v>
      </c>
    </row>
    <row r="77">
      <c r="A77" s="3">
        <v>44321.0</v>
      </c>
      <c r="B77" s="4" t="s">
        <v>16</v>
      </c>
      <c r="C77" s="5">
        <v>100.0</v>
      </c>
      <c r="D77" s="7">
        <f t="shared" si="1"/>
        <v>0</v>
      </c>
      <c r="E77" s="6">
        <f t="shared" si="2"/>
        <v>100</v>
      </c>
    </row>
    <row r="78">
      <c r="A78" s="3">
        <v>44321.0</v>
      </c>
      <c r="B78" s="4" t="s">
        <v>45</v>
      </c>
      <c r="C78" s="5">
        <v>-15.19</v>
      </c>
      <c r="D78" s="6">
        <f t="shared" si="1"/>
        <v>15.19</v>
      </c>
      <c r="E78" s="7">
        <f t="shared" si="2"/>
        <v>0</v>
      </c>
    </row>
    <row r="79">
      <c r="A79" s="3">
        <v>44322.0</v>
      </c>
      <c r="B79" s="4" t="s">
        <v>46</v>
      </c>
      <c r="C79" s="5">
        <v>-39.67</v>
      </c>
      <c r="D79" s="6">
        <f t="shared" si="1"/>
        <v>39.67</v>
      </c>
      <c r="E79" s="7">
        <f t="shared" si="2"/>
        <v>0</v>
      </c>
    </row>
    <row r="80">
      <c r="A80" s="3">
        <v>44322.0</v>
      </c>
      <c r="B80" s="4" t="s">
        <v>47</v>
      </c>
      <c r="C80" s="5">
        <v>-6.52</v>
      </c>
      <c r="D80" s="6">
        <f t="shared" si="1"/>
        <v>6.52</v>
      </c>
      <c r="E80" s="7">
        <f t="shared" si="2"/>
        <v>0</v>
      </c>
    </row>
    <row r="81">
      <c r="A81" s="3">
        <v>44322.0</v>
      </c>
      <c r="B81" s="4" t="s">
        <v>48</v>
      </c>
      <c r="C81" s="5">
        <v>765.17</v>
      </c>
      <c r="D81" s="7">
        <f t="shared" si="1"/>
        <v>0</v>
      </c>
      <c r="E81" s="6">
        <f t="shared" si="2"/>
        <v>765.17</v>
      </c>
    </row>
    <row r="82">
      <c r="A82" s="3">
        <v>44326.0</v>
      </c>
      <c r="B82" s="4" t="s">
        <v>49</v>
      </c>
      <c r="C82" s="5">
        <v>-8.92</v>
      </c>
      <c r="D82" s="6">
        <f t="shared" si="1"/>
        <v>8.92</v>
      </c>
      <c r="E82" s="7">
        <f t="shared" si="2"/>
        <v>0</v>
      </c>
    </row>
    <row r="83">
      <c r="A83" s="3">
        <v>44326.0</v>
      </c>
      <c r="B83" s="4" t="s">
        <v>12</v>
      </c>
      <c r="C83" s="5">
        <v>794.0</v>
      </c>
      <c r="D83" s="7">
        <f t="shared" si="1"/>
        <v>0</v>
      </c>
      <c r="E83" s="6">
        <f t="shared" si="2"/>
        <v>794</v>
      </c>
    </row>
    <row r="84">
      <c r="A84" s="3">
        <v>44326.0</v>
      </c>
      <c r="B84" s="4" t="s">
        <v>13</v>
      </c>
      <c r="C84" s="5">
        <v>-700.0</v>
      </c>
      <c r="D84" s="6">
        <f t="shared" si="1"/>
        <v>700</v>
      </c>
      <c r="E84" s="7">
        <f t="shared" si="2"/>
        <v>0</v>
      </c>
    </row>
    <row r="85">
      <c r="A85" s="3">
        <v>44327.0</v>
      </c>
      <c r="B85" s="4" t="s">
        <v>27</v>
      </c>
      <c r="C85" s="5">
        <v>-22.51</v>
      </c>
      <c r="D85" s="6">
        <f t="shared" si="1"/>
        <v>22.51</v>
      </c>
      <c r="E85" s="7">
        <f t="shared" si="2"/>
        <v>0</v>
      </c>
    </row>
    <row r="86">
      <c r="A86" s="3">
        <v>44328.0</v>
      </c>
      <c r="B86" s="4" t="s">
        <v>13</v>
      </c>
      <c r="C86" s="5">
        <v>-800.0</v>
      </c>
      <c r="D86" s="6">
        <f t="shared" si="1"/>
        <v>800</v>
      </c>
      <c r="E86" s="7">
        <f t="shared" si="2"/>
        <v>0</v>
      </c>
    </row>
    <row r="87">
      <c r="A87" s="3">
        <v>44333.0</v>
      </c>
      <c r="B87" s="4" t="s">
        <v>46</v>
      </c>
      <c r="C87" s="5">
        <v>-7.25</v>
      </c>
      <c r="D87" s="6">
        <f t="shared" si="1"/>
        <v>7.25</v>
      </c>
      <c r="E87" s="7">
        <f t="shared" si="2"/>
        <v>0</v>
      </c>
    </row>
    <row r="88">
      <c r="A88" s="3">
        <v>44333.0</v>
      </c>
      <c r="B88" s="4" t="s">
        <v>46</v>
      </c>
      <c r="C88" s="5">
        <v>-3.44</v>
      </c>
      <c r="D88" s="6">
        <f t="shared" si="1"/>
        <v>3.44</v>
      </c>
      <c r="E88" s="7">
        <f t="shared" si="2"/>
        <v>0</v>
      </c>
    </row>
    <row r="89">
      <c r="A89" s="3">
        <v>44333.0</v>
      </c>
      <c r="B89" s="4" t="s">
        <v>27</v>
      </c>
      <c r="C89" s="5">
        <v>-24.14</v>
      </c>
      <c r="D89" s="6">
        <f t="shared" si="1"/>
        <v>24.14</v>
      </c>
      <c r="E89" s="7">
        <f t="shared" si="2"/>
        <v>0</v>
      </c>
    </row>
    <row r="90">
      <c r="A90" s="3">
        <v>44337.0</v>
      </c>
      <c r="B90" s="4" t="s">
        <v>50</v>
      </c>
      <c r="C90" s="5">
        <v>-5.8</v>
      </c>
      <c r="D90" s="6">
        <f t="shared" si="1"/>
        <v>5.8</v>
      </c>
      <c r="E90" s="7">
        <f t="shared" si="2"/>
        <v>0</v>
      </c>
    </row>
    <row r="91">
      <c r="A91" s="3">
        <v>44337.0</v>
      </c>
      <c r="B91" s="4" t="s">
        <v>16</v>
      </c>
      <c r="C91" s="5">
        <v>200.0</v>
      </c>
      <c r="D91" s="7">
        <f t="shared" si="1"/>
        <v>0</v>
      </c>
      <c r="E91" s="6">
        <f t="shared" si="2"/>
        <v>200</v>
      </c>
    </row>
    <row r="92">
      <c r="A92" s="3">
        <v>44337.0</v>
      </c>
      <c r="B92" s="4" t="s">
        <v>51</v>
      </c>
      <c r="C92" s="5">
        <v>-4.62</v>
      </c>
      <c r="D92" s="6">
        <f t="shared" si="1"/>
        <v>4.62</v>
      </c>
      <c r="E92" s="7">
        <f t="shared" si="2"/>
        <v>0</v>
      </c>
    </row>
    <row r="93">
      <c r="A93" s="3">
        <v>44339.0</v>
      </c>
      <c r="B93" s="4" t="s">
        <v>52</v>
      </c>
      <c r="C93" s="5">
        <v>-52.76</v>
      </c>
      <c r="D93" s="6">
        <f t="shared" si="1"/>
        <v>52.76</v>
      </c>
      <c r="E93" s="7">
        <f t="shared" si="2"/>
        <v>0</v>
      </c>
    </row>
    <row r="94">
      <c r="A94" s="3">
        <v>44339.0</v>
      </c>
      <c r="B94" s="4" t="s">
        <v>53</v>
      </c>
      <c r="C94" s="5">
        <v>-14.56</v>
      </c>
      <c r="D94" s="6">
        <f t="shared" si="1"/>
        <v>14.56</v>
      </c>
      <c r="E94" s="7">
        <f t="shared" si="2"/>
        <v>0</v>
      </c>
    </row>
    <row r="95">
      <c r="A95" s="3">
        <v>44340.0</v>
      </c>
      <c r="B95" s="4" t="s">
        <v>54</v>
      </c>
      <c r="C95" s="5">
        <v>-13.85</v>
      </c>
      <c r="D95" s="6">
        <f t="shared" si="1"/>
        <v>13.85</v>
      </c>
      <c r="E95" s="7">
        <f t="shared" si="2"/>
        <v>0</v>
      </c>
    </row>
    <row r="96">
      <c r="A96" s="3">
        <v>44340.0</v>
      </c>
      <c r="B96" s="4" t="s">
        <v>46</v>
      </c>
      <c r="C96" s="5">
        <v>-19.0</v>
      </c>
      <c r="D96" s="6">
        <f t="shared" si="1"/>
        <v>19</v>
      </c>
      <c r="E96" s="7">
        <f t="shared" si="2"/>
        <v>0</v>
      </c>
    </row>
    <row r="97">
      <c r="A97" s="3">
        <v>44340.0</v>
      </c>
      <c r="B97" s="4" t="s">
        <v>55</v>
      </c>
      <c r="C97" s="5">
        <v>-30.38</v>
      </c>
      <c r="D97" s="6">
        <f t="shared" si="1"/>
        <v>30.38</v>
      </c>
      <c r="E97" s="7">
        <f t="shared" si="2"/>
        <v>0</v>
      </c>
    </row>
    <row r="98">
      <c r="A98" s="3">
        <v>44340.0</v>
      </c>
      <c r="B98" s="4" t="s">
        <v>56</v>
      </c>
      <c r="C98" s="5">
        <v>-24.27</v>
      </c>
      <c r="D98" s="6">
        <f t="shared" si="1"/>
        <v>24.27</v>
      </c>
      <c r="E98" s="7">
        <f t="shared" si="2"/>
        <v>0</v>
      </c>
    </row>
    <row r="99">
      <c r="A99" s="3">
        <v>44340.0</v>
      </c>
      <c r="B99" s="4" t="s">
        <v>55</v>
      </c>
      <c r="C99" s="5">
        <v>-3.36</v>
      </c>
      <c r="D99" s="6">
        <f t="shared" si="1"/>
        <v>3.36</v>
      </c>
      <c r="E99" s="7">
        <f t="shared" si="2"/>
        <v>0</v>
      </c>
    </row>
    <row r="100">
      <c r="A100" s="3">
        <v>44340.0</v>
      </c>
      <c r="B100" s="4" t="s">
        <v>12</v>
      </c>
      <c r="C100" s="5">
        <v>794.0</v>
      </c>
      <c r="D100" s="7">
        <f t="shared" si="1"/>
        <v>0</v>
      </c>
      <c r="E100" s="6">
        <f t="shared" si="2"/>
        <v>794</v>
      </c>
    </row>
    <row r="101">
      <c r="A101" s="3">
        <v>44340.0</v>
      </c>
      <c r="B101" s="4" t="s">
        <v>16</v>
      </c>
      <c r="C101" s="5">
        <v>4000.0</v>
      </c>
      <c r="D101" s="7">
        <f t="shared" si="1"/>
        <v>0</v>
      </c>
      <c r="E101" s="6">
        <f t="shared" si="2"/>
        <v>4000</v>
      </c>
    </row>
    <row r="102">
      <c r="A102" s="3">
        <v>44341.0</v>
      </c>
      <c r="B102" s="4" t="s">
        <v>15</v>
      </c>
      <c r="C102" s="5">
        <v>-4000.0</v>
      </c>
      <c r="D102" s="6">
        <f t="shared" si="1"/>
        <v>4000</v>
      </c>
      <c r="E102" s="7">
        <f t="shared" si="2"/>
        <v>0</v>
      </c>
    </row>
    <row r="103">
      <c r="A103" s="3">
        <v>44342.0</v>
      </c>
      <c r="B103" s="4" t="s">
        <v>57</v>
      </c>
      <c r="C103" s="5">
        <v>-9.78</v>
      </c>
      <c r="D103" s="6">
        <f t="shared" si="1"/>
        <v>9.78</v>
      </c>
      <c r="E103" s="7">
        <f t="shared" si="2"/>
        <v>0</v>
      </c>
    </row>
    <row r="104">
      <c r="A104" s="3">
        <v>44343.0</v>
      </c>
      <c r="B104" s="4" t="s">
        <v>58</v>
      </c>
      <c r="C104" s="5">
        <v>-18.63</v>
      </c>
      <c r="D104" s="6">
        <f t="shared" si="1"/>
        <v>18.63</v>
      </c>
      <c r="E104" s="7">
        <f t="shared" si="2"/>
        <v>0</v>
      </c>
    </row>
    <row r="105">
      <c r="A105" s="3">
        <v>44344.0</v>
      </c>
      <c r="B105" s="4" t="s">
        <v>13</v>
      </c>
      <c r="C105" s="5">
        <v>-600.0</v>
      </c>
      <c r="D105" s="6">
        <f t="shared" si="1"/>
        <v>600</v>
      </c>
      <c r="E105" s="7">
        <f t="shared" si="2"/>
        <v>0</v>
      </c>
    </row>
    <row r="106">
      <c r="A106" s="3">
        <v>44345.0</v>
      </c>
      <c r="B106" s="4" t="s">
        <v>16</v>
      </c>
      <c r="C106" s="5">
        <v>500.0</v>
      </c>
      <c r="D106" s="7">
        <f t="shared" si="1"/>
        <v>0</v>
      </c>
      <c r="E106" s="6">
        <f t="shared" si="2"/>
        <v>500</v>
      </c>
    </row>
    <row r="107">
      <c r="A107" s="3">
        <v>44347.0</v>
      </c>
      <c r="B107" s="4" t="s">
        <v>59</v>
      </c>
      <c r="C107" s="5">
        <v>-22.83</v>
      </c>
      <c r="D107" s="6">
        <f t="shared" si="1"/>
        <v>22.83</v>
      </c>
      <c r="E107" s="7">
        <f t="shared" si="2"/>
        <v>0</v>
      </c>
    </row>
    <row r="108">
      <c r="A108" s="3">
        <v>44348.0</v>
      </c>
      <c r="B108" s="4" t="s">
        <v>60</v>
      </c>
      <c r="C108" s="5">
        <v>-9.99</v>
      </c>
      <c r="D108" s="6">
        <f t="shared" si="1"/>
        <v>9.99</v>
      </c>
      <c r="E108" s="7">
        <f t="shared" si="2"/>
        <v>0</v>
      </c>
    </row>
    <row r="109">
      <c r="A109" s="3">
        <v>44348.0</v>
      </c>
      <c r="B109" s="4" t="s">
        <v>16</v>
      </c>
      <c r="C109" s="5">
        <v>100.0</v>
      </c>
      <c r="D109" s="7">
        <f t="shared" si="1"/>
        <v>0</v>
      </c>
      <c r="E109" s="6">
        <f t="shared" si="2"/>
        <v>100</v>
      </c>
    </row>
    <row r="110">
      <c r="A110" s="3">
        <v>44348.0</v>
      </c>
      <c r="B110" s="4" t="s">
        <v>27</v>
      </c>
      <c r="C110" s="5">
        <v>-37.61</v>
      </c>
      <c r="D110" s="6">
        <f t="shared" si="1"/>
        <v>37.61</v>
      </c>
      <c r="E110" s="7">
        <f t="shared" si="2"/>
        <v>0</v>
      </c>
    </row>
    <row r="111">
      <c r="A111" s="3">
        <v>44349.0</v>
      </c>
      <c r="B111" s="4" t="s">
        <v>8</v>
      </c>
      <c r="C111" s="5">
        <v>-500.0</v>
      </c>
      <c r="D111" s="6">
        <f t="shared" si="1"/>
        <v>500</v>
      </c>
      <c r="E111" s="7">
        <f t="shared" si="2"/>
        <v>0</v>
      </c>
    </row>
    <row r="112">
      <c r="A112" s="3">
        <v>44349.0</v>
      </c>
      <c r="B112" s="4" t="s">
        <v>9</v>
      </c>
      <c r="C112" s="5">
        <v>-117.23</v>
      </c>
      <c r="D112" s="6">
        <f t="shared" si="1"/>
        <v>117.23</v>
      </c>
      <c r="E112" s="7">
        <f t="shared" si="2"/>
        <v>0</v>
      </c>
    </row>
    <row r="113">
      <c r="A113" s="3">
        <v>44349.0</v>
      </c>
      <c r="B113" s="4" t="s">
        <v>10</v>
      </c>
      <c r="C113" s="5">
        <v>-0.95</v>
      </c>
      <c r="D113" s="6">
        <f t="shared" si="1"/>
        <v>0.95</v>
      </c>
      <c r="E113" s="7">
        <f t="shared" si="2"/>
        <v>0</v>
      </c>
    </row>
    <row r="114">
      <c r="A114" s="3">
        <v>44350.0</v>
      </c>
      <c r="B114" s="4" t="s">
        <v>61</v>
      </c>
      <c r="C114" s="5">
        <v>-23.08</v>
      </c>
      <c r="D114" s="6">
        <f t="shared" si="1"/>
        <v>23.08</v>
      </c>
      <c r="E114" s="7">
        <f t="shared" si="2"/>
        <v>0</v>
      </c>
    </row>
    <row r="115">
      <c r="A115" s="3">
        <v>44354.0</v>
      </c>
      <c r="B115" s="4" t="s">
        <v>62</v>
      </c>
      <c r="C115" s="5">
        <v>-9.78</v>
      </c>
      <c r="D115" s="6">
        <f t="shared" si="1"/>
        <v>9.78</v>
      </c>
      <c r="E115" s="7">
        <f t="shared" si="2"/>
        <v>0</v>
      </c>
    </row>
    <row r="116">
      <c r="A116" s="3">
        <v>44354.0</v>
      </c>
      <c r="B116" s="4" t="s">
        <v>63</v>
      </c>
      <c r="C116" s="5">
        <v>-5.2</v>
      </c>
      <c r="D116" s="6">
        <f t="shared" si="1"/>
        <v>5.2</v>
      </c>
      <c r="E116" s="7">
        <f t="shared" si="2"/>
        <v>0</v>
      </c>
    </row>
    <row r="117">
      <c r="A117" s="3">
        <v>44354.0</v>
      </c>
      <c r="B117" s="4" t="s">
        <v>12</v>
      </c>
      <c r="C117" s="5">
        <v>794.0</v>
      </c>
      <c r="D117" s="7">
        <f t="shared" si="1"/>
        <v>0</v>
      </c>
      <c r="E117" s="6">
        <f t="shared" si="2"/>
        <v>794</v>
      </c>
    </row>
    <row r="118">
      <c r="A118" s="3">
        <v>44357.0</v>
      </c>
      <c r="B118" s="4" t="s">
        <v>64</v>
      </c>
      <c r="C118" s="5">
        <v>-12.84</v>
      </c>
      <c r="D118" s="6">
        <f t="shared" si="1"/>
        <v>12.84</v>
      </c>
      <c r="E118" s="7">
        <f t="shared" si="2"/>
        <v>0</v>
      </c>
    </row>
    <row r="119">
      <c r="A119" s="3">
        <v>44358.0</v>
      </c>
      <c r="B119" s="4" t="s">
        <v>27</v>
      </c>
      <c r="C119" s="5">
        <v>-22.12</v>
      </c>
      <c r="D119" s="6">
        <f t="shared" si="1"/>
        <v>22.12</v>
      </c>
      <c r="E119" s="7">
        <f t="shared" si="2"/>
        <v>0</v>
      </c>
    </row>
    <row r="120">
      <c r="A120" s="3">
        <v>44358.0</v>
      </c>
      <c r="B120" s="4" t="s">
        <v>13</v>
      </c>
      <c r="C120" s="5">
        <v>-700.0</v>
      </c>
      <c r="D120" s="6">
        <f t="shared" si="1"/>
        <v>700</v>
      </c>
      <c r="E120" s="7">
        <f t="shared" si="2"/>
        <v>0</v>
      </c>
    </row>
    <row r="121">
      <c r="A121" s="3">
        <v>44363.0</v>
      </c>
      <c r="B121" s="4" t="s">
        <v>65</v>
      </c>
      <c r="C121" s="5">
        <v>-9.75</v>
      </c>
      <c r="D121" s="6">
        <f t="shared" si="1"/>
        <v>9.75</v>
      </c>
      <c r="E121" s="7">
        <f t="shared" si="2"/>
        <v>0</v>
      </c>
    </row>
    <row r="122">
      <c r="A122" s="3">
        <v>44365.0</v>
      </c>
      <c r="B122" s="4" t="s">
        <v>66</v>
      </c>
      <c r="C122" s="5">
        <v>-8.08</v>
      </c>
      <c r="D122" s="6">
        <f t="shared" si="1"/>
        <v>8.08</v>
      </c>
      <c r="E122" s="7">
        <f t="shared" si="2"/>
        <v>0</v>
      </c>
    </row>
    <row r="123">
      <c r="A123" s="3">
        <v>44365.0</v>
      </c>
      <c r="B123" s="4" t="s">
        <v>16</v>
      </c>
      <c r="C123" s="5">
        <v>178.0</v>
      </c>
      <c r="D123" s="7">
        <f t="shared" si="1"/>
        <v>0</v>
      </c>
      <c r="E123" s="6">
        <f t="shared" si="2"/>
        <v>178</v>
      </c>
    </row>
    <row r="124">
      <c r="A124" s="3">
        <v>44366.0</v>
      </c>
      <c r="B124" s="4" t="s">
        <v>66</v>
      </c>
      <c r="C124" s="5">
        <v>-31.8</v>
      </c>
      <c r="D124" s="6">
        <f t="shared" si="1"/>
        <v>31.8</v>
      </c>
      <c r="E124" s="7">
        <f t="shared" si="2"/>
        <v>0</v>
      </c>
    </row>
    <row r="125">
      <c r="A125" s="3">
        <v>44367.0</v>
      </c>
      <c r="B125" s="4" t="s">
        <v>67</v>
      </c>
      <c r="C125" s="5">
        <v>-33.26</v>
      </c>
      <c r="D125" s="6">
        <f t="shared" si="1"/>
        <v>33.26</v>
      </c>
      <c r="E125" s="7">
        <f t="shared" si="2"/>
        <v>0</v>
      </c>
    </row>
    <row r="126">
      <c r="A126" s="3">
        <v>44367.0</v>
      </c>
      <c r="B126" s="4" t="s">
        <v>66</v>
      </c>
      <c r="C126" s="5">
        <v>-17.69</v>
      </c>
      <c r="D126" s="6">
        <f t="shared" si="1"/>
        <v>17.69</v>
      </c>
      <c r="E126" s="7">
        <f t="shared" si="2"/>
        <v>0</v>
      </c>
    </row>
    <row r="127">
      <c r="A127" s="3">
        <v>44368.0</v>
      </c>
      <c r="B127" s="4" t="s">
        <v>46</v>
      </c>
      <c r="C127" s="5">
        <v>-178.0</v>
      </c>
      <c r="D127" s="6">
        <f t="shared" si="1"/>
        <v>178</v>
      </c>
      <c r="E127" s="7">
        <f t="shared" si="2"/>
        <v>0</v>
      </c>
    </row>
    <row r="128">
      <c r="A128" s="3">
        <v>44368.0</v>
      </c>
      <c r="B128" s="4" t="s">
        <v>68</v>
      </c>
      <c r="C128" s="5">
        <v>-16.25</v>
      </c>
      <c r="D128" s="6">
        <f t="shared" si="1"/>
        <v>16.25</v>
      </c>
      <c r="E128" s="7">
        <f t="shared" si="2"/>
        <v>0</v>
      </c>
    </row>
    <row r="129">
      <c r="A129" s="3">
        <v>44368.0</v>
      </c>
      <c r="B129" s="4" t="s">
        <v>12</v>
      </c>
      <c r="C129" s="5">
        <v>794.0</v>
      </c>
      <c r="D129" s="7">
        <f t="shared" si="1"/>
        <v>0</v>
      </c>
      <c r="E129" s="6">
        <f t="shared" si="2"/>
        <v>794</v>
      </c>
    </row>
    <row r="130">
      <c r="A130" s="3">
        <v>44369.0</v>
      </c>
      <c r="B130" s="4" t="s">
        <v>69</v>
      </c>
      <c r="C130" s="5">
        <v>-23.0</v>
      </c>
      <c r="D130" s="6">
        <f t="shared" si="1"/>
        <v>23</v>
      </c>
      <c r="E130" s="7">
        <f t="shared" si="2"/>
        <v>0</v>
      </c>
    </row>
    <row r="131">
      <c r="A131" s="3">
        <v>44369.0</v>
      </c>
      <c r="B131" s="4" t="s">
        <v>13</v>
      </c>
      <c r="C131" s="5">
        <v>-600.0</v>
      </c>
      <c r="D131" s="6">
        <f t="shared" si="1"/>
        <v>600</v>
      </c>
      <c r="E131" s="7">
        <f t="shared" si="2"/>
        <v>0</v>
      </c>
    </row>
    <row r="132">
      <c r="A132" s="3">
        <v>44371.0</v>
      </c>
      <c r="B132" s="4" t="s">
        <v>70</v>
      </c>
      <c r="C132" s="5">
        <v>-18.32</v>
      </c>
      <c r="D132" s="6">
        <f t="shared" si="1"/>
        <v>18.32</v>
      </c>
      <c r="E132" s="7">
        <f t="shared" si="2"/>
        <v>0</v>
      </c>
    </row>
    <row r="133">
      <c r="A133" s="3">
        <v>44372.0</v>
      </c>
      <c r="B133" s="4" t="s">
        <v>66</v>
      </c>
      <c r="C133" s="5">
        <v>-17.23</v>
      </c>
      <c r="D133" s="6">
        <f t="shared" si="1"/>
        <v>17.23</v>
      </c>
      <c r="E133" s="7">
        <f t="shared" si="2"/>
        <v>0</v>
      </c>
    </row>
    <row r="134">
      <c r="A134" s="3">
        <v>44372.0</v>
      </c>
      <c r="B134" s="4" t="s">
        <v>71</v>
      </c>
      <c r="C134" s="5">
        <v>-14.14</v>
      </c>
      <c r="D134" s="6">
        <f t="shared" si="1"/>
        <v>14.14</v>
      </c>
      <c r="E134" s="7">
        <f t="shared" si="2"/>
        <v>0</v>
      </c>
    </row>
    <row r="135">
      <c r="A135" s="3">
        <v>44373.0</v>
      </c>
      <c r="B135" s="4" t="s">
        <v>16</v>
      </c>
      <c r="C135" s="5">
        <v>200.0</v>
      </c>
      <c r="D135" s="7">
        <f t="shared" si="1"/>
        <v>0</v>
      </c>
      <c r="E135" s="6">
        <f t="shared" si="2"/>
        <v>200</v>
      </c>
    </row>
    <row r="136">
      <c r="A136" s="3">
        <v>44374.0</v>
      </c>
      <c r="B136" s="4" t="s">
        <v>72</v>
      </c>
      <c r="C136" s="5">
        <v>-25.85</v>
      </c>
      <c r="D136" s="6">
        <f t="shared" si="1"/>
        <v>25.85</v>
      </c>
      <c r="E136" s="7">
        <f t="shared" si="2"/>
        <v>0</v>
      </c>
    </row>
    <row r="137">
      <c r="A137" s="3">
        <v>44374.0</v>
      </c>
      <c r="B137" s="4" t="s">
        <v>73</v>
      </c>
      <c r="C137" s="5">
        <v>-9.78</v>
      </c>
      <c r="D137" s="6">
        <f t="shared" si="1"/>
        <v>9.78</v>
      </c>
      <c r="E137" s="7">
        <f t="shared" si="2"/>
        <v>0</v>
      </c>
    </row>
    <row r="138">
      <c r="A138" s="3">
        <v>44375.0</v>
      </c>
      <c r="B138" s="4" t="s">
        <v>46</v>
      </c>
      <c r="C138" s="5">
        <v>-165.0</v>
      </c>
      <c r="D138" s="6">
        <f t="shared" si="1"/>
        <v>165</v>
      </c>
      <c r="E138" s="7">
        <f t="shared" si="2"/>
        <v>0</v>
      </c>
    </row>
    <row r="139">
      <c r="A139" s="3">
        <v>44375.0</v>
      </c>
      <c r="B139" s="4" t="s">
        <v>46</v>
      </c>
      <c r="C139" s="5">
        <v>-18.5</v>
      </c>
      <c r="D139" s="6">
        <f t="shared" si="1"/>
        <v>18.5</v>
      </c>
      <c r="E139" s="7">
        <f t="shared" si="2"/>
        <v>0</v>
      </c>
    </row>
    <row r="140">
      <c r="A140" s="3">
        <v>44375.0</v>
      </c>
      <c r="B140" s="4" t="s">
        <v>74</v>
      </c>
      <c r="C140" s="5">
        <v>1900.0</v>
      </c>
      <c r="D140" s="7">
        <f t="shared" si="1"/>
        <v>0</v>
      </c>
      <c r="E140" s="6">
        <f t="shared" si="2"/>
        <v>1900</v>
      </c>
    </row>
    <row r="141">
      <c r="A141" s="3">
        <v>44378.0</v>
      </c>
      <c r="B141" s="4" t="s">
        <v>16</v>
      </c>
      <c r="C141" s="5">
        <v>50.0</v>
      </c>
      <c r="D141" s="7">
        <f t="shared" si="1"/>
        <v>0</v>
      </c>
      <c r="E141" s="6">
        <f t="shared" si="2"/>
        <v>50</v>
      </c>
    </row>
    <row r="142">
      <c r="A142" s="3">
        <v>44378.0</v>
      </c>
      <c r="B142" s="4" t="s">
        <v>75</v>
      </c>
      <c r="C142" s="5">
        <v>-9.99</v>
      </c>
      <c r="D142" s="6">
        <f t="shared" si="1"/>
        <v>9.99</v>
      </c>
      <c r="E142" s="7">
        <f t="shared" si="2"/>
        <v>0</v>
      </c>
    </row>
    <row r="143">
      <c r="A143" s="3">
        <v>44378.0</v>
      </c>
      <c r="B143" s="4" t="s">
        <v>13</v>
      </c>
      <c r="C143" s="5">
        <v>-1800.0</v>
      </c>
      <c r="D143" s="6">
        <f t="shared" si="1"/>
        <v>1800</v>
      </c>
      <c r="E143" s="7">
        <f t="shared" si="2"/>
        <v>0</v>
      </c>
    </row>
    <row r="144">
      <c r="A144" s="3">
        <v>44386.0</v>
      </c>
      <c r="B144" s="4" t="s">
        <v>76</v>
      </c>
      <c r="C144" s="5">
        <v>-2.75</v>
      </c>
      <c r="D144" s="6">
        <f t="shared" si="1"/>
        <v>2.75</v>
      </c>
      <c r="E144" s="7">
        <f t="shared" si="2"/>
        <v>0</v>
      </c>
    </row>
    <row r="145">
      <c r="A145" s="3">
        <v>44386.0</v>
      </c>
      <c r="B145" s="4" t="s">
        <v>77</v>
      </c>
      <c r="C145" s="5">
        <v>-2.75</v>
      </c>
      <c r="D145" s="6">
        <f t="shared" si="1"/>
        <v>2.75</v>
      </c>
      <c r="E145" s="7">
        <f t="shared" si="2"/>
        <v>0</v>
      </c>
    </row>
    <row r="146">
      <c r="A146" s="3">
        <v>44386.0</v>
      </c>
      <c r="B146" s="4" t="s">
        <v>76</v>
      </c>
      <c r="C146" s="5">
        <v>-2.75</v>
      </c>
      <c r="D146" s="6">
        <f t="shared" si="1"/>
        <v>2.75</v>
      </c>
      <c r="E146" s="7">
        <f t="shared" si="2"/>
        <v>0</v>
      </c>
    </row>
    <row r="147">
      <c r="A147" s="3">
        <v>44388.0</v>
      </c>
      <c r="B147" s="4" t="s">
        <v>78</v>
      </c>
      <c r="C147" s="5">
        <v>-2.75</v>
      </c>
      <c r="D147" s="6">
        <f t="shared" si="1"/>
        <v>2.75</v>
      </c>
      <c r="E147" s="7">
        <f t="shared" si="2"/>
        <v>0</v>
      </c>
    </row>
    <row r="148">
      <c r="A148" s="3">
        <v>44388.0</v>
      </c>
      <c r="B148" s="4" t="s">
        <v>78</v>
      </c>
      <c r="C148" s="5">
        <v>-2.75</v>
      </c>
      <c r="D148" s="6">
        <f t="shared" si="1"/>
        <v>2.75</v>
      </c>
      <c r="E148" s="7">
        <f t="shared" si="2"/>
        <v>0</v>
      </c>
    </row>
    <row r="149">
      <c r="A149" s="3">
        <v>44388.0</v>
      </c>
      <c r="B149" s="4" t="s">
        <v>78</v>
      </c>
      <c r="C149" s="5">
        <v>-2.75</v>
      </c>
      <c r="D149" s="6">
        <f t="shared" si="1"/>
        <v>2.75</v>
      </c>
      <c r="E149" s="7">
        <f t="shared" si="2"/>
        <v>0</v>
      </c>
    </row>
    <row r="150">
      <c r="A150" s="3">
        <v>44388.0</v>
      </c>
      <c r="B150" s="4" t="s">
        <v>78</v>
      </c>
      <c r="C150" s="5">
        <v>-2.75</v>
      </c>
      <c r="D150" s="6">
        <f t="shared" si="1"/>
        <v>2.75</v>
      </c>
      <c r="E150" s="7">
        <f t="shared" si="2"/>
        <v>0</v>
      </c>
    </row>
    <row r="151">
      <c r="A151" s="3">
        <v>44388.0</v>
      </c>
      <c r="B151" s="4" t="s">
        <v>78</v>
      </c>
      <c r="C151" s="5">
        <v>-2.75</v>
      </c>
      <c r="D151" s="6">
        <f t="shared" si="1"/>
        <v>2.75</v>
      </c>
      <c r="E151" s="7">
        <f t="shared" si="2"/>
        <v>0</v>
      </c>
    </row>
    <row r="152">
      <c r="A152" s="3">
        <v>44388.0</v>
      </c>
      <c r="B152" s="4" t="s">
        <v>12</v>
      </c>
      <c r="C152" s="5">
        <v>794.0</v>
      </c>
      <c r="D152" s="7">
        <f t="shared" si="1"/>
        <v>0</v>
      </c>
      <c r="E152" s="6">
        <f t="shared" si="2"/>
        <v>794</v>
      </c>
    </row>
    <row r="153">
      <c r="A153" s="3">
        <v>44389.0</v>
      </c>
      <c r="B153" s="4" t="s">
        <v>79</v>
      </c>
      <c r="C153" s="5">
        <v>-69.96</v>
      </c>
      <c r="D153" s="6">
        <f t="shared" si="1"/>
        <v>69.96</v>
      </c>
      <c r="E153" s="7">
        <f t="shared" si="2"/>
        <v>0</v>
      </c>
    </row>
    <row r="154">
      <c r="A154" s="3">
        <v>44391.0</v>
      </c>
      <c r="B154" s="4" t="s">
        <v>80</v>
      </c>
      <c r="C154" s="5">
        <v>-2.75</v>
      </c>
      <c r="D154" s="6">
        <f t="shared" si="1"/>
        <v>2.75</v>
      </c>
      <c r="E154" s="7">
        <f t="shared" si="2"/>
        <v>0</v>
      </c>
    </row>
    <row r="155">
      <c r="A155" s="3">
        <v>44391.0</v>
      </c>
      <c r="B155" s="4" t="s">
        <v>80</v>
      </c>
      <c r="C155" s="5">
        <v>-2.75</v>
      </c>
      <c r="D155" s="6">
        <f t="shared" si="1"/>
        <v>2.75</v>
      </c>
      <c r="E155" s="7">
        <f t="shared" si="2"/>
        <v>0</v>
      </c>
    </row>
    <row r="156">
      <c r="A156" s="3">
        <v>44391.0</v>
      </c>
      <c r="B156" s="4" t="s">
        <v>80</v>
      </c>
      <c r="C156" s="5">
        <v>-2.75</v>
      </c>
      <c r="D156" s="6">
        <f t="shared" si="1"/>
        <v>2.75</v>
      </c>
      <c r="E156" s="7">
        <f t="shared" si="2"/>
        <v>0</v>
      </c>
    </row>
    <row r="157">
      <c r="A157" s="3">
        <v>44391.0</v>
      </c>
      <c r="B157" s="4" t="s">
        <v>80</v>
      </c>
      <c r="C157" s="5">
        <v>-2.75</v>
      </c>
      <c r="D157" s="6">
        <f t="shared" si="1"/>
        <v>2.75</v>
      </c>
      <c r="E157" s="7">
        <f t="shared" si="2"/>
        <v>0</v>
      </c>
    </row>
    <row r="158">
      <c r="A158" s="3">
        <v>44392.0</v>
      </c>
      <c r="B158" s="4" t="s">
        <v>13</v>
      </c>
      <c r="C158" s="5">
        <v>-700.0</v>
      </c>
      <c r="D158" s="6">
        <f t="shared" si="1"/>
        <v>700</v>
      </c>
      <c r="E158" s="7">
        <f t="shared" si="2"/>
        <v>0</v>
      </c>
    </row>
    <row r="159">
      <c r="A159" s="3">
        <v>44395.0</v>
      </c>
      <c r="B159" s="4" t="s">
        <v>81</v>
      </c>
      <c r="C159" s="5">
        <v>-11.51</v>
      </c>
      <c r="D159" s="6">
        <f t="shared" si="1"/>
        <v>11.51</v>
      </c>
      <c r="E159" s="7">
        <f t="shared" si="2"/>
        <v>0</v>
      </c>
    </row>
    <row r="160">
      <c r="A160" s="3">
        <v>44396.0</v>
      </c>
      <c r="B160" s="4" t="s">
        <v>12</v>
      </c>
      <c r="C160" s="5">
        <v>794.0</v>
      </c>
      <c r="D160" s="7">
        <f t="shared" si="1"/>
        <v>0</v>
      </c>
      <c r="E160" s="6">
        <f t="shared" si="2"/>
        <v>794</v>
      </c>
    </row>
    <row r="161">
      <c r="A161" s="3">
        <v>44396.0</v>
      </c>
      <c r="B161" s="4" t="s">
        <v>82</v>
      </c>
      <c r="C161" s="5">
        <v>929.39</v>
      </c>
      <c r="D161" s="7">
        <f t="shared" si="1"/>
        <v>0</v>
      </c>
      <c r="E161" s="6">
        <f t="shared" si="2"/>
        <v>929.39</v>
      </c>
    </row>
    <row r="162">
      <c r="A162" s="3">
        <v>44397.0</v>
      </c>
      <c r="B162" s="4" t="s">
        <v>83</v>
      </c>
      <c r="C162" s="5">
        <v>-18.1</v>
      </c>
      <c r="D162" s="6">
        <f t="shared" si="1"/>
        <v>18.1</v>
      </c>
      <c r="E162" s="7">
        <f t="shared" si="2"/>
        <v>0</v>
      </c>
    </row>
    <row r="163">
      <c r="A163" s="3">
        <v>44397.0</v>
      </c>
      <c r="B163" s="4" t="s">
        <v>13</v>
      </c>
      <c r="C163" s="5">
        <v>-1600.0</v>
      </c>
      <c r="D163" s="6">
        <f t="shared" si="1"/>
        <v>1600</v>
      </c>
      <c r="E163" s="7">
        <f t="shared" si="2"/>
        <v>0</v>
      </c>
    </row>
    <row r="164">
      <c r="A164" s="3">
        <v>44399.0</v>
      </c>
      <c r="B164" s="4" t="s">
        <v>84</v>
      </c>
      <c r="C164" s="5">
        <v>-34.7</v>
      </c>
      <c r="D164" s="6">
        <f t="shared" si="1"/>
        <v>34.7</v>
      </c>
      <c r="E164" s="7">
        <f t="shared" si="2"/>
        <v>0</v>
      </c>
    </row>
    <row r="165">
      <c r="A165" s="3">
        <v>44408.0</v>
      </c>
      <c r="B165" s="4" t="s">
        <v>85</v>
      </c>
      <c r="C165" s="5">
        <v>-9.49</v>
      </c>
      <c r="D165" s="6">
        <f t="shared" si="1"/>
        <v>9.49</v>
      </c>
      <c r="E165" s="7">
        <f t="shared" si="2"/>
        <v>0</v>
      </c>
    </row>
    <row r="166">
      <c r="A166" s="3">
        <v>44408.0</v>
      </c>
      <c r="B166" s="4" t="s">
        <v>86</v>
      </c>
      <c r="C166" s="5">
        <v>-3.22</v>
      </c>
      <c r="D166" s="6">
        <f t="shared" si="1"/>
        <v>3.22</v>
      </c>
      <c r="E166" s="7">
        <f t="shared" si="2"/>
        <v>0</v>
      </c>
    </row>
    <row r="167">
      <c r="A167" s="3">
        <v>44408.0</v>
      </c>
      <c r="B167" s="4" t="s">
        <v>13</v>
      </c>
      <c r="C167" s="5">
        <v>-100.0</v>
      </c>
      <c r="D167" s="6">
        <f t="shared" si="1"/>
        <v>100</v>
      </c>
      <c r="E167" s="7">
        <f t="shared" si="2"/>
        <v>0</v>
      </c>
    </row>
    <row r="168">
      <c r="A168" s="3">
        <v>44410.0</v>
      </c>
      <c r="B168" s="4" t="s">
        <v>87</v>
      </c>
      <c r="C168" s="5">
        <v>-9.99</v>
      </c>
      <c r="D168" s="6">
        <f t="shared" si="1"/>
        <v>9.99</v>
      </c>
      <c r="E168" s="7">
        <f t="shared" si="2"/>
        <v>0</v>
      </c>
    </row>
    <row r="169">
      <c r="A169" s="3">
        <v>44410.0</v>
      </c>
      <c r="B169" s="4" t="s">
        <v>13</v>
      </c>
      <c r="C169" s="5">
        <v>-700.0</v>
      </c>
      <c r="D169" s="6">
        <f t="shared" si="1"/>
        <v>700</v>
      </c>
      <c r="E169" s="7">
        <f t="shared" si="2"/>
        <v>0</v>
      </c>
    </row>
    <row r="170">
      <c r="A170" s="3">
        <v>44410.0</v>
      </c>
      <c r="B170" s="4" t="s">
        <v>12</v>
      </c>
      <c r="C170" s="5">
        <v>794.0</v>
      </c>
      <c r="D170" s="7">
        <f t="shared" si="1"/>
        <v>0</v>
      </c>
      <c r="E170" s="6">
        <f t="shared" si="2"/>
        <v>794</v>
      </c>
    </row>
    <row r="171">
      <c r="A171" s="3">
        <v>44416.0</v>
      </c>
      <c r="B171" s="4" t="s">
        <v>88</v>
      </c>
      <c r="C171" s="5">
        <v>-12.04</v>
      </c>
      <c r="D171" s="6">
        <f t="shared" si="1"/>
        <v>12.04</v>
      </c>
      <c r="E171" s="7">
        <f t="shared" si="2"/>
        <v>0</v>
      </c>
    </row>
    <row r="172">
      <c r="A172" s="3">
        <v>44417.0</v>
      </c>
      <c r="B172" s="4" t="s">
        <v>89</v>
      </c>
      <c r="C172" s="5">
        <v>-4.0</v>
      </c>
      <c r="D172" s="6">
        <f t="shared" si="1"/>
        <v>4</v>
      </c>
      <c r="E172" s="7">
        <f t="shared" si="2"/>
        <v>0</v>
      </c>
    </row>
    <row r="173">
      <c r="A173" s="3">
        <v>44417.0</v>
      </c>
      <c r="B173" s="4" t="s">
        <v>90</v>
      </c>
      <c r="C173" s="5">
        <v>-1.7</v>
      </c>
      <c r="D173" s="6">
        <f t="shared" si="1"/>
        <v>1.7</v>
      </c>
      <c r="E173" s="7">
        <f t="shared" si="2"/>
        <v>0</v>
      </c>
    </row>
    <row r="174">
      <c r="A174" s="3">
        <v>44417.0</v>
      </c>
      <c r="B174" s="4" t="s">
        <v>91</v>
      </c>
      <c r="C174" s="5">
        <v>-11.59</v>
      </c>
      <c r="D174" s="6">
        <f t="shared" si="1"/>
        <v>11.59</v>
      </c>
      <c r="E174" s="7">
        <f t="shared" si="2"/>
        <v>0</v>
      </c>
    </row>
    <row r="175">
      <c r="A175" s="3">
        <v>44420.0</v>
      </c>
      <c r="B175" s="4" t="s">
        <v>91</v>
      </c>
      <c r="C175" s="5">
        <v>-16.06</v>
      </c>
      <c r="D175" s="6">
        <f t="shared" si="1"/>
        <v>16.06</v>
      </c>
      <c r="E175" s="7">
        <f t="shared" si="2"/>
        <v>0</v>
      </c>
    </row>
    <row r="176">
      <c r="A176" s="3">
        <v>44423.0</v>
      </c>
      <c r="B176" s="4" t="s">
        <v>92</v>
      </c>
      <c r="C176" s="5">
        <v>-31.78</v>
      </c>
      <c r="D176" s="6">
        <f t="shared" si="1"/>
        <v>31.78</v>
      </c>
      <c r="E176" s="7">
        <f t="shared" si="2"/>
        <v>0</v>
      </c>
    </row>
    <row r="177">
      <c r="A177" s="3">
        <v>44423.0</v>
      </c>
      <c r="B177" s="4" t="s">
        <v>93</v>
      </c>
      <c r="C177" s="5">
        <v>-6.68</v>
      </c>
      <c r="D177" s="6">
        <f t="shared" si="1"/>
        <v>6.68</v>
      </c>
      <c r="E177" s="7">
        <f t="shared" si="2"/>
        <v>0</v>
      </c>
    </row>
    <row r="178">
      <c r="A178" s="3">
        <v>44424.0</v>
      </c>
      <c r="B178" s="4" t="s">
        <v>13</v>
      </c>
      <c r="C178" s="5">
        <v>-800.0</v>
      </c>
      <c r="D178" s="6">
        <f t="shared" si="1"/>
        <v>800</v>
      </c>
      <c r="E178" s="7">
        <f t="shared" si="2"/>
        <v>0</v>
      </c>
    </row>
    <row r="179">
      <c r="A179" s="3">
        <v>44424.0</v>
      </c>
      <c r="B179" s="4" t="s">
        <v>94</v>
      </c>
      <c r="C179" s="5">
        <v>-19.55</v>
      </c>
      <c r="D179" s="6">
        <f t="shared" si="1"/>
        <v>19.55</v>
      </c>
      <c r="E179" s="7">
        <f t="shared" si="2"/>
        <v>0</v>
      </c>
    </row>
    <row r="180">
      <c r="A180" s="3">
        <v>44424.0</v>
      </c>
      <c r="B180" s="4" t="s">
        <v>12</v>
      </c>
      <c r="C180" s="5">
        <v>794.0</v>
      </c>
      <c r="D180" s="7">
        <f t="shared" si="1"/>
        <v>0</v>
      </c>
      <c r="E180" s="6">
        <f t="shared" si="2"/>
        <v>794</v>
      </c>
    </row>
    <row r="181">
      <c r="A181" s="3">
        <v>44428.0</v>
      </c>
      <c r="B181" s="4" t="s">
        <v>95</v>
      </c>
      <c r="C181" s="5">
        <v>-17.72</v>
      </c>
      <c r="D181" s="6">
        <f t="shared" si="1"/>
        <v>17.72</v>
      </c>
      <c r="E181" s="7">
        <f t="shared" si="2"/>
        <v>0</v>
      </c>
    </row>
    <row r="182">
      <c r="A182" s="3">
        <v>44429.0</v>
      </c>
      <c r="B182" s="4" t="s">
        <v>96</v>
      </c>
      <c r="C182" s="5">
        <v>-8.93</v>
      </c>
      <c r="D182" s="6">
        <f t="shared" si="1"/>
        <v>8.93</v>
      </c>
      <c r="E182" s="7">
        <f t="shared" si="2"/>
        <v>0</v>
      </c>
    </row>
    <row r="183">
      <c r="A183" s="3">
        <v>44431.0</v>
      </c>
      <c r="B183" s="4" t="s">
        <v>97</v>
      </c>
      <c r="C183" s="5">
        <v>-21.82</v>
      </c>
      <c r="D183" s="6">
        <f t="shared" si="1"/>
        <v>21.82</v>
      </c>
      <c r="E183" s="7">
        <f t="shared" si="2"/>
        <v>0</v>
      </c>
    </row>
    <row r="184">
      <c r="A184" s="3">
        <v>44431.0</v>
      </c>
      <c r="B184" s="4" t="s">
        <v>16</v>
      </c>
      <c r="C184" s="5">
        <v>200.0</v>
      </c>
      <c r="D184" s="7">
        <f t="shared" si="1"/>
        <v>0</v>
      </c>
      <c r="E184" s="6">
        <f t="shared" si="2"/>
        <v>200</v>
      </c>
    </row>
    <row r="185">
      <c r="A185" s="3">
        <v>44432.0</v>
      </c>
      <c r="B185" s="4" t="s">
        <v>98</v>
      </c>
      <c r="C185" s="5">
        <v>-116.98</v>
      </c>
      <c r="D185" s="6">
        <f t="shared" si="1"/>
        <v>116.98</v>
      </c>
      <c r="E185" s="7">
        <f t="shared" si="2"/>
        <v>0</v>
      </c>
    </row>
    <row r="186">
      <c r="A186" s="3">
        <v>44432.0</v>
      </c>
      <c r="B186" s="4" t="s">
        <v>99</v>
      </c>
      <c r="C186" s="5">
        <v>-25.83</v>
      </c>
      <c r="D186" s="6">
        <f t="shared" si="1"/>
        <v>25.83</v>
      </c>
      <c r="E186" s="7">
        <f t="shared" si="2"/>
        <v>0</v>
      </c>
    </row>
    <row r="187">
      <c r="A187" s="3">
        <v>44435.0</v>
      </c>
      <c r="B187" s="4" t="s">
        <v>91</v>
      </c>
      <c r="C187" s="5">
        <v>-22.53</v>
      </c>
      <c r="D187" s="6">
        <f t="shared" si="1"/>
        <v>22.53</v>
      </c>
      <c r="E187" s="7">
        <f t="shared" si="2"/>
        <v>0</v>
      </c>
    </row>
    <row r="188">
      <c r="A188" s="3">
        <v>44435.0</v>
      </c>
      <c r="B188" s="4" t="s">
        <v>96</v>
      </c>
      <c r="C188" s="5">
        <v>-16.68</v>
      </c>
      <c r="D188" s="6">
        <f t="shared" si="1"/>
        <v>16.68</v>
      </c>
      <c r="E188" s="7">
        <f t="shared" si="2"/>
        <v>0</v>
      </c>
    </row>
    <row r="189">
      <c r="A189" s="3">
        <v>44438.0</v>
      </c>
      <c r="B189" s="4" t="s">
        <v>13</v>
      </c>
      <c r="C189" s="5">
        <v>-700.0</v>
      </c>
      <c r="D189" s="6">
        <f t="shared" si="1"/>
        <v>700</v>
      </c>
      <c r="E189" s="7">
        <f t="shared" si="2"/>
        <v>0</v>
      </c>
    </row>
    <row r="190">
      <c r="A190" s="3">
        <v>44438.0</v>
      </c>
      <c r="B190" s="4" t="s">
        <v>12</v>
      </c>
      <c r="C190" s="5">
        <v>794.0</v>
      </c>
      <c r="D190" s="7">
        <f t="shared" si="1"/>
        <v>0</v>
      </c>
      <c r="E190" s="6">
        <f t="shared" si="2"/>
        <v>794</v>
      </c>
    </row>
    <row r="191">
      <c r="A191" s="3">
        <v>44439.0</v>
      </c>
      <c r="B191" s="4" t="s">
        <v>100</v>
      </c>
      <c r="C191" s="5">
        <v>-18.1</v>
      </c>
      <c r="D191" s="6">
        <f t="shared" si="1"/>
        <v>18.1</v>
      </c>
      <c r="E191" s="7">
        <f t="shared" si="2"/>
        <v>0</v>
      </c>
    </row>
    <row r="192">
      <c r="A192" s="3">
        <v>44440.0</v>
      </c>
      <c r="B192" s="4" t="s">
        <v>101</v>
      </c>
      <c r="C192" s="5">
        <v>-9.99</v>
      </c>
      <c r="D192" s="6">
        <f t="shared" si="1"/>
        <v>9.99</v>
      </c>
      <c r="E192" s="7">
        <f t="shared" si="2"/>
        <v>0</v>
      </c>
    </row>
    <row r="193">
      <c r="A193" s="3">
        <v>44444.0</v>
      </c>
      <c r="B193" s="4" t="s">
        <v>102</v>
      </c>
      <c r="C193" s="5">
        <v>-20.96</v>
      </c>
      <c r="D193" s="6">
        <f t="shared" si="1"/>
        <v>20.96</v>
      </c>
      <c r="E193" s="7">
        <f t="shared" si="2"/>
        <v>0</v>
      </c>
    </row>
    <row r="194">
      <c r="A194" s="3">
        <v>44445.0</v>
      </c>
      <c r="B194" s="4" t="s">
        <v>103</v>
      </c>
      <c r="C194" s="5">
        <v>-34.99</v>
      </c>
      <c r="D194" s="6">
        <f t="shared" si="1"/>
        <v>34.99</v>
      </c>
      <c r="E194" s="7">
        <f t="shared" si="2"/>
        <v>0</v>
      </c>
    </row>
    <row r="195">
      <c r="A195" s="3">
        <v>44446.0</v>
      </c>
      <c r="B195" s="4" t="s">
        <v>104</v>
      </c>
      <c r="C195" s="5">
        <v>-3.5</v>
      </c>
      <c r="D195" s="6">
        <f t="shared" si="1"/>
        <v>3.5</v>
      </c>
      <c r="E195" s="7">
        <f t="shared" si="2"/>
        <v>0</v>
      </c>
    </row>
    <row r="196">
      <c r="A196" s="3">
        <v>44446.0</v>
      </c>
      <c r="B196" s="4" t="s">
        <v>13</v>
      </c>
      <c r="C196" s="5">
        <v>-300.0</v>
      </c>
      <c r="D196" s="6">
        <f t="shared" si="1"/>
        <v>300</v>
      </c>
      <c r="E196" s="7">
        <f t="shared" si="2"/>
        <v>0</v>
      </c>
    </row>
    <row r="197">
      <c r="A197" s="3">
        <v>44446.0</v>
      </c>
      <c r="B197" s="4" t="s">
        <v>12</v>
      </c>
      <c r="C197" s="5">
        <v>397.0</v>
      </c>
      <c r="D197" s="7">
        <f t="shared" si="1"/>
        <v>0</v>
      </c>
      <c r="E197" s="6">
        <f t="shared" si="2"/>
        <v>397</v>
      </c>
    </row>
    <row r="198">
      <c r="A198" s="3">
        <v>44448.0</v>
      </c>
      <c r="B198" s="4" t="s">
        <v>105</v>
      </c>
      <c r="C198" s="5">
        <v>-31.06</v>
      </c>
      <c r="D198" s="6">
        <f t="shared" si="1"/>
        <v>31.06</v>
      </c>
      <c r="E198" s="7">
        <f t="shared" si="2"/>
        <v>0</v>
      </c>
    </row>
    <row r="199">
      <c r="A199" s="3">
        <v>44449.0</v>
      </c>
      <c r="B199" s="4" t="s">
        <v>106</v>
      </c>
      <c r="C199" s="5">
        <v>-24.08</v>
      </c>
      <c r="D199" s="6">
        <f t="shared" si="1"/>
        <v>24.08</v>
      </c>
      <c r="E199" s="7">
        <f t="shared" si="2"/>
        <v>0</v>
      </c>
    </row>
    <row r="200">
      <c r="A200" s="3">
        <v>44449.0</v>
      </c>
      <c r="B200" s="4" t="s">
        <v>107</v>
      </c>
      <c r="C200" s="5">
        <v>-16.49</v>
      </c>
      <c r="D200" s="6">
        <f t="shared" si="1"/>
        <v>16.49</v>
      </c>
      <c r="E200" s="7">
        <f t="shared" si="2"/>
        <v>0</v>
      </c>
    </row>
    <row r="201">
      <c r="A201" s="3">
        <v>44451.0</v>
      </c>
      <c r="B201" s="4" t="s">
        <v>108</v>
      </c>
      <c r="C201" s="5">
        <v>-57.87</v>
      </c>
      <c r="D201" s="6">
        <f t="shared" si="1"/>
        <v>57.87</v>
      </c>
      <c r="E201" s="7">
        <f t="shared" si="2"/>
        <v>0</v>
      </c>
    </row>
    <row r="202">
      <c r="A202" s="3">
        <v>44452.0</v>
      </c>
      <c r="B202" s="4" t="s">
        <v>109</v>
      </c>
      <c r="C202" s="5">
        <v>-17.19</v>
      </c>
      <c r="D202" s="6">
        <f t="shared" si="1"/>
        <v>17.19</v>
      </c>
      <c r="E202" s="7">
        <f t="shared" si="2"/>
        <v>0</v>
      </c>
    </row>
    <row r="203">
      <c r="A203" s="3">
        <v>44457.0</v>
      </c>
      <c r="B203" s="4" t="s">
        <v>16</v>
      </c>
      <c r="C203" s="5">
        <v>200.0</v>
      </c>
      <c r="D203" s="7">
        <f t="shared" si="1"/>
        <v>0</v>
      </c>
      <c r="E203" s="6">
        <f t="shared" si="2"/>
        <v>200</v>
      </c>
    </row>
    <row r="204">
      <c r="A204" s="3">
        <v>44458.0</v>
      </c>
      <c r="B204" s="4" t="s">
        <v>12</v>
      </c>
      <c r="C204" s="5">
        <v>97.0</v>
      </c>
      <c r="D204" s="7">
        <f t="shared" si="1"/>
        <v>0</v>
      </c>
      <c r="E204" s="6">
        <f t="shared" si="2"/>
        <v>97</v>
      </c>
    </row>
    <row r="205">
      <c r="A205" s="3">
        <v>44459.0</v>
      </c>
      <c r="B205" s="4" t="s">
        <v>110</v>
      </c>
      <c r="C205" s="5">
        <v>-15.07</v>
      </c>
      <c r="D205" s="6">
        <f t="shared" si="1"/>
        <v>15.07</v>
      </c>
      <c r="E205" s="7">
        <f t="shared" si="2"/>
        <v>0</v>
      </c>
    </row>
    <row r="206">
      <c r="A206" s="3">
        <v>44461.0</v>
      </c>
      <c r="B206" s="4" t="s">
        <v>111</v>
      </c>
      <c r="C206" s="5">
        <v>-18.26</v>
      </c>
      <c r="D206" s="6">
        <f t="shared" si="1"/>
        <v>18.26</v>
      </c>
      <c r="E206" s="7">
        <f t="shared" si="2"/>
        <v>0</v>
      </c>
    </row>
    <row r="207">
      <c r="A207" s="3">
        <v>44461.0</v>
      </c>
      <c r="B207" s="4" t="s">
        <v>112</v>
      </c>
      <c r="C207" s="5">
        <v>-19.38</v>
      </c>
      <c r="D207" s="6">
        <f t="shared" si="1"/>
        <v>19.38</v>
      </c>
      <c r="E207" s="7">
        <f t="shared" si="2"/>
        <v>0</v>
      </c>
    </row>
    <row r="208">
      <c r="A208" s="3">
        <v>44462.0</v>
      </c>
      <c r="B208" s="4" t="s">
        <v>98</v>
      </c>
      <c r="C208" s="5">
        <v>-33.99</v>
      </c>
      <c r="D208" s="6">
        <f t="shared" si="1"/>
        <v>33.99</v>
      </c>
      <c r="E208" s="7">
        <f t="shared" si="2"/>
        <v>0</v>
      </c>
    </row>
    <row r="209">
      <c r="A209" s="3">
        <v>44464.0</v>
      </c>
      <c r="B209" s="4" t="s">
        <v>91</v>
      </c>
      <c r="C209" s="5">
        <v>-8.58</v>
      </c>
      <c r="D209" s="6">
        <f t="shared" si="1"/>
        <v>8.58</v>
      </c>
      <c r="E209" s="7">
        <f t="shared" si="2"/>
        <v>0</v>
      </c>
    </row>
    <row r="210">
      <c r="A210" s="3">
        <v>44468.0</v>
      </c>
      <c r="B210" s="4" t="s">
        <v>113</v>
      </c>
      <c r="C210" s="5">
        <v>-50.62</v>
      </c>
      <c r="D210" s="6">
        <f t="shared" si="1"/>
        <v>50.62</v>
      </c>
      <c r="E210" s="7">
        <f t="shared" si="2"/>
        <v>0</v>
      </c>
    </row>
    <row r="211">
      <c r="A211" s="3">
        <v>44469.0</v>
      </c>
      <c r="B211" s="4" t="s">
        <v>114</v>
      </c>
      <c r="C211" s="5">
        <v>-54.38</v>
      </c>
      <c r="D211" s="6">
        <f t="shared" si="1"/>
        <v>54.38</v>
      </c>
      <c r="E211" s="7">
        <f t="shared" si="2"/>
        <v>0</v>
      </c>
    </row>
    <row r="212">
      <c r="A212" s="3">
        <v>44470.0</v>
      </c>
      <c r="B212" s="4" t="s">
        <v>115</v>
      </c>
      <c r="C212" s="5">
        <v>-9.99</v>
      </c>
      <c r="D212" s="6">
        <f t="shared" si="1"/>
        <v>9.99</v>
      </c>
      <c r="E212" s="7">
        <f t="shared" si="2"/>
        <v>0</v>
      </c>
    </row>
    <row r="213">
      <c r="A213" s="3">
        <v>44471.0</v>
      </c>
      <c r="B213" s="4" t="s">
        <v>16</v>
      </c>
      <c r="C213" s="5">
        <v>200.0</v>
      </c>
      <c r="D213" s="7">
        <f t="shared" si="1"/>
        <v>0</v>
      </c>
      <c r="E213" s="6">
        <f t="shared" si="2"/>
        <v>200</v>
      </c>
    </row>
    <row r="214">
      <c r="A214" s="3">
        <v>44472.0</v>
      </c>
      <c r="B214" s="4" t="s">
        <v>116</v>
      </c>
      <c r="C214" s="5">
        <v>-52.49</v>
      </c>
      <c r="D214" s="6">
        <f t="shared" si="1"/>
        <v>52.49</v>
      </c>
      <c r="E214" s="7">
        <f t="shared" si="2"/>
        <v>0</v>
      </c>
    </row>
    <row r="215">
      <c r="A215" s="3">
        <v>44473.0</v>
      </c>
      <c r="B215" s="4" t="s">
        <v>117</v>
      </c>
      <c r="C215" s="5">
        <v>-25.0</v>
      </c>
      <c r="D215" s="6">
        <f t="shared" si="1"/>
        <v>25</v>
      </c>
      <c r="E215" s="7">
        <f t="shared" si="2"/>
        <v>0</v>
      </c>
    </row>
    <row r="216">
      <c r="A216" s="3">
        <v>44473.0</v>
      </c>
      <c r="B216" s="4" t="s">
        <v>118</v>
      </c>
      <c r="C216" s="5">
        <v>-32.87</v>
      </c>
      <c r="D216" s="6">
        <f t="shared" si="1"/>
        <v>32.87</v>
      </c>
      <c r="E216" s="7">
        <f t="shared" si="2"/>
        <v>0</v>
      </c>
    </row>
    <row r="217">
      <c r="A217" s="3">
        <v>44477.0</v>
      </c>
      <c r="B217" s="4" t="s">
        <v>119</v>
      </c>
      <c r="C217" s="5">
        <v>-22.82</v>
      </c>
      <c r="D217" s="6">
        <f t="shared" si="1"/>
        <v>22.82</v>
      </c>
      <c r="E217" s="7">
        <f t="shared" si="2"/>
        <v>0</v>
      </c>
    </row>
    <row r="218">
      <c r="A218" s="3">
        <v>44477.0</v>
      </c>
      <c r="B218" s="4" t="s">
        <v>120</v>
      </c>
      <c r="C218" s="5">
        <v>-1.62</v>
      </c>
      <c r="D218" s="6">
        <f t="shared" si="1"/>
        <v>1.62</v>
      </c>
      <c r="E218" s="7">
        <f t="shared" si="2"/>
        <v>0</v>
      </c>
    </row>
    <row r="219">
      <c r="A219" s="3">
        <v>44478.0</v>
      </c>
      <c r="B219" s="4" t="s">
        <v>16</v>
      </c>
      <c r="C219" s="5">
        <v>200.0</v>
      </c>
      <c r="D219" s="7">
        <f t="shared" si="1"/>
        <v>0</v>
      </c>
      <c r="E219" s="6">
        <f t="shared" si="2"/>
        <v>200</v>
      </c>
    </row>
    <row r="220">
      <c r="A220" s="3">
        <v>44478.0</v>
      </c>
      <c r="B220" s="4" t="s">
        <v>121</v>
      </c>
      <c r="C220" s="5">
        <v>-45.0</v>
      </c>
      <c r="D220" s="6">
        <f t="shared" si="1"/>
        <v>45</v>
      </c>
      <c r="E220" s="7">
        <f t="shared" si="2"/>
        <v>0</v>
      </c>
    </row>
    <row r="221">
      <c r="A221" s="8">
        <v>44480.0</v>
      </c>
      <c r="B221" s="4" t="s">
        <v>122</v>
      </c>
      <c r="C221" s="5">
        <v>-24.0</v>
      </c>
      <c r="D221" s="6">
        <f t="shared" si="1"/>
        <v>24</v>
      </c>
      <c r="E221" s="7">
        <f t="shared" si="2"/>
        <v>0</v>
      </c>
    </row>
    <row r="222">
      <c r="A222" s="8">
        <v>44481.0</v>
      </c>
      <c r="B222" s="4" t="s">
        <v>123</v>
      </c>
      <c r="C222" s="5">
        <v>-20.47</v>
      </c>
      <c r="D222" s="6">
        <f t="shared" si="1"/>
        <v>20.47</v>
      </c>
      <c r="E222" s="7">
        <f t="shared" si="2"/>
        <v>0</v>
      </c>
    </row>
    <row r="223">
      <c r="A223" s="8">
        <v>44484.0</v>
      </c>
      <c r="B223" s="4" t="s">
        <v>124</v>
      </c>
      <c r="C223" s="5">
        <v>-32.53</v>
      </c>
      <c r="D223" s="6">
        <f t="shared" si="1"/>
        <v>32.53</v>
      </c>
      <c r="E223" s="7">
        <f t="shared" si="2"/>
        <v>0</v>
      </c>
    </row>
    <row r="224">
      <c r="A224" s="8">
        <v>44486.0</v>
      </c>
      <c r="B224" s="4" t="s">
        <v>125</v>
      </c>
      <c r="C224" s="5">
        <v>-9.77</v>
      </c>
      <c r="D224" s="6">
        <f t="shared" si="1"/>
        <v>9.77</v>
      </c>
      <c r="E224" s="7">
        <f t="shared" si="2"/>
        <v>0</v>
      </c>
    </row>
    <row r="225">
      <c r="A225" s="8">
        <v>44488.0</v>
      </c>
      <c r="B225" s="4" t="s">
        <v>126</v>
      </c>
      <c r="C225" s="5">
        <v>-4.85</v>
      </c>
      <c r="D225" s="6">
        <f t="shared" si="1"/>
        <v>4.85</v>
      </c>
      <c r="E225" s="7">
        <f t="shared" si="2"/>
        <v>0</v>
      </c>
    </row>
    <row r="226">
      <c r="A226" s="8">
        <v>44488.0</v>
      </c>
      <c r="B226" s="4" t="s">
        <v>127</v>
      </c>
      <c r="C226" s="5">
        <v>-46.71</v>
      </c>
      <c r="D226" s="6">
        <f t="shared" si="1"/>
        <v>46.71</v>
      </c>
      <c r="E226" s="7">
        <f t="shared" si="2"/>
        <v>0</v>
      </c>
    </row>
    <row r="227">
      <c r="A227" s="8">
        <v>44491.0</v>
      </c>
      <c r="B227" s="4" t="s">
        <v>128</v>
      </c>
      <c r="C227" s="5">
        <v>-65.12</v>
      </c>
      <c r="D227" s="6">
        <f t="shared" si="1"/>
        <v>65.12</v>
      </c>
      <c r="E227" s="7">
        <f t="shared" si="2"/>
        <v>0</v>
      </c>
    </row>
    <row r="228">
      <c r="A228" s="8">
        <v>44494.0</v>
      </c>
      <c r="B228" s="4" t="s">
        <v>129</v>
      </c>
      <c r="C228" s="5">
        <v>-49.0</v>
      </c>
      <c r="D228" s="6">
        <f t="shared" si="1"/>
        <v>49</v>
      </c>
      <c r="E228" s="7">
        <f t="shared" si="2"/>
        <v>0</v>
      </c>
    </row>
    <row r="229">
      <c r="A229" s="8">
        <v>44494.0</v>
      </c>
      <c r="B229" s="4" t="s">
        <v>98</v>
      </c>
      <c r="C229" s="5">
        <v>-33.99</v>
      </c>
      <c r="D229" s="6">
        <f t="shared" si="1"/>
        <v>33.99</v>
      </c>
      <c r="E229" s="7">
        <f t="shared" si="2"/>
        <v>0</v>
      </c>
    </row>
    <row r="230">
      <c r="A230" s="8">
        <v>44495.0</v>
      </c>
      <c r="B230" s="4" t="s">
        <v>16</v>
      </c>
      <c r="C230" s="5">
        <v>200.0</v>
      </c>
      <c r="D230" s="7">
        <f t="shared" si="1"/>
        <v>0</v>
      </c>
      <c r="E230" s="6">
        <f t="shared" si="2"/>
        <v>200</v>
      </c>
    </row>
    <row r="231">
      <c r="A231" s="8">
        <v>44497.0</v>
      </c>
      <c r="B231" s="4" t="s">
        <v>130</v>
      </c>
      <c r="C231" s="5">
        <v>-84.4</v>
      </c>
      <c r="D231" s="6">
        <f t="shared" si="1"/>
        <v>84.4</v>
      </c>
      <c r="E231" s="7">
        <f t="shared" si="2"/>
        <v>0</v>
      </c>
    </row>
    <row r="232">
      <c r="A232" s="8">
        <v>44498.0</v>
      </c>
      <c r="B232" s="4" t="s">
        <v>131</v>
      </c>
      <c r="C232" s="5">
        <v>9.11</v>
      </c>
      <c r="D232" s="7">
        <f t="shared" si="1"/>
        <v>0</v>
      </c>
      <c r="E232" s="6">
        <f t="shared" si="2"/>
        <v>9.11</v>
      </c>
    </row>
    <row r="233">
      <c r="A233" s="8">
        <v>44499.0</v>
      </c>
      <c r="B233" s="4" t="s">
        <v>132</v>
      </c>
      <c r="C233" s="5">
        <v>-13.98</v>
      </c>
      <c r="D233" s="6">
        <f t="shared" si="1"/>
        <v>13.98</v>
      </c>
      <c r="E233" s="7">
        <f t="shared" si="2"/>
        <v>0</v>
      </c>
    </row>
    <row r="234">
      <c r="A234" s="8">
        <v>44499.0</v>
      </c>
      <c r="B234" s="4" t="s">
        <v>16</v>
      </c>
      <c r="C234" s="5">
        <v>100.0</v>
      </c>
      <c r="D234" s="7">
        <f t="shared" si="1"/>
        <v>0</v>
      </c>
      <c r="E234" s="6">
        <f t="shared" si="2"/>
        <v>100</v>
      </c>
    </row>
    <row r="235">
      <c r="A235" s="3">
        <v>44501.0</v>
      </c>
      <c r="B235" s="4" t="s">
        <v>133</v>
      </c>
      <c r="C235" s="5">
        <v>-182.61</v>
      </c>
      <c r="D235" s="6">
        <f t="shared" si="1"/>
        <v>182.61</v>
      </c>
      <c r="E235" s="7">
        <f t="shared" si="2"/>
        <v>0</v>
      </c>
    </row>
    <row r="236">
      <c r="A236" s="3">
        <v>44501.0</v>
      </c>
      <c r="B236" s="4" t="s">
        <v>134</v>
      </c>
      <c r="C236" s="5">
        <v>-9.99</v>
      </c>
      <c r="D236" s="6">
        <f t="shared" si="1"/>
        <v>9.99</v>
      </c>
      <c r="E236" s="7">
        <f t="shared" si="2"/>
        <v>0</v>
      </c>
    </row>
    <row r="237">
      <c r="A237" s="3">
        <v>44502.0</v>
      </c>
      <c r="B237" s="4" t="s">
        <v>16</v>
      </c>
      <c r="C237" s="5">
        <v>100.0</v>
      </c>
      <c r="D237" s="7">
        <f t="shared" si="1"/>
        <v>0</v>
      </c>
      <c r="E237" s="6">
        <f t="shared" si="2"/>
        <v>100</v>
      </c>
    </row>
    <row r="238">
      <c r="A238" s="3">
        <v>44504.0</v>
      </c>
      <c r="B238" s="4" t="s">
        <v>135</v>
      </c>
      <c r="C238" s="5">
        <v>-38.0</v>
      </c>
      <c r="D238" s="6">
        <f t="shared" si="1"/>
        <v>38</v>
      </c>
      <c r="E238" s="7">
        <f t="shared" si="2"/>
        <v>0</v>
      </c>
    </row>
    <row r="239">
      <c r="A239" s="3">
        <v>44504.0</v>
      </c>
      <c r="B239" s="4" t="s">
        <v>136</v>
      </c>
      <c r="C239" s="5">
        <v>-0.88</v>
      </c>
      <c r="D239" s="6">
        <f t="shared" si="1"/>
        <v>0.88</v>
      </c>
      <c r="E239" s="7">
        <f t="shared" si="2"/>
        <v>0</v>
      </c>
    </row>
    <row r="240">
      <c r="A240" s="3">
        <v>44505.0</v>
      </c>
      <c r="B240" s="4" t="s">
        <v>137</v>
      </c>
      <c r="C240" s="5">
        <v>-26.08</v>
      </c>
      <c r="D240" s="6">
        <f t="shared" si="1"/>
        <v>26.08</v>
      </c>
      <c r="E240" s="7">
        <f t="shared" si="2"/>
        <v>0</v>
      </c>
    </row>
    <row r="241">
      <c r="A241" s="3">
        <v>44507.0</v>
      </c>
      <c r="B241" s="4" t="s">
        <v>138</v>
      </c>
      <c r="C241" s="5">
        <v>-39.0</v>
      </c>
      <c r="D241" s="6">
        <f t="shared" si="1"/>
        <v>39</v>
      </c>
      <c r="E241" s="7">
        <f t="shared" si="2"/>
        <v>0</v>
      </c>
    </row>
    <row r="242">
      <c r="A242" s="3">
        <v>44508.0</v>
      </c>
      <c r="B242" s="4" t="s">
        <v>139</v>
      </c>
      <c r="C242" s="5">
        <v>-8.6</v>
      </c>
      <c r="D242" s="6">
        <f t="shared" si="1"/>
        <v>8.6</v>
      </c>
      <c r="E242" s="7">
        <f t="shared" si="2"/>
        <v>0</v>
      </c>
    </row>
    <row r="243">
      <c r="A243" s="8">
        <v>44510.0</v>
      </c>
      <c r="B243" s="4" t="s">
        <v>140</v>
      </c>
      <c r="C243" s="5">
        <v>-30.37</v>
      </c>
      <c r="D243" s="6">
        <f t="shared" si="1"/>
        <v>30.37</v>
      </c>
      <c r="E243" s="7">
        <f t="shared" si="2"/>
        <v>0</v>
      </c>
    </row>
    <row r="244">
      <c r="A244" s="8">
        <v>44510.0</v>
      </c>
      <c r="B244" s="4" t="s">
        <v>127</v>
      </c>
      <c r="C244" s="5">
        <v>-45.93</v>
      </c>
      <c r="D244" s="6">
        <f t="shared" si="1"/>
        <v>45.93</v>
      </c>
      <c r="E244" s="7">
        <f t="shared" si="2"/>
        <v>0</v>
      </c>
    </row>
    <row r="245">
      <c r="A245" s="8">
        <v>44510.0</v>
      </c>
      <c r="B245" s="4" t="s">
        <v>16</v>
      </c>
      <c r="C245" s="5">
        <v>100.0</v>
      </c>
      <c r="D245" s="7">
        <f t="shared" si="1"/>
        <v>0</v>
      </c>
      <c r="E245" s="6">
        <f t="shared" si="2"/>
        <v>100</v>
      </c>
    </row>
    <row r="246">
      <c r="A246" s="8">
        <v>44514.0</v>
      </c>
      <c r="B246" s="4" t="s">
        <v>141</v>
      </c>
      <c r="C246" s="5">
        <v>-12.02</v>
      </c>
      <c r="D246" s="6">
        <f t="shared" si="1"/>
        <v>12.02</v>
      </c>
      <c r="E246" s="7">
        <f t="shared" si="2"/>
        <v>0</v>
      </c>
    </row>
    <row r="247">
      <c r="A247" s="8">
        <v>44515.0</v>
      </c>
      <c r="B247" s="4" t="s">
        <v>16</v>
      </c>
      <c r="C247" s="5">
        <v>50.0</v>
      </c>
      <c r="D247" s="7">
        <f t="shared" si="1"/>
        <v>0</v>
      </c>
      <c r="E247" s="6">
        <f t="shared" si="2"/>
        <v>50</v>
      </c>
    </row>
    <row r="248">
      <c r="A248" s="8">
        <v>44516.0</v>
      </c>
      <c r="B248" s="4" t="s">
        <v>142</v>
      </c>
      <c r="C248" s="5">
        <v>-10.0</v>
      </c>
      <c r="D248" s="6">
        <f t="shared" si="1"/>
        <v>10</v>
      </c>
      <c r="E248" s="7">
        <f t="shared" si="2"/>
        <v>0</v>
      </c>
    </row>
    <row r="249">
      <c r="A249" s="8">
        <v>44517.0</v>
      </c>
      <c r="B249" s="4" t="s">
        <v>143</v>
      </c>
      <c r="C249" s="5">
        <v>-18.29</v>
      </c>
      <c r="D249" s="6">
        <f t="shared" si="1"/>
        <v>18.29</v>
      </c>
      <c r="E249" s="7">
        <f t="shared" si="2"/>
        <v>0</v>
      </c>
    </row>
    <row r="250">
      <c r="A250" s="8">
        <v>44517.0</v>
      </c>
      <c r="B250" s="4" t="s">
        <v>14</v>
      </c>
      <c r="C250" s="5">
        <v>500.0</v>
      </c>
      <c r="D250" s="7">
        <f t="shared" si="1"/>
        <v>0</v>
      </c>
      <c r="E250" s="6">
        <f t="shared" si="2"/>
        <v>500</v>
      </c>
    </row>
    <row r="251">
      <c r="A251" s="8">
        <v>44517.0</v>
      </c>
      <c r="B251" s="4" t="s">
        <v>144</v>
      </c>
      <c r="C251" s="5">
        <v>-10.46</v>
      </c>
      <c r="D251" s="6">
        <f t="shared" si="1"/>
        <v>10.46</v>
      </c>
      <c r="E251" s="7">
        <f t="shared" si="2"/>
        <v>0</v>
      </c>
    </row>
    <row r="252">
      <c r="A252" s="8">
        <v>44518.0</v>
      </c>
      <c r="B252" s="4" t="s">
        <v>13</v>
      </c>
      <c r="C252" s="5">
        <v>-450.0</v>
      </c>
      <c r="D252" s="6">
        <f t="shared" si="1"/>
        <v>450</v>
      </c>
      <c r="E252" s="7">
        <f t="shared" si="2"/>
        <v>0</v>
      </c>
    </row>
    <row r="253">
      <c r="A253" s="8">
        <v>44519.0</v>
      </c>
      <c r="B253" s="4" t="s">
        <v>145</v>
      </c>
      <c r="C253" s="5">
        <v>-9.49</v>
      </c>
      <c r="D253" s="6">
        <f t="shared" si="1"/>
        <v>9.49</v>
      </c>
      <c r="E253" s="7">
        <f t="shared" si="2"/>
        <v>0</v>
      </c>
    </row>
    <row r="254">
      <c r="A254" s="8">
        <v>44521.0</v>
      </c>
      <c r="B254" s="4" t="s">
        <v>146</v>
      </c>
      <c r="C254" s="5">
        <v>-18.73</v>
      </c>
      <c r="D254" s="6">
        <f t="shared" si="1"/>
        <v>18.73</v>
      </c>
      <c r="E254" s="7">
        <f t="shared" si="2"/>
        <v>0</v>
      </c>
    </row>
    <row r="255">
      <c r="A255" s="8">
        <v>44523.0</v>
      </c>
      <c r="B255" s="4" t="s">
        <v>98</v>
      </c>
      <c r="C255" s="5">
        <v>-33.99</v>
      </c>
      <c r="D255" s="6">
        <f t="shared" si="1"/>
        <v>33.99</v>
      </c>
      <c r="E255" s="7">
        <f t="shared" si="2"/>
        <v>0</v>
      </c>
    </row>
    <row r="256">
      <c r="A256" s="8">
        <v>44524.0</v>
      </c>
      <c r="B256" s="4" t="s">
        <v>113</v>
      </c>
      <c r="C256" s="5">
        <v>-55.47</v>
      </c>
      <c r="D256" s="6">
        <f t="shared" si="1"/>
        <v>55.47</v>
      </c>
      <c r="E256" s="7">
        <f t="shared" si="2"/>
        <v>0</v>
      </c>
    </row>
    <row r="257">
      <c r="A257" s="8">
        <v>44524.0</v>
      </c>
      <c r="B257" s="4" t="s">
        <v>16</v>
      </c>
      <c r="C257" s="5">
        <v>100.0</v>
      </c>
      <c r="D257" s="7">
        <f t="shared" si="1"/>
        <v>0</v>
      </c>
      <c r="E257" s="6">
        <f t="shared" si="2"/>
        <v>100</v>
      </c>
    </row>
    <row r="258">
      <c r="A258" s="8">
        <v>44525.0</v>
      </c>
      <c r="B258" s="4" t="s">
        <v>147</v>
      </c>
      <c r="C258" s="5">
        <v>-13.0</v>
      </c>
      <c r="D258" s="6">
        <f t="shared" si="1"/>
        <v>13</v>
      </c>
      <c r="E258" s="7">
        <f t="shared" si="2"/>
        <v>0</v>
      </c>
    </row>
    <row r="259">
      <c r="A259" s="8">
        <v>44526.0</v>
      </c>
      <c r="B259" s="4" t="s">
        <v>148</v>
      </c>
      <c r="C259" s="5">
        <v>-5.9</v>
      </c>
      <c r="D259" s="6">
        <f t="shared" si="1"/>
        <v>5.9</v>
      </c>
      <c r="E259" s="7">
        <f t="shared" si="2"/>
        <v>0</v>
      </c>
    </row>
    <row r="260">
      <c r="A260" s="8">
        <v>44528.0</v>
      </c>
      <c r="B260" s="4" t="s">
        <v>149</v>
      </c>
      <c r="C260" s="5">
        <v>-47.96</v>
      </c>
      <c r="D260" s="6">
        <f t="shared" si="1"/>
        <v>47.96</v>
      </c>
      <c r="E260" s="7">
        <f t="shared" si="2"/>
        <v>0</v>
      </c>
    </row>
    <row r="261">
      <c r="A261" s="8">
        <v>44528.0</v>
      </c>
      <c r="B261" s="4" t="s">
        <v>150</v>
      </c>
      <c r="C261" s="5">
        <v>-50.17</v>
      </c>
      <c r="D261" s="6">
        <f t="shared" si="1"/>
        <v>50.17</v>
      </c>
      <c r="E261" s="7">
        <f t="shared" si="2"/>
        <v>0</v>
      </c>
    </row>
    <row r="262">
      <c r="A262" s="8">
        <v>44528.0</v>
      </c>
      <c r="B262" s="4" t="s">
        <v>16</v>
      </c>
      <c r="C262" s="5">
        <v>100.0</v>
      </c>
      <c r="D262" s="7">
        <f t="shared" si="1"/>
        <v>0</v>
      </c>
      <c r="E262" s="6">
        <f t="shared" si="2"/>
        <v>100</v>
      </c>
    </row>
    <row r="263">
      <c r="A263" s="8">
        <v>44529.0</v>
      </c>
      <c r="B263" s="4" t="s">
        <v>16</v>
      </c>
      <c r="C263" s="5">
        <v>100.0</v>
      </c>
      <c r="D263" s="7">
        <f t="shared" si="1"/>
        <v>0</v>
      </c>
      <c r="E263" s="6">
        <f t="shared" si="2"/>
        <v>100</v>
      </c>
    </row>
    <row r="264">
      <c r="A264" s="8">
        <v>44530.0</v>
      </c>
      <c r="B264" s="4" t="s">
        <v>151</v>
      </c>
      <c r="C264" s="5">
        <v>-5.9</v>
      </c>
      <c r="D264" s="6">
        <f t="shared" si="1"/>
        <v>5.9</v>
      </c>
      <c r="E264" s="7">
        <f t="shared" si="2"/>
        <v>0</v>
      </c>
    </row>
    <row r="265">
      <c r="A265" s="3">
        <v>44531.0</v>
      </c>
      <c r="B265" s="4" t="s">
        <v>152</v>
      </c>
      <c r="C265" s="5">
        <v>-44.97</v>
      </c>
      <c r="D265" s="6">
        <f t="shared" si="1"/>
        <v>44.97</v>
      </c>
      <c r="E265" s="7">
        <f t="shared" si="2"/>
        <v>0</v>
      </c>
    </row>
    <row r="266">
      <c r="A266" s="3">
        <v>44531.0</v>
      </c>
      <c r="B266" s="4" t="s">
        <v>153</v>
      </c>
      <c r="C266" s="5">
        <v>-9.99</v>
      </c>
      <c r="D266" s="6">
        <f t="shared" si="1"/>
        <v>9.99</v>
      </c>
      <c r="E266" s="7">
        <f t="shared" si="2"/>
        <v>0</v>
      </c>
    </row>
    <row r="267">
      <c r="A267" s="3">
        <v>44533.0</v>
      </c>
      <c r="B267" s="4" t="s">
        <v>141</v>
      </c>
      <c r="C267" s="5">
        <v>-8.14</v>
      </c>
      <c r="D267" s="6">
        <f t="shared" si="1"/>
        <v>8.14</v>
      </c>
      <c r="E267" s="7">
        <f t="shared" si="2"/>
        <v>0</v>
      </c>
    </row>
    <row r="268">
      <c r="A268" s="3">
        <v>44535.0</v>
      </c>
      <c r="B268" s="4" t="s">
        <v>154</v>
      </c>
      <c r="C268" s="5">
        <v>-30.88</v>
      </c>
      <c r="D268" s="6">
        <f t="shared" si="1"/>
        <v>30.88</v>
      </c>
      <c r="E268" s="7">
        <f t="shared" si="2"/>
        <v>0</v>
      </c>
    </row>
    <row r="269">
      <c r="A269" s="3">
        <v>44535.0</v>
      </c>
      <c r="B269" s="4" t="s">
        <v>155</v>
      </c>
      <c r="C269" s="5">
        <v>-9.59</v>
      </c>
      <c r="D269" s="6">
        <f t="shared" si="1"/>
        <v>9.59</v>
      </c>
      <c r="E269" s="7">
        <f t="shared" si="2"/>
        <v>0</v>
      </c>
    </row>
    <row r="270">
      <c r="A270" s="3">
        <v>44536.0</v>
      </c>
      <c r="B270" s="4" t="s">
        <v>156</v>
      </c>
      <c r="C270" s="5">
        <v>-39.0</v>
      </c>
      <c r="D270" s="6">
        <f t="shared" si="1"/>
        <v>39</v>
      </c>
      <c r="E270" s="7">
        <f t="shared" si="2"/>
        <v>0</v>
      </c>
    </row>
    <row r="271">
      <c r="A271" s="3">
        <v>44538.0</v>
      </c>
      <c r="B271" s="4" t="s">
        <v>157</v>
      </c>
      <c r="C271" s="5">
        <v>-13.0</v>
      </c>
      <c r="D271" s="6">
        <f t="shared" si="1"/>
        <v>13</v>
      </c>
      <c r="E271" s="7">
        <f t="shared" si="2"/>
        <v>0</v>
      </c>
    </row>
    <row r="272">
      <c r="A272" s="3">
        <v>44539.0</v>
      </c>
      <c r="B272" s="4" t="s">
        <v>16</v>
      </c>
      <c r="C272" s="5">
        <v>100.0</v>
      </c>
      <c r="D272" s="7">
        <f t="shared" si="1"/>
        <v>0</v>
      </c>
      <c r="E272" s="6">
        <f t="shared" si="2"/>
        <v>100</v>
      </c>
    </row>
    <row r="273">
      <c r="A273" s="8">
        <v>44546.0</v>
      </c>
      <c r="B273" s="4" t="s">
        <v>158</v>
      </c>
      <c r="C273" s="5">
        <v>-9.05</v>
      </c>
      <c r="D273" s="6">
        <f t="shared" si="1"/>
        <v>9.05</v>
      </c>
      <c r="E273" s="7">
        <f t="shared" si="2"/>
        <v>0</v>
      </c>
    </row>
    <row r="274">
      <c r="A274" s="8">
        <v>44552.0</v>
      </c>
      <c r="B274" s="4" t="s">
        <v>157</v>
      </c>
      <c r="C274" s="5">
        <v>-8.88</v>
      </c>
      <c r="D274" s="6">
        <f t="shared" si="1"/>
        <v>8.88</v>
      </c>
      <c r="E274" s="7">
        <f t="shared" si="2"/>
        <v>0</v>
      </c>
    </row>
    <row r="275">
      <c r="A275" s="8">
        <v>44553.0</v>
      </c>
      <c r="B275" s="4" t="s">
        <v>98</v>
      </c>
      <c r="C275" s="5">
        <v>-33.99</v>
      </c>
      <c r="D275" s="6">
        <f t="shared" si="1"/>
        <v>33.99</v>
      </c>
      <c r="E275" s="7">
        <f t="shared" si="2"/>
        <v>0</v>
      </c>
    </row>
    <row r="276">
      <c r="A276" s="8">
        <v>44553.0</v>
      </c>
      <c r="B276" s="4" t="s">
        <v>159</v>
      </c>
      <c r="C276" s="5">
        <v>-18.26</v>
      </c>
      <c r="D276" s="6">
        <f t="shared" si="1"/>
        <v>18.26</v>
      </c>
      <c r="E276" s="7">
        <f t="shared" si="2"/>
        <v>0</v>
      </c>
    </row>
    <row r="277">
      <c r="A277" s="8">
        <v>44554.0</v>
      </c>
      <c r="B277" s="4" t="s">
        <v>16</v>
      </c>
      <c r="C277" s="5">
        <v>100.0</v>
      </c>
      <c r="D277" s="7">
        <f t="shared" si="1"/>
        <v>0</v>
      </c>
      <c r="E277" s="6">
        <f t="shared" si="2"/>
        <v>100</v>
      </c>
    </row>
    <row r="278">
      <c r="A278" s="8">
        <v>44561.0</v>
      </c>
      <c r="B278" s="4" t="s">
        <v>160</v>
      </c>
      <c r="C278" s="5">
        <v>-9.99</v>
      </c>
      <c r="D278" s="6">
        <f t="shared" si="1"/>
        <v>9.99</v>
      </c>
      <c r="E278" s="7">
        <f t="shared" si="2"/>
        <v>0</v>
      </c>
    </row>
    <row r="279">
      <c r="A279" s="3">
        <v>44566.0</v>
      </c>
      <c r="B279" s="4" t="s">
        <v>161</v>
      </c>
      <c r="C279" s="5">
        <v>-59.26</v>
      </c>
      <c r="D279" s="6">
        <f t="shared" si="1"/>
        <v>59.26</v>
      </c>
      <c r="E279" s="7">
        <f t="shared" si="2"/>
        <v>0</v>
      </c>
    </row>
    <row r="280">
      <c r="A280" s="3">
        <v>44567.0</v>
      </c>
      <c r="B280" s="4" t="s">
        <v>162</v>
      </c>
      <c r="C280" s="5">
        <v>-3.6</v>
      </c>
      <c r="D280" s="6">
        <f t="shared" si="1"/>
        <v>3.6</v>
      </c>
      <c r="E280" s="7">
        <f t="shared" si="2"/>
        <v>0</v>
      </c>
    </row>
    <row r="281">
      <c r="A281" s="3">
        <v>44568.0</v>
      </c>
      <c r="B281" s="4" t="s">
        <v>46</v>
      </c>
      <c r="C281" s="5">
        <v>-30.0</v>
      </c>
      <c r="D281" s="6">
        <f t="shared" si="1"/>
        <v>30</v>
      </c>
      <c r="E281" s="7">
        <f t="shared" si="2"/>
        <v>0</v>
      </c>
    </row>
    <row r="282">
      <c r="A282" s="3">
        <v>44568.0</v>
      </c>
      <c r="B282" s="4" t="s">
        <v>163</v>
      </c>
      <c r="C282" s="5">
        <v>-26.28</v>
      </c>
      <c r="D282" s="6">
        <f t="shared" si="1"/>
        <v>26.28</v>
      </c>
      <c r="E282" s="7">
        <f t="shared" si="2"/>
        <v>0</v>
      </c>
    </row>
    <row r="283">
      <c r="A283" s="3">
        <v>44568.0</v>
      </c>
      <c r="B283" s="4" t="s">
        <v>164</v>
      </c>
      <c r="C283" s="5">
        <v>200.0</v>
      </c>
      <c r="D283" s="7">
        <f t="shared" si="1"/>
        <v>0</v>
      </c>
      <c r="E283" s="6">
        <f t="shared" si="2"/>
        <v>200</v>
      </c>
    </row>
    <row r="284">
      <c r="A284" s="3">
        <v>44569.0</v>
      </c>
      <c r="B284" s="4" t="s">
        <v>165</v>
      </c>
      <c r="C284" s="5">
        <v>-12.45</v>
      </c>
      <c r="D284" s="6">
        <f t="shared" si="1"/>
        <v>12.45</v>
      </c>
      <c r="E284" s="7">
        <f t="shared" si="2"/>
        <v>0</v>
      </c>
    </row>
    <row r="285">
      <c r="A285" s="3">
        <v>44570.0</v>
      </c>
      <c r="B285" s="4" t="s">
        <v>166</v>
      </c>
      <c r="C285" s="5">
        <v>-19.0</v>
      </c>
      <c r="D285" s="6">
        <f t="shared" si="1"/>
        <v>19</v>
      </c>
      <c r="E285" s="7">
        <f t="shared" si="2"/>
        <v>0</v>
      </c>
    </row>
    <row r="286">
      <c r="A286" s="3">
        <v>44570.0</v>
      </c>
      <c r="B286" s="4" t="s">
        <v>167</v>
      </c>
      <c r="C286" s="5">
        <v>-13.25</v>
      </c>
      <c r="D286" s="6">
        <f t="shared" si="1"/>
        <v>13.25</v>
      </c>
      <c r="E286" s="7">
        <f t="shared" si="2"/>
        <v>0</v>
      </c>
    </row>
    <row r="287">
      <c r="A287" s="3">
        <v>44570.0</v>
      </c>
      <c r="B287" s="4" t="s">
        <v>166</v>
      </c>
      <c r="C287" s="5">
        <v>-13.0</v>
      </c>
      <c r="D287" s="6">
        <f t="shared" si="1"/>
        <v>13</v>
      </c>
      <c r="E287" s="7">
        <f t="shared" si="2"/>
        <v>0</v>
      </c>
    </row>
    <row r="288">
      <c r="A288" s="3">
        <v>44570.0</v>
      </c>
      <c r="B288" s="4" t="s">
        <v>168</v>
      </c>
      <c r="C288" s="5">
        <v>-10.32</v>
      </c>
      <c r="D288" s="6">
        <f t="shared" si="1"/>
        <v>10.32</v>
      </c>
      <c r="E288" s="7">
        <f t="shared" si="2"/>
        <v>0</v>
      </c>
    </row>
    <row r="289">
      <c r="A289" s="3">
        <v>44570.0</v>
      </c>
      <c r="B289" s="4" t="s">
        <v>169</v>
      </c>
      <c r="C289" s="5">
        <v>-9.7</v>
      </c>
      <c r="D289" s="6">
        <f t="shared" si="1"/>
        <v>9.7</v>
      </c>
      <c r="E289" s="7">
        <f t="shared" si="2"/>
        <v>0</v>
      </c>
    </row>
    <row r="290">
      <c r="A290" s="3">
        <v>44570.0</v>
      </c>
      <c r="B290" s="4" t="s">
        <v>170</v>
      </c>
      <c r="C290" s="5">
        <v>-6.0</v>
      </c>
      <c r="D290" s="6">
        <f t="shared" si="1"/>
        <v>6</v>
      </c>
      <c r="E290" s="7">
        <f t="shared" si="2"/>
        <v>0</v>
      </c>
    </row>
    <row r="291">
      <c r="A291" s="3">
        <v>44571.0</v>
      </c>
      <c r="B291" s="4" t="s">
        <v>171</v>
      </c>
      <c r="C291" s="5">
        <v>-17.45</v>
      </c>
      <c r="D291" s="6">
        <f t="shared" si="1"/>
        <v>17.45</v>
      </c>
      <c r="E291" s="7">
        <f t="shared" si="2"/>
        <v>0</v>
      </c>
    </row>
    <row r="292">
      <c r="A292" s="3">
        <v>44571.0</v>
      </c>
      <c r="B292" s="4" t="s">
        <v>172</v>
      </c>
      <c r="C292" s="5">
        <v>-11.27</v>
      </c>
      <c r="D292" s="6">
        <f t="shared" si="1"/>
        <v>11.27</v>
      </c>
      <c r="E292" s="7">
        <f t="shared" si="2"/>
        <v>0</v>
      </c>
    </row>
    <row r="293">
      <c r="A293" s="3">
        <v>44572.0</v>
      </c>
      <c r="B293" s="4" t="s">
        <v>173</v>
      </c>
      <c r="C293" s="5">
        <v>-2.0</v>
      </c>
      <c r="D293" s="6">
        <f t="shared" si="1"/>
        <v>2</v>
      </c>
      <c r="E293" s="7">
        <f t="shared" si="2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