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8_{A64CCC49-D9F5-479A-AD36-6D2B229EE0A6}" xr6:coauthVersionLast="47" xr6:coauthVersionMax="47" xr10:uidLastSave="{00000000-0000-0000-0000-000000000000}"/>
  <bookViews>
    <workbookView xWindow="-105" yWindow="-105" windowWidth="22506" windowHeight="12043" xr2:uid="{8BA8817D-F652-44F8-AAB6-85F1936029D6}"/>
  </bookViews>
  <sheets>
    <sheet name="Excel Project 1" sheetId="2" r:id="rId1"/>
    <sheet name="Total consumption" sheetId="3" r:id="rId2"/>
    <sheet name="Trend" sheetId="4" r:id="rId3"/>
    <sheet name="electricity-consumption-india-c" sheetId="1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J35" i="1" l="1"/>
</calcChain>
</file>

<file path=xl/sharedStrings.xml><?xml version="1.0" encoding="utf-8"?>
<sst xmlns="http://schemas.openxmlformats.org/spreadsheetml/2006/main" count="151" uniqueCount="91">
  <si>
    <t xml:space="preserve">City 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</si>
  <si>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</si>
  <si>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</si>
  <si>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</si>
  <si>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</si>
  <si>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</si>
  <si>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</si>
  <si>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</si>
  <si>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 xml:space="preserve">Agartala </t>
  </si>
  <si>
    <t>2018-19</t>
  </si>
  <si>
    <t>Agra</t>
  </si>
  <si>
    <t>2017-18</t>
  </si>
  <si>
    <t>Aizawl</t>
  </si>
  <si>
    <t xml:space="preserve">Amritsar 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</si>
  <si>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</si>
  <si>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</si>
  <si>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</si>
  <si>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</si>
  <si>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</si>
  <si>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</si>
  <si>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</si>
  <si>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</si>
  <si>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</si>
  <si>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</si>
  <si>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</si>
  <si>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</si>
  <si>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</si>
  <si>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</si>
  <si>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</si>
  <si>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</si>
  <si>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</si>
  <si>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</si>
  <si>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 xml:space="preserve">Kakinada 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</si>
  <si>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</si>
  <si>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</si>
  <si>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</si>
  <si>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</si>
  <si>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</si>
  <si>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</si>
  <si>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</si>
  <si>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</si>
  <si>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</si>
  <si>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</si>
  <si>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</si>
  <si>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</si>
  <si>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</si>
  <si>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</si>
  <si>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</si>
  <si>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</si>
  <si>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</si>
  <si>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</si>
  <si>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</si>
  <si>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</si>
  <si>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</si>
  <si>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</si>
  <si>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</si>
  <si>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</si>
  <si>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</si>
  <si>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</si>
  <si>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</si>
  <si>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</si>
  <si>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</si>
  <si>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</si>
  <si>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t>Excel Project for Data Analysis: Indian Cities Electricity Consumption</t>
  </si>
  <si>
    <t>What are the Problem Statement ?</t>
  </si>
  <si>
    <t>1)</t>
  </si>
  <si>
    <t>1) Consumption of Electricity (in lakh units) for Commercial purpose for Indore City.</t>
  </si>
  <si>
    <t>2)</t>
  </si>
  <si>
    <t>2) Calculate the total electricity consumption by Indian cities.</t>
  </si>
  <si>
    <t>4)</t>
  </si>
  <si>
    <t>3) Which city consume maximum and minimum amount of electricity for Industrial Purpose?</t>
  </si>
  <si>
    <t>4) Total electricity consumption on yearly basis.</t>
  </si>
  <si>
    <t>5) If there is any trend(increase/decrease) in the electricity consumption?</t>
  </si>
  <si>
    <t>Q.</t>
  </si>
  <si>
    <t>A.</t>
  </si>
  <si>
    <t>Using vlookup function for Indore City. = 3858.5</t>
  </si>
  <si>
    <t>Using sum total electricity consumption by Indian cities = 1434540.467904</t>
  </si>
  <si>
    <t>3)</t>
  </si>
  <si>
    <t>Varanasi = 88547 (Largest) , NDMC = 0.22 (Lowest )</t>
  </si>
  <si>
    <t>Row Labels</t>
  </si>
  <si>
    <t>(blank)</t>
  </si>
  <si>
    <t>Grand Total</t>
  </si>
  <si>
    <t>Sum of Consumption of Electricity (in lakh units)-Total Consumption</t>
  </si>
  <si>
    <t>Total consumption'!A1</t>
  </si>
  <si>
    <t>5)</t>
  </si>
  <si>
    <t>Sum of Consumption of Electricity (in lakh units)-Domestic purpose</t>
  </si>
  <si>
    <t>Sum of Consumption of Electricity (in lakh units)-Commercial purpose</t>
  </si>
  <si>
    <t>Sum of Consumption of Electricity (in lakh units)-Industry purpose</t>
  </si>
  <si>
    <t>Sum of Consumption of Electricity (in lakh units)-Public Water Work &amp; Street Light</t>
  </si>
  <si>
    <t>Sum of Consumption of Electricity (in lakh units)-Others</t>
  </si>
  <si>
    <t>Trend!A1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</si>
</sst>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0" fillId="33" borderId="0" xfId="0" applyFill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2" fillId="0" borderId="0" xfId="42"/>
    <xf numFmtId="0" fontId="22" fillId="0" borderId="0" xfId="42" quotePrefix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Project.xlsx]Total consumption!PivotTable1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consumption'!$B$3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'Total consumption'!$A$4:$A$14</c:f>
              <c:strCache>
                <c:ptCount val="10"/>
                <c:pt idx="0">
                  <c:v>2016-17</c:v>
                </c:pt>
                <c:pt idx="1">
                  <c:v>2017-18</c:v>
                </c:pt>
                <c:pt idx="2">
                  <c:v>2017-19</c:v>
                </c:pt>
                <c:pt idx="3">
                  <c:v>2017-20</c:v>
                </c:pt>
                <c:pt idx="4">
                  <c:v>2017-21</c:v>
                </c:pt>
                <c:pt idx="5">
                  <c:v>2018-19</c:v>
                </c:pt>
                <c:pt idx="6">
                  <c:v>2018-19 (upto Dec)</c:v>
                </c:pt>
                <c:pt idx="7">
                  <c:v>2018-19 (upto Feb)</c:v>
                </c:pt>
                <c:pt idx="8">
                  <c:v>2018-19 (upto Jan)</c:v>
                </c:pt>
                <c:pt idx="9">
                  <c:v>(blank)</c:v>
                </c:pt>
              </c:strCache>
            </c:strRef>
          </c:cat>
          <c:val>
            <c:numRef>
              <c:f>'Total consumption'!$B$4:$B$14</c:f>
              <c:numCache>
                <c:formatCode>General</c:formatCode>
                <c:ptCount val="10"/>
                <c:pt idx="0">
                  <c:v>574293</c:v>
                </c:pt>
                <c:pt idx="1">
                  <c:v>598863.13011999999</c:v>
                </c:pt>
                <c:pt idx="2">
                  <c:v>569.75199999999995</c:v>
                </c:pt>
                <c:pt idx="3">
                  <c:v>778.79899999999998</c:v>
                </c:pt>
                <c:pt idx="4">
                  <c:v>1118.47</c:v>
                </c:pt>
                <c:pt idx="5">
                  <c:v>199212.30941400005</c:v>
                </c:pt>
                <c:pt idx="6">
                  <c:v>24563.5</c:v>
                </c:pt>
                <c:pt idx="7">
                  <c:v>27133.37</c:v>
                </c:pt>
                <c:pt idx="8">
                  <c:v>5182.5860000000002</c:v>
                </c:pt>
                <c:pt idx="9">
                  <c:v>2825.5513700000001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3-42DE-BE11-35369203B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8263151"/>
        <c:axId val="538262671"/>
      </c:barChart>
      <c:catAx>
        <c:axId val="5382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62671"/>
        <c:crosses val="autoZero"/>
        <c:auto val="1"/>
        <c:lblAlgn val="ctr"/>
        <c:lblOffset val="100"/>
        <c:noMultiLvlLbl val="0"/>
      </c:catAx>
      <c:valAx>
        <c:axId val="53826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26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Project.xlsx]Trend!PivotTable2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Sum of Consumption of Electricity (in lakh units)-Domestic purpose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Trend!$B$4:$B$7</c:f>
              <c:numCache>
                <c:formatCode>General</c:formatCode>
                <c:ptCount val="2"/>
                <c:pt idx="0">
                  <c:v>344276</c:v>
                </c:pt>
                <c:pt idx="1">
                  <c:v>227753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161-8A7F-390BB88F6DDB}"/>
            </c:ext>
          </c:extLst>
        </c:ser>
        <c:ser>
          <c:idx val="1"/>
          <c:order val="1"/>
          <c:tx>
            <c:strRef>
              <c:f>Trend!$C$3</c:f>
              <c:strCache>
                <c:ptCount val="1"/>
                <c:pt idx="0">
                  <c:v>Sum of Consumption of Electricity (in lakh units)-Commercial purpose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Trend!$C$4:$C$7</c:f>
              <c:numCache>
                <c:formatCode>General</c:formatCode>
                <c:ptCount val="2"/>
                <c:pt idx="0">
                  <c:v>117285</c:v>
                </c:pt>
                <c:pt idx="1">
                  <c:v>85207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161-8A7F-390BB88F6DDB}"/>
            </c:ext>
          </c:extLst>
        </c:ser>
        <c:ser>
          <c:idx val="2"/>
          <c:order val="2"/>
          <c:tx>
            <c:strRef>
              <c:f>Trend!$D$3</c:f>
              <c:strCache>
                <c:ptCount val="1"/>
                <c:pt idx="0">
                  <c:v>Sum of Consumption of Electricity (in lakh units)-Industry purpose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Trend!$D$4:$D$7</c:f>
              <c:numCache>
                <c:formatCode>General</c:formatCode>
                <c:ptCount val="2"/>
                <c:pt idx="0">
                  <c:v>88547</c:v>
                </c:pt>
                <c:pt idx="1">
                  <c:v>43360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9-4161-8A7F-390BB88F6DDB}"/>
            </c:ext>
          </c:extLst>
        </c:ser>
        <c:ser>
          <c:idx val="3"/>
          <c:order val="3"/>
          <c:tx>
            <c:strRef>
              <c:f>Trend!$E$3</c:f>
              <c:strCache>
                <c:ptCount val="1"/>
                <c:pt idx="0">
                  <c:v>Sum of Consumption of Electricity (in lakh units)-Others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Trend!$E$4:$E$7</c:f>
              <c:numCache>
                <c:formatCode>General</c:formatCode>
                <c:ptCount val="2"/>
                <c:pt idx="0">
                  <c:v>6965</c:v>
                </c:pt>
                <c:pt idx="1">
                  <c:v>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9-4161-8A7F-390BB88F6DDB}"/>
            </c:ext>
          </c:extLst>
        </c:ser>
        <c:ser>
          <c:idx val="4"/>
          <c:order val="4"/>
          <c:tx>
            <c:strRef>
              <c:f>Trend!$F$3</c:f>
              <c:strCache>
                <c:ptCount val="1"/>
                <c:pt idx="0">
                  <c:v>Sum of Consumption of Electricity (in lakh units)-Public Water Work &amp; Street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Trend!$F$4:$F$7</c:f>
              <c:numCache>
                <c:formatCode>General</c:formatCode>
                <c:ptCount val="2"/>
                <c:pt idx="0">
                  <c:v>26340</c:v>
                </c:pt>
                <c:pt idx="1">
                  <c:v>68069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9-4161-8A7F-390BB88F6DDB}"/>
            </c:ext>
          </c:extLst>
        </c:ser>
        <c:ser>
          <c:idx val="5"/>
          <c:order val="5"/>
          <c:tx>
            <c:strRef>
              <c:f>Trend!$G$3</c:f>
              <c:strCache>
                <c:ptCount val="1"/>
                <c:pt idx="0">
                  <c:v>Sum of Consumption of Electricity (in lakh units)-Total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Trend!$A$4:$A$7</c:f>
              <c:multiLvlStrCache>
                <c:ptCount val="2"/>
                <c:lvl>
                  <c:pt idx="0">
                    <c:v>2016-17</c:v>
                  </c:pt>
                  <c:pt idx="1">
                    <c:v>2017-18</c:v>
                  </c:pt>
                </c:lvl>
                <c:lvl>
                  <c:pt idx="0">
                    <c:v>Varanasi</c:v>
                  </c:pt>
                </c:lvl>
              </c:multiLvlStrCache>
            </c:multiLvlStrRef>
          </c:cat>
          <c:val>
            <c:numRef>
              <c:f>Trend!$G$4:$G$7</c:f>
              <c:numCache>
                <c:formatCode>General</c:formatCode>
                <c:ptCount val="2"/>
                <c:pt idx="0">
                  <c:v>574293</c:v>
                </c:pt>
                <c:pt idx="1">
                  <c:v>373746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9-4161-8A7F-390BB88F6D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8539087"/>
        <c:axId val="588536207"/>
      </c:barChart>
      <c:catAx>
        <c:axId val="58853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6207"/>
        <c:crosses val="autoZero"/>
        <c:auto val="1"/>
        <c:lblAlgn val="ctr"/>
        <c:lblOffset val="100"/>
        <c:noMultiLvlLbl val="0"/>
      </c:catAx>
      <c:valAx>
        <c:axId val="588536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853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154855</xdr:colOff>
      <xdr:row>1</xdr:row>
      <xdr:rowOff>132735</xdr:rowOff>
    </xdr:from>
    <xdr:to>
      <xdr:col>12</xdr:col>
      <xdr:colOff>545689</xdr:colOff>
      <xdr:row>18</xdr:row>
      <xdr:rowOff>140111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A5D3E-0010-D4B7-04C1-0E59FAB5B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848030</xdr:colOff>
      <xdr:row>7</xdr:row>
      <xdr:rowOff>140110</xdr:rowOff>
    </xdr:from>
    <xdr:to>
      <xdr:col>3</xdr:col>
      <xdr:colOff>14748</xdr:colOff>
      <xdr:row>22</xdr:row>
      <xdr:rowOff>117988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5AA9C-D4F0-2984-FE45-0DE45AE35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mandal" refreshedDate="45602.902484953702" createdVersion="8" refreshedVersion="8" minRefreshableVersion="3" recordCount="47" xr:uid="{AEDFBA88-FC2B-4547-A1B9-CC59A1224DBA}">
  <cacheSource type="worksheet">
    <worksheetSource ref="A1:H48" sheet="electricity-consumption-india-c"/>
  </cacheSource>
  <cacheFields count="8">
    <cacheField name="City " numFmtId="0">
      <sharedItems count="45">
        <s v="Agartala "/>
        <s v="Agra"/>
        <s v="Aizawl"/>
        <s v="Amritsar 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 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ntainsBlank="1" count="10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</sharedItems>
    </cacheField>
    <cacheField name="Consumption of Electricity (in lakh units)-Domestic purpose" numFmtId="0">
      <sharedItems containsMixedTypes="1" containsNumber="1" minValue="13.4" maxValue="344276" count="47">
        <n v="213.98"/>
        <n v="9772"/>
        <n v="2386.9299999999998"/>
        <n v="4076.09"/>
        <n v="275.07"/>
        <n v="15.2"/>
        <n v="52701.286359999998"/>
        <n v="731.94"/>
        <n v="69265"/>
        <n v="1230"/>
        <n v="5669"/>
        <n v="10910.6"/>
        <n v="313.38"/>
        <n v="117.89"/>
        <n v="299.77"/>
        <n v="286.39"/>
        <n v="356.94"/>
        <n v="184.58"/>
        <n v="2114.8000000000002"/>
        <n v="125010.1"/>
        <n v="100.57"/>
        <n v="36.741999999999997"/>
        <n v="4329.5345500000003"/>
        <n v="44.260840000000002"/>
        <n v="84.93"/>
        <n v="11261.37"/>
        <n v="11894.76"/>
        <n v="1779.54"/>
        <n v="709.66"/>
        <s v="NA"/>
        <n v="435.92"/>
        <n v="1225"/>
        <n v="1066.3499999999999"/>
        <n v="1900.6"/>
        <n v="767.6"/>
        <n v="2056.0686999999998"/>
        <n v="650"/>
        <n v="280"/>
        <n v="688.22400000000005"/>
        <n v="13.4"/>
        <n v="93.49"/>
        <n v="2299.19"/>
        <n v="11776.8"/>
        <n v="344276"/>
        <n v="227753"/>
        <n v="108.46"/>
        <n v="226.55"/>
      </sharedItems>
    </cacheField>
    <cacheField name="Consumption of Electricity (in lakh units)-Commercial purpose" numFmtId="0">
      <sharedItems containsMixedTypes="1" containsNumber="1" minValue="5.8639999999999999" maxValue="117285" count="47">
        <n v="30.8"/>
        <n v="3811"/>
        <n v="481.15"/>
        <n v="2131.73"/>
        <n v="83.97"/>
        <n v="13.1"/>
        <n v="39082.118390000003"/>
        <n v="494.02"/>
        <n v="41870"/>
        <n v="443.95"/>
        <n v="1327"/>
        <n v="3858.5"/>
        <n v="103.21"/>
        <n v="273.41000000000003"/>
        <n v="233.24"/>
        <n v="473.53"/>
        <n v="720.83"/>
        <n v="31.05"/>
        <n v="512.6"/>
        <n v="2702.3"/>
        <n v="32.53"/>
        <n v="5.8639999999999999"/>
        <n v="1915.63248"/>
        <n v="76.426919999999996"/>
        <n v="14.47"/>
        <n v="3673.95"/>
        <n v="4138.3100000000004"/>
        <n v="8021.45"/>
        <n v="2535.92"/>
        <s v="NA"/>
        <n v="1169.2"/>
        <n v="332"/>
        <n v="331.94"/>
        <n v="539.5"/>
        <n v="366.49"/>
        <n v="2122.2832600000002"/>
        <n v="200"/>
        <n v="211.36"/>
        <n v="1728.72"/>
        <n v="7.03"/>
        <n v="26.1"/>
        <n v="1700.93"/>
        <n v="2079.4"/>
        <n v="117285"/>
        <n v="85207"/>
        <n v="67.224000000000004"/>
        <n v="87.04"/>
      </sharedItems>
    </cacheField>
    <cacheField name="Consumption of Electricity (in lakh units)-Industry purpose" numFmtId="0">
      <sharedItems containsMixedTypes="1" containsNumber="1" minValue="0.22" maxValue="88547"/>
    </cacheField>
    <cacheField name="Consumption of Electricity (in lakh units)-Public Water Work &amp; Street Light" numFmtId="0">
      <sharedItems containsMixedTypes="1" containsNumber="1" minValue="0.34200000000000003" maxValue="68069" count="47">
        <n v="13.13"/>
        <n v="583"/>
        <n v="437.78"/>
        <n v="206"/>
        <n v="18.38"/>
        <n v="3.7"/>
        <n v="7425.8612940000003"/>
        <n v="17.73"/>
        <n v="1893"/>
        <n v="87.82"/>
        <n v="837"/>
        <n v="605.03"/>
        <n v="63.43"/>
        <n v="4.47"/>
        <n v="13.71"/>
        <n v="8.9120000000000008"/>
        <n v="7.96"/>
        <n v="61.91"/>
        <n v="32.299999999999997"/>
        <n v="978.4"/>
        <n v="2.79"/>
        <n v="0.34200000000000003"/>
        <n v="168.59413000000001"/>
        <n v="6.5158699999999996"/>
        <s v="NA"/>
        <n v="1189.3399999999999"/>
        <n v="1161.8900000000001"/>
        <n v="51.2"/>
        <n v="215.13"/>
        <n v="389.59"/>
        <n v="51.58"/>
        <n v="34"/>
        <n v="99.43"/>
        <n v="244.5"/>
        <n v="201.79"/>
        <n v="2111.4825799999999"/>
        <n v="9"/>
        <n v="22.45"/>
        <n v="271.33999999999997"/>
        <n v="0.59"/>
        <n v="7.2"/>
        <n v="252.47"/>
        <n v="232.21"/>
        <n v="26340"/>
        <n v="68069"/>
        <n v="2.4710000000000001"/>
        <n v="7.75"/>
      </sharedItems>
    </cacheField>
    <cacheField name="Consumption of Electricity (in lakh units)-Others" numFmtId="0">
      <sharedItems containsMixedTypes="1" containsNumber="1" minValue="5.1999999999999998E-2" maxValue="9357" count="45">
        <n v="55.25"/>
        <n v="157"/>
        <n v="518.54999999999995"/>
        <n v="166.24"/>
        <n v="19.12"/>
        <n v="6.8"/>
        <n v="5349.705962"/>
        <n v="86.43"/>
        <n v="7795"/>
        <n v="621.72"/>
        <n v="56"/>
        <n v="139.33000000000001"/>
        <n v="101.46"/>
        <n v="0.15"/>
        <n v="5.1999999999999998E-2"/>
        <n v="2.6469999999999998"/>
        <n v="19.05"/>
        <n v="8.1"/>
        <n v="18.600000000000001"/>
        <n v="2627.7"/>
        <n v="1.4"/>
        <n v="9.7989999999999995"/>
        <n v="369.22818000000001"/>
        <n v="3.5395300000000001"/>
        <s v="NA"/>
        <n v="935.96"/>
        <n v="1183.6500000000001"/>
        <n v="335.26"/>
        <n v="4.63"/>
        <n v="31.23"/>
        <n v="23"/>
        <n v="0.9"/>
        <n v="600.79999999999995"/>
        <n v="1687.16"/>
        <n v="2179.1049200000002"/>
        <n v="2.5"/>
        <n v="11.62"/>
        <n v="204.82400000000001"/>
        <n v="0.97"/>
        <n v="1.3"/>
        <n v="229.52"/>
        <n v="6965"/>
        <n v="9357"/>
        <n v="42.378999999999998"/>
        <n v="5.52"/>
      </sharedItems>
    </cacheField>
    <cacheField name="Consumption of Electricity (in lakh units)-Total Consumption" numFmtId="0">
      <sharedItems containsSemiMixedTypes="0" containsString="0" containsNumber="1" minValue="23.37" maxValue="574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n v="5.94"/>
    <x v="0"/>
    <x v="0"/>
    <n v="319.10000000000002"/>
  </r>
  <r>
    <x v="1"/>
    <x v="1"/>
    <x v="1"/>
    <x v="1"/>
    <n v="2870"/>
    <x v="1"/>
    <x v="1"/>
    <n v="17191"/>
  </r>
  <r>
    <x v="2"/>
    <x v="0"/>
    <x v="2"/>
    <x v="2"/>
    <n v="133.41"/>
    <x v="2"/>
    <x v="2"/>
    <n v="3957.82"/>
  </r>
  <r>
    <x v="3"/>
    <x v="1"/>
    <x v="3"/>
    <x v="3"/>
    <n v="1479.03"/>
    <x v="3"/>
    <x v="3"/>
    <n v="8059.09"/>
  </r>
  <r>
    <x v="4"/>
    <x v="1"/>
    <x v="4"/>
    <x v="4"/>
    <n v="121.08"/>
    <x v="4"/>
    <x v="4"/>
    <n v="517.62"/>
  </r>
  <r>
    <x v="5"/>
    <x v="1"/>
    <x v="5"/>
    <x v="5"/>
    <n v="1.5"/>
    <x v="5"/>
    <x v="5"/>
    <n v="40.299999999999997"/>
  </r>
  <r>
    <x v="6"/>
    <x v="1"/>
    <x v="6"/>
    <x v="6"/>
    <n v="27116.79479"/>
    <x v="6"/>
    <x v="6"/>
    <n v="131675.76680000001"/>
  </r>
  <r>
    <x v="7"/>
    <x v="1"/>
    <x v="7"/>
    <x v="7"/>
    <n v="258.68"/>
    <x v="7"/>
    <x v="7"/>
    <n v="1588.8"/>
  </r>
  <r>
    <x v="8"/>
    <x v="0"/>
    <x v="8"/>
    <x v="8"/>
    <n v="26515"/>
    <x v="8"/>
    <x v="8"/>
    <n v="147338"/>
  </r>
  <r>
    <x v="9"/>
    <x v="1"/>
    <x v="9"/>
    <x v="9"/>
    <n v="191.52"/>
    <x v="9"/>
    <x v="9"/>
    <n v="2627.36"/>
  </r>
  <r>
    <x v="10"/>
    <x v="2"/>
    <x v="10"/>
    <x v="10"/>
    <n v="1668"/>
    <x v="10"/>
    <x v="10"/>
    <n v="9557"/>
  </r>
  <r>
    <x v="11"/>
    <x v="2"/>
    <x v="11"/>
    <x v="11"/>
    <n v="2062.9"/>
    <x v="11"/>
    <x v="11"/>
    <n v="17576.37"/>
  </r>
  <r>
    <x v="12"/>
    <x v="1"/>
    <x v="12"/>
    <x v="12"/>
    <n v="92.89"/>
    <x v="12"/>
    <x v="12"/>
    <n v="674.37"/>
  </r>
  <r>
    <x v="13"/>
    <x v="1"/>
    <x v="13"/>
    <x v="13"/>
    <n v="10.56"/>
    <x v="13"/>
    <x v="13"/>
    <n v="406.48"/>
  </r>
  <r>
    <x v="14"/>
    <x v="3"/>
    <x v="14"/>
    <x v="14"/>
    <n v="22.98"/>
    <x v="14"/>
    <x v="14"/>
    <n v="569.75199999999995"/>
  </r>
  <r>
    <x v="15"/>
    <x v="4"/>
    <x v="15"/>
    <x v="15"/>
    <n v="7.32"/>
    <x v="15"/>
    <x v="15"/>
    <n v="778.79899999999998"/>
  </r>
  <r>
    <x v="16"/>
    <x v="5"/>
    <x v="16"/>
    <x v="16"/>
    <n v="13.69"/>
    <x v="16"/>
    <x v="16"/>
    <n v="1118.47"/>
  </r>
  <r>
    <x v="17"/>
    <x v="0"/>
    <x v="17"/>
    <x v="17"/>
    <n v="80.099999999999994"/>
    <x v="17"/>
    <x v="17"/>
    <n v="365.74"/>
  </r>
  <r>
    <x v="18"/>
    <x v="6"/>
    <x v="18"/>
    <x v="18"/>
    <n v="474"/>
    <x v="18"/>
    <x v="18"/>
    <n v="3152.31"/>
  </r>
  <r>
    <x v="19"/>
    <x v="7"/>
    <x v="19"/>
    <x v="19"/>
    <n v="5745"/>
    <x v="19"/>
    <x v="19"/>
    <n v="24563.5"/>
  </r>
  <r>
    <x v="20"/>
    <x v="0"/>
    <x v="20"/>
    <x v="20"/>
    <n v="4.38"/>
    <x v="20"/>
    <x v="20"/>
    <n v="141.66999999999999"/>
  </r>
  <r>
    <x v="21"/>
    <x v="1"/>
    <x v="21"/>
    <x v="21"/>
    <n v="1.129"/>
    <x v="21"/>
    <x v="21"/>
    <n v="53.875999999999998"/>
  </r>
  <r>
    <x v="22"/>
    <x v="1"/>
    <x v="22"/>
    <x v="22"/>
    <n v="2263.9279799999999"/>
    <x v="22"/>
    <x v="22"/>
    <n v="9046.9173200000005"/>
  </r>
  <r>
    <x v="23"/>
    <x v="0"/>
    <x v="23"/>
    <x v="23"/>
    <n v="16.561440000000001"/>
    <x v="23"/>
    <x v="23"/>
    <n v="146.565414"/>
  </r>
  <r>
    <x v="24"/>
    <x v="6"/>
    <x v="24"/>
    <x v="24"/>
    <n v="7.45"/>
    <x v="24"/>
    <x v="24"/>
    <n v="106.88"/>
  </r>
  <r>
    <x v="25"/>
    <x v="1"/>
    <x v="25"/>
    <x v="25"/>
    <n v="5582.41"/>
    <x v="25"/>
    <x v="25"/>
    <n v="22643.03"/>
  </r>
  <r>
    <x v="25"/>
    <x v="0"/>
    <x v="26"/>
    <x v="26"/>
    <n v="6020.76"/>
    <x v="26"/>
    <x v="26"/>
    <n v="24399.37"/>
  </r>
  <r>
    <x v="26"/>
    <x v="0"/>
    <x v="27"/>
    <x v="27"/>
    <n v="0.22"/>
    <x v="27"/>
    <x v="27"/>
    <n v="10187.67"/>
  </r>
  <r>
    <x v="27"/>
    <x v="1"/>
    <x v="28"/>
    <x v="28"/>
    <n v="0.25"/>
    <x v="28"/>
    <x v="28"/>
    <n v="3465.6"/>
  </r>
  <r>
    <x v="28"/>
    <x v="6"/>
    <x v="29"/>
    <x v="29"/>
    <s v="NA"/>
    <x v="29"/>
    <x v="24"/>
    <n v="389.59"/>
  </r>
  <r>
    <x v="29"/>
    <x v="0"/>
    <x v="30"/>
    <x v="30"/>
    <n v="258.93"/>
    <x v="30"/>
    <x v="29"/>
    <n v="1946.86"/>
  </r>
  <r>
    <x v="30"/>
    <x v="0"/>
    <x v="31"/>
    <x v="31"/>
    <n v="176"/>
    <x v="31"/>
    <x v="30"/>
    <n v="1791"/>
  </r>
  <r>
    <x v="31"/>
    <x v="1"/>
    <x v="32"/>
    <x v="32"/>
    <n v="36.18"/>
    <x v="32"/>
    <x v="31"/>
    <n v="1534.8"/>
  </r>
  <r>
    <x v="32"/>
    <x v="1"/>
    <x v="33"/>
    <x v="33"/>
    <n v="33.1"/>
    <x v="33"/>
    <x v="32"/>
    <n v="3318.5"/>
  </r>
  <r>
    <x v="33"/>
    <x v="0"/>
    <x v="34"/>
    <x v="34"/>
    <n v="1324.06"/>
    <x v="34"/>
    <x v="33"/>
    <n v="4347.1000000000004"/>
  </r>
  <r>
    <x v="34"/>
    <x v="8"/>
    <x v="35"/>
    <x v="35"/>
    <n v="2534.91887"/>
    <x v="35"/>
    <x v="34"/>
    <n v="2825.5513700000001"/>
  </r>
  <r>
    <x v="35"/>
    <x v="6"/>
    <x v="36"/>
    <x v="36"/>
    <n v="150"/>
    <x v="36"/>
    <x v="35"/>
    <n v="1110"/>
  </r>
  <r>
    <x v="36"/>
    <x v="0"/>
    <x v="37"/>
    <x v="37"/>
    <n v="17.100000000000001"/>
    <x v="37"/>
    <x v="36"/>
    <n v="542.54"/>
  </r>
  <r>
    <x v="37"/>
    <x v="0"/>
    <x v="38"/>
    <x v="38"/>
    <n v="664.02"/>
    <x v="38"/>
    <x v="37"/>
    <n v="3199.0439999999999"/>
  </r>
  <r>
    <x v="38"/>
    <x v="1"/>
    <x v="39"/>
    <x v="39"/>
    <n v="1.25"/>
    <x v="39"/>
    <x v="38"/>
    <n v="23.37"/>
  </r>
  <r>
    <x v="39"/>
    <x v="0"/>
    <x v="40"/>
    <x v="40"/>
    <n v="3.54"/>
    <x v="40"/>
    <x v="39"/>
    <n v="131.63"/>
  </r>
  <r>
    <x v="40"/>
    <x v="1"/>
    <x v="41"/>
    <x v="41"/>
    <n v="2162.11"/>
    <x v="41"/>
    <x v="40"/>
    <n v="6744.04"/>
  </r>
  <r>
    <x v="41"/>
    <x v="1"/>
    <x v="42"/>
    <x v="42"/>
    <n v="1417.8"/>
    <x v="42"/>
    <x v="24"/>
    <n v="15506.21"/>
  </r>
  <r>
    <x v="42"/>
    <x v="9"/>
    <x v="43"/>
    <x v="43"/>
    <n v="88547"/>
    <x v="43"/>
    <x v="41"/>
    <n v="574293"/>
  </r>
  <r>
    <x v="42"/>
    <x v="1"/>
    <x v="44"/>
    <x v="44"/>
    <n v="43360"/>
    <x v="44"/>
    <x v="42"/>
    <n v="373746"/>
  </r>
  <r>
    <x v="43"/>
    <x v="6"/>
    <x v="45"/>
    <x v="45"/>
    <n v="203.273"/>
    <x v="45"/>
    <x v="43"/>
    <n v="423.80599999999998"/>
  </r>
  <r>
    <x v="44"/>
    <x v="0"/>
    <x v="46"/>
    <x v="46"/>
    <n v="71.34"/>
    <x v="46"/>
    <x v="44"/>
    <n v="398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C66AF-607A-481A-A614-1424C1340C7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8">
    <pivotField showAll="0"/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nsumption of Electricity (in lakh units)-Total Consumption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A1E0B-B633-4EE2-BFC8-68CEE9FCE27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7" firstHeaderRow="0" firstDataRow="1" firstDataCol="1"/>
  <pivotFields count="8">
    <pivotField axis="axisRow" showAll="0">
      <items count="4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axis="axisRow" showAll="0">
      <items count="11">
        <item x="9"/>
        <item x="1"/>
        <item x="3"/>
        <item x="4"/>
        <item x="5"/>
        <item x="0"/>
        <item x="7"/>
        <item x="2"/>
        <item x="6"/>
        <item x="8"/>
        <item t="default"/>
      </items>
    </pivotField>
    <pivotField dataField="1" showAll="0">
      <items count="48">
        <item x="39"/>
        <item x="5"/>
        <item x="21"/>
        <item x="23"/>
        <item x="24"/>
        <item x="40"/>
        <item x="20"/>
        <item x="45"/>
        <item x="13"/>
        <item x="17"/>
        <item x="0"/>
        <item x="46"/>
        <item x="4"/>
        <item x="37"/>
        <item x="15"/>
        <item x="14"/>
        <item x="12"/>
        <item x="16"/>
        <item x="30"/>
        <item x="36"/>
        <item x="38"/>
        <item x="28"/>
        <item x="7"/>
        <item x="34"/>
        <item x="32"/>
        <item x="31"/>
        <item x="9"/>
        <item x="27"/>
        <item x="33"/>
        <item x="35"/>
        <item x="18"/>
        <item x="41"/>
        <item x="2"/>
        <item x="3"/>
        <item x="22"/>
        <item x="10"/>
        <item x="1"/>
        <item x="11"/>
        <item x="25"/>
        <item x="42"/>
        <item x="26"/>
        <item x="6"/>
        <item x="8"/>
        <item x="19"/>
        <item x="44"/>
        <item x="43"/>
        <item x="29"/>
        <item t="default"/>
      </items>
    </pivotField>
    <pivotField dataField="1" showAll="0">
      <items count="48">
        <item x="21"/>
        <item x="39"/>
        <item x="5"/>
        <item x="24"/>
        <item x="40"/>
        <item x="0"/>
        <item x="17"/>
        <item x="20"/>
        <item x="45"/>
        <item x="23"/>
        <item x="4"/>
        <item x="46"/>
        <item x="12"/>
        <item x="36"/>
        <item x="37"/>
        <item x="14"/>
        <item x="13"/>
        <item x="32"/>
        <item x="31"/>
        <item x="34"/>
        <item x="9"/>
        <item x="15"/>
        <item x="2"/>
        <item x="7"/>
        <item x="18"/>
        <item x="33"/>
        <item x="16"/>
        <item x="30"/>
        <item x="10"/>
        <item x="41"/>
        <item x="38"/>
        <item x="22"/>
        <item x="42"/>
        <item x="35"/>
        <item x="3"/>
        <item x="28"/>
        <item x="19"/>
        <item x="25"/>
        <item x="1"/>
        <item x="11"/>
        <item x="26"/>
        <item x="27"/>
        <item x="6"/>
        <item x="8"/>
        <item x="44"/>
        <item x="43"/>
        <item x="29"/>
        <item t="default"/>
      </items>
    </pivotField>
    <pivotField dataField="1" showAll="0"/>
    <pivotField dataField="1" showAll="0">
      <items count="48">
        <item x="21"/>
        <item x="39"/>
        <item x="45"/>
        <item x="20"/>
        <item x="5"/>
        <item x="13"/>
        <item x="23"/>
        <item x="40"/>
        <item x="46"/>
        <item x="16"/>
        <item x="15"/>
        <item x="36"/>
        <item x="0"/>
        <item x="14"/>
        <item x="7"/>
        <item x="4"/>
        <item x="37"/>
        <item x="18"/>
        <item x="31"/>
        <item x="27"/>
        <item x="30"/>
        <item x="17"/>
        <item x="12"/>
        <item x="9"/>
        <item x="32"/>
        <item x="22"/>
        <item x="34"/>
        <item x="3"/>
        <item x="28"/>
        <item x="42"/>
        <item x="33"/>
        <item x="41"/>
        <item x="38"/>
        <item x="29"/>
        <item x="2"/>
        <item x="1"/>
        <item x="11"/>
        <item x="10"/>
        <item x="19"/>
        <item x="26"/>
        <item x="25"/>
        <item x="8"/>
        <item x="35"/>
        <item x="6"/>
        <item x="43"/>
        <item x="44"/>
        <item x="24"/>
        <item t="default"/>
      </items>
    </pivotField>
    <pivotField dataField="1" showAll="0">
      <items count="46">
        <item x="14"/>
        <item x="13"/>
        <item x="31"/>
        <item x="38"/>
        <item x="39"/>
        <item x="20"/>
        <item x="35"/>
        <item x="15"/>
        <item x="23"/>
        <item x="28"/>
        <item x="44"/>
        <item x="5"/>
        <item x="17"/>
        <item x="21"/>
        <item x="36"/>
        <item x="18"/>
        <item x="16"/>
        <item x="4"/>
        <item x="30"/>
        <item x="29"/>
        <item x="43"/>
        <item x="0"/>
        <item x="10"/>
        <item x="7"/>
        <item x="12"/>
        <item x="11"/>
        <item x="1"/>
        <item x="3"/>
        <item x="37"/>
        <item x="40"/>
        <item x="27"/>
        <item x="22"/>
        <item x="2"/>
        <item x="32"/>
        <item x="9"/>
        <item x="25"/>
        <item x="26"/>
        <item x="33"/>
        <item x="34"/>
        <item x="19"/>
        <item x="6"/>
        <item x="41"/>
        <item x="8"/>
        <item x="42"/>
        <item x="24"/>
        <item t="default"/>
      </items>
    </pivotField>
    <pivotField dataField="1" showAll="0"/>
  </pivotFields>
  <rowFields count="2">
    <field x="0"/>
    <field x="1"/>
  </rowFields>
  <rowItems count="4">
    <i>
      <x v="42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nsumption of Electricity (in lakh units)-Domestic purpose" fld="2" baseField="0" baseItem="42"/>
    <dataField name="Sum of Consumption of Electricity (in lakh units)-Commercial purpose" fld="3" baseField="0" baseItem="42"/>
    <dataField name="Sum of Consumption of Electricity (in lakh units)-Industry purpose" fld="4" baseField="0" baseItem="42"/>
    <dataField name="Sum of Consumption of Electricity (in lakh units)-Others" fld="6" baseField="0" baseItem="42"/>
    <dataField name="Sum of Consumption of Electricity (in lakh units)-Public Water Work &amp; Street Light" fld="5" baseField="0" baseItem="42"/>
    <dataField name="Sum of Consumption of Electricity (in lakh units)-Total Consumptio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F8AA-9EC9-4A81-A459-32EB8CEA9ED4}">
  <dimension ref="F2:O19"/>
  <sheetViews>
    <sheetView tabSelected="1" workbookViewId="0">
      <selection activeCell="D3" sqref="D3"/>
    </sheetView>
  </sheetViews>
  <sheetFormatPr defaultRowHeight="14.55" x14ac:dyDescent="0.3"/>
  <sheetData>
    <row r="2" spans="6:15" ht="23.85" x14ac:dyDescent="0.5">
      <c r="F2" s="3" t="s">
        <v>63</v>
      </c>
      <c r="G2" s="4"/>
      <c r="H2" s="4"/>
      <c r="I2" s="4"/>
      <c r="J2" s="4"/>
      <c r="K2" s="4"/>
      <c r="L2" s="4"/>
      <c r="M2" s="4"/>
      <c r="N2" s="4"/>
      <c r="O2" s="4"/>
    </row>
    <row r="5" spans="6:15" ht="21.5" x14ac:dyDescent="0.45">
      <c r="F5" s="8" t="s">
        <v>73</v>
      </c>
      <c r="G5" s="5" t="s">
        <v>64</v>
      </c>
    </row>
    <row r="7" spans="6:15" ht="16.3" x14ac:dyDescent="0.35">
      <c r="G7" s="6" t="s">
        <v>66</v>
      </c>
      <c r="H7" s="6"/>
      <c r="I7" s="6"/>
      <c r="J7" s="6"/>
      <c r="K7" s="6"/>
      <c r="L7" s="6"/>
      <c r="M7" s="6"/>
      <c r="N7" s="6"/>
    </row>
    <row r="8" spans="6:15" ht="16.3" x14ac:dyDescent="0.35">
      <c r="G8" s="6" t="s">
        <v>68</v>
      </c>
      <c r="H8" s="6"/>
      <c r="I8" s="6"/>
      <c r="J8" s="6"/>
      <c r="K8" s="6"/>
      <c r="L8" s="6"/>
      <c r="M8" s="6"/>
      <c r="N8" s="6"/>
    </row>
    <row r="9" spans="6:15" ht="16.3" x14ac:dyDescent="0.35">
      <c r="G9" s="6" t="s">
        <v>70</v>
      </c>
      <c r="H9" s="6"/>
      <c r="I9" s="6"/>
      <c r="J9" s="6"/>
      <c r="K9" s="6"/>
      <c r="L9" s="6"/>
      <c r="M9" s="6"/>
      <c r="N9" s="6"/>
    </row>
    <row r="10" spans="6:15" ht="16.3" x14ac:dyDescent="0.35">
      <c r="G10" s="6" t="s">
        <v>71</v>
      </c>
      <c r="H10" s="6"/>
      <c r="I10" s="6"/>
      <c r="J10" s="6"/>
      <c r="K10" s="6"/>
      <c r="L10" s="6"/>
      <c r="M10" s="6"/>
      <c r="N10" s="6"/>
    </row>
    <row r="11" spans="6:15" ht="16.3" x14ac:dyDescent="0.35">
      <c r="G11" s="6" t="s">
        <v>72</v>
      </c>
      <c r="H11" s="6"/>
      <c r="I11" s="6"/>
      <c r="J11" s="6"/>
      <c r="K11" s="6"/>
      <c r="L11" s="6"/>
      <c r="M11" s="6"/>
      <c r="N11" s="6"/>
    </row>
    <row r="14" spans="6:15" x14ac:dyDescent="0.3">
      <c r="F14" s="8" t="s">
        <v>74</v>
      </c>
    </row>
    <row r="15" spans="6:15" ht="16.3" x14ac:dyDescent="0.35">
      <c r="F15" s="7" t="s">
        <v>65</v>
      </c>
      <c r="G15" s="2" t="s">
        <v>75</v>
      </c>
      <c r="H15" s="1"/>
      <c r="I15" s="1"/>
      <c r="J15" s="1"/>
      <c r="K15" s="1"/>
    </row>
    <row r="16" spans="6:15" x14ac:dyDescent="0.3">
      <c r="F16" s="7" t="s">
        <v>67</v>
      </c>
      <c r="G16" s="1" t="s">
        <v>76</v>
      </c>
    </row>
    <row r="17" spans="6:7" x14ac:dyDescent="0.3">
      <c r="F17" s="7" t="s">
        <v>77</v>
      </c>
      <c r="G17" s="1" t="s">
        <v>78</v>
      </c>
    </row>
    <row r="18" spans="6:7" x14ac:dyDescent="0.3">
      <c r="F18" s="7" t="s">
        <v>69</v>
      </c>
      <c r="G18" s="13" t="s">
        <v>83</v>
      </c>
    </row>
    <row r="19" spans="6:7" x14ac:dyDescent="0.3">
      <c r="F19" s="7" t="s">
        <v>84</v>
      </c>
      <c r="G19" s="12" t="s">
        <v>90</v>
      </c>
    </row>
  </sheetData>
  <dataConsolidate/>
  <hyperlinks>
    <hyperlink ref="G18" location="'Total consumption'!A1" display="'Total consumption'!A1" xr:uid="{B07752A1-5E82-436E-85BC-9DA9A523E4F7}"/>
    <hyperlink ref="G19" location="Trend!A1" display="Trend!A1" xr:uid="{61AC8E58-9292-4FB6-BBE6-48EEFFE225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7AAD-D9D2-4712-BE60-AC69547B995B}">
  <dimension ref="A3:B14"/>
  <sheetViews>
    <sheetView workbookViewId="0">
      <selection activeCell="B19" sqref="B19"/>
    </sheetView>
  </sheetViews>
  <sheetFormatPr defaultRowHeight="14.55" x14ac:dyDescent="0.3"/>
  <cols>
    <col min="1" max="1" width="16.19921875" bestFit="1" customWidth="1"/>
    <col min="2" max="2" width="54.8984375" bestFit="1" customWidth="1"/>
  </cols>
  <sheetData>
    <row r="3" spans="1:2" x14ac:dyDescent="0.3">
      <c r="A3" s="9" t="s">
        <v>79</v>
      </c>
      <c r="B3" t="s">
        <v>82</v>
      </c>
    </row>
    <row r="4" spans="1:2" x14ac:dyDescent="0.3">
      <c r="A4" s="10" t="s">
        <v>60</v>
      </c>
      <c r="B4" s="11">
        <v>574293</v>
      </c>
    </row>
    <row r="5" spans="1:2" x14ac:dyDescent="0.3">
      <c r="A5" s="10" t="s">
        <v>11</v>
      </c>
      <c r="B5" s="11">
        <v>598863.13011999999</v>
      </c>
    </row>
    <row r="6" spans="1:2" x14ac:dyDescent="0.3">
      <c r="A6" s="10" t="s">
        <v>26</v>
      </c>
      <c r="B6" s="11">
        <v>569.75199999999995</v>
      </c>
    </row>
    <row r="7" spans="1:2" x14ac:dyDescent="0.3">
      <c r="A7" s="10" t="s">
        <v>28</v>
      </c>
      <c r="B7" s="11">
        <v>778.79899999999998</v>
      </c>
    </row>
    <row r="8" spans="1:2" x14ac:dyDescent="0.3">
      <c r="A8" s="10" t="s">
        <v>30</v>
      </c>
      <c r="B8" s="11">
        <v>1118.47</v>
      </c>
    </row>
    <row r="9" spans="1:2" x14ac:dyDescent="0.3">
      <c r="A9" s="10" t="s">
        <v>9</v>
      </c>
      <c r="B9" s="11">
        <v>199212.30941400005</v>
      </c>
    </row>
    <row r="10" spans="1:2" x14ac:dyDescent="0.3">
      <c r="A10" s="10" t="s">
        <v>35</v>
      </c>
      <c r="B10" s="11">
        <v>24563.5</v>
      </c>
    </row>
    <row r="11" spans="1:2" x14ac:dyDescent="0.3">
      <c r="A11" s="10" t="s">
        <v>21</v>
      </c>
      <c r="B11" s="11">
        <v>27133.37</v>
      </c>
    </row>
    <row r="12" spans="1:2" x14ac:dyDescent="0.3">
      <c r="A12" s="10" t="s">
        <v>33</v>
      </c>
      <c r="B12" s="11">
        <v>5182.5860000000002</v>
      </c>
    </row>
    <row r="13" spans="1:2" x14ac:dyDescent="0.3">
      <c r="A13" s="10" t="s">
        <v>80</v>
      </c>
      <c r="B13" s="11">
        <v>2825.5513700000001</v>
      </c>
    </row>
    <row r="14" spans="1:2" x14ac:dyDescent="0.3">
      <c r="A14" s="10" t="s">
        <v>81</v>
      </c>
      <c r="B14" s="11">
        <v>1434540.4679040001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46ED-6333-47E6-8916-1A10251879C5}">
  <dimension ref="A3:G7"/>
  <sheetViews>
    <sheetView workbookViewId="0">
      <selection activeCell="D10" sqref="D10"/>
    </sheetView>
  </sheetViews>
  <sheetFormatPr defaultRowHeight="14.55" x14ac:dyDescent="0.3"/>
  <cols>
    <col min="1" max="1" width="11.8984375" bestFit="1" customWidth="1"/>
    <col min="2" max="2" width="54.3984375" bestFit="1" customWidth="1"/>
    <col min="3" max="3" width="56.3984375" bestFit="1" customWidth="1"/>
    <col min="4" max="4" width="53.09765625" bestFit="1" customWidth="1"/>
    <col min="5" max="5" width="45.09765625" bestFit="1" customWidth="1"/>
    <col min="6" max="6" width="65.296875" bestFit="1" customWidth="1"/>
    <col min="7" max="7" width="54.8984375" bestFit="1" customWidth="1"/>
    <col min="8" max="45" width="43.09765625" bestFit="1" customWidth="1"/>
    <col min="46" max="46" width="9.796875" bestFit="1" customWidth="1"/>
  </cols>
  <sheetData>
    <row r="3" spans="1:7" x14ac:dyDescent="0.3">
      <c r="A3" s="9" t="s">
        <v>79</v>
      </c>
      <c r="B3" t="s">
        <v>85</v>
      </c>
      <c r="C3" t="s">
        <v>86</v>
      </c>
      <c r="D3" t="s">
        <v>87</v>
      </c>
      <c r="E3" t="s">
        <v>89</v>
      </c>
      <c r="F3" t="s">
        <v>88</v>
      </c>
      <c r="G3" t="s">
        <v>82</v>
      </c>
    </row>
    <row r="4" spans="1:7" x14ac:dyDescent="0.3">
      <c r="A4" s="10" t="s">
        <v>59</v>
      </c>
      <c r="B4" s="11">
        <v>572029</v>
      </c>
      <c r="C4" s="11">
        <v>202492</v>
      </c>
      <c r="D4" s="11">
        <v>131907</v>
      </c>
      <c r="E4" s="11">
        <v>16322</v>
      </c>
      <c r="F4" s="11">
        <v>94409</v>
      </c>
      <c r="G4" s="11">
        <v>948039</v>
      </c>
    </row>
    <row r="5" spans="1:7" x14ac:dyDescent="0.3">
      <c r="A5" s="14" t="s">
        <v>60</v>
      </c>
      <c r="B5" s="11">
        <v>344276</v>
      </c>
      <c r="C5" s="11">
        <v>117285</v>
      </c>
      <c r="D5" s="11">
        <v>88547</v>
      </c>
      <c r="E5" s="11">
        <v>6965</v>
      </c>
      <c r="F5" s="11">
        <v>26340</v>
      </c>
      <c r="G5" s="11">
        <v>574293</v>
      </c>
    </row>
    <row r="6" spans="1:7" x14ac:dyDescent="0.3">
      <c r="A6" s="14" t="s">
        <v>11</v>
      </c>
      <c r="B6" s="11">
        <v>227753</v>
      </c>
      <c r="C6" s="11">
        <v>85207</v>
      </c>
      <c r="D6" s="11">
        <v>43360</v>
      </c>
      <c r="E6" s="11">
        <v>9357</v>
      </c>
      <c r="F6" s="11">
        <v>68069</v>
      </c>
      <c r="G6" s="11">
        <v>373746</v>
      </c>
    </row>
    <row r="7" spans="1:7" x14ac:dyDescent="0.3">
      <c r="A7" s="10" t="s">
        <v>81</v>
      </c>
      <c r="B7" s="11">
        <v>572029</v>
      </c>
      <c r="C7" s="11">
        <v>202492</v>
      </c>
      <c r="D7" s="11">
        <v>131907</v>
      </c>
      <c r="E7" s="11">
        <v>16322</v>
      </c>
      <c r="F7" s="11">
        <v>94409</v>
      </c>
      <c r="G7" s="11">
        <v>948039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AC11-AFD8-44E1-9F30-D4D1891FD389}">
  <dimension ref="A1:J48"/>
  <sheetViews>
    <sheetView workbookViewId="0">
      <selection sqref="A1:H48"/>
    </sheetView>
  </sheetViews>
  <sheetFormatPr defaultRowHeight="14.5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213.98</v>
      </c>
      <c r="D2">
        <v>30.8</v>
      </c>
      <c r="E2">
        <v>5.94</v>
      </c>
      <c r="F2">
        <v>13.13</v>
      </c>
      <c r="G2">
        <v>55.25</v>
      </c>
      <c r="H2">
        <v>319.10000000000002</v>
      </c>
    </row>
    <row r="3" spans="1:8" x14ac:dyDescent="0.3">
      <c r="A3" t="s">
        <v>10</v>
      </c>
      <c r="B3" t="s">
        <v>11</v>
      </c>
      <c r="C3">
        <v>9772</v>
      </c>
      <c r="D3">
        <v>3811</v>
      </c>
      <c r="E3">
        <v>2870</v>
      </c>
      <c r="F3">
        <v>583</v>
      </c>
      <c r="G3">
        <v>157</v>
      </c>
      <c r="H3">
        <v>17191</v>
      </c>
    </row>
    <row r="4" spans="1:8" x14ac:dyDescent="0.3">
      <c r="A4" t="s">
        <v>12</v>
      </c>
      <c r="B4" t="s">
        <v>9</v>
      </c>
      <c r="C4">
        <v>2386.9299999999998</v>
      </c>
      <c r="D4">
        <v>481.15</v>
      </c>
      <c r="E4">
        <v>133.41</v>
      </c>
      <c r="F4">
        <v>437.78</v>
      </c>
      <c r="G4">
        <v>518.54999999999995</v>
      </c>
      <c r="H4">
        <v>3957.82</v>
      </c>
    </row>
    <row r="5" spans="1:8" x14ac:dyDescent="0.3">
      <c r="A5" t="s">
        <v>13</v>
      </c>
      <c r="B5" t="s">
        <v>11</v>
      </c>
      <c r="C5">
        <v>4076.09</v>
      </c>
      <c r="D5">
        <v>2131.73</v>
      </c>
      <c r="E5">
        <v>1479.03</v>
      </c>
      <c r="F5">
        <v>206</v>
      </c>
      <c r="G5">
        <v>166.24</v>
      </c>
      <c r="H5">
        <v>8059.09</v>
      </c>
    </row>
    <row r="6" spans="1:8" x14ac:dyDescent="0.3">
      <c r="A6" t="s">
        <v>14</v>
      </c>
      <c r="B6" t="s">
        <v>11</v>
      </c>
      <c r="C6">
        <v>275.07</v>
      </c>
      <c r="D6">
        <v>83.97</v>
      </c>
      <c r="E6">
        <v>121.08</v>
      </c>
      <c r="F6">
        <v>18.38</v>
      </c>
      <c r="G6">
        <v>19.12</v>
      </c>
      <c r="H6">
        <v>517.62</v>
      </c>
    </row>
    <row r="7" spans="1:8" x14ac:dyDescent="0.3">
      <c r="A7" t="s">
        <v>15</v>
      </c>
      <c r="B7" t="s">
        <v>11</v>
      </c>
      <c r="C7">
        <v>15.2</v>
      </c>
      <c r="D7">
        <v>13.1</v>
      </c>
      <c r="E7">
        <v>1.5</v>
      </c>
      <c r="F7">
        <v>3.7</v>
      </c>
      <c r="G7">
        <v>6.8</v>
      </c>
      <c r="H7">
        <v>40.299999999999997</v>
      </c>
    </row>
    <row r="8" spans="1:8" x14ac:dyDescent="0.3">
      <c r="A8" t="s">
        <v>16</v>
      </c>
      <c r="B8" t="s">
        <v>11</v>
      </c>
      <c r="C8">
        <v>52701.286359999998</v>
      </c>
      <c r="D8">
        <v>39082.118390000003</v>
      </c>
      <c r="E8">
        <v>27116.79479</v>
      </c>
      <c r="F8">
        <v>7425.8612940000003</v>
      </c>
      <c r="G8">
        <v>5349.705962</v>
      </c>
      <c r="H8">
        <v>131675.76680000001</v>
      </c>
    </row>
    <row r="9" spans="1:8" x14ac:dyDescent="0.3">
      <c r="A9" t="s">
        <v>17</v>
      </c>
      <c r="B9" t="s">
        <v>11</v>
      </c>
      <c r="C9">
        <v>731.94</v>
      </c>
      <c r="D9">
        <v>494.02</v>
      </c>
      <c r="E9">
        <v>258.68</v>
      </c>
      <c r="F9">
        <v>17.73</v>
      </c>
      <c r="G9">
        <v>86.43</v>
      </c>
      <c r="H9">
        <v>1588.8</v>
      </c>
    </row>
    <row r="10" spans="1:8" x14ac:dyDescent="0.3">
      <c r="A10" t="s">
        <v>18</v>
      </c>
      <c r="B10" t="s">
        <v>9</v>
      </c>
      <c r="C10">
        <v>69265</v>
      </c>
      <c r="D10">
        <v>41870</v>
      </c>
      <c r="E10">
        <v>26515</v>
      </c>
      <c r="F10">
        <v>1893</v>
      </c>
      <c r="G10">
        <v>7795</v>
      </c>
      <c r="H10">
        <v>147338</v>
      </c>
    </row>
    <row r="11" spans="1:8" x14ac:dyDescent="0.3">
      <c r="A11" t="s">
        <v>19</v>
      </c>
      <c r="B11" t="s">
        <v>11</v>
      </c>
      <c r="C11">
        <v>1230</v>
      </c>
      <c r="D11">
        <v>443.95</v>
      </c>
      <c r="E11">
        <v>191.52</v>
      </c>
      <c r="F11">
        <v>87.82</v>
      </c>
      <c r="G11">
        <v>621.72</v>
      </c>
      <c r="H11">
        <v>2627.36</v>
      </c>
    </row>
    <row r="12" spans="1:8" x14ac:dyDescent="0.3">
      <c r="A12" t="s">
        <v>20</v>
      </c>
      <c r="B12" t="s">
        <v>21</v>
      </c>
      <c r="C12">
        <v>5669</v>
      </c>
      <c r="D12">
        <v>1327</v>
      </c>
      <c r="E12">
        <v>1668</v>
      </c>
      <c r="F12">
        <v>837</v>
      </c>
      <c r="G12">
        <v>56</v>
      </c>
      <c r="H12">
        <v>9557</v>
      </c>
    </row>
    <row r="13" spans="1:8" x14ac:dyDescent="0.3">
      <c r="A13" t="s">
        <v>22</v>
      </c>
      <c r="B13" t="s">
        <v>21</v>
      </c>
      <c r="C13">
        <v>10910.6</v>
      </c>
      <c r="D13">
        <v>3858.5</v>
      </c>
      <c r="E13">
        <v>2062.9</v>
      </c>
      <c r="F13">
        <v>605.03</v>
      </c>
      <c r="G13">
        <v>139.33000000000001</v>
      </c>
      <c r="H13">
        <v>17576.37</v>
      </c>
    </row>
    <row r="14" spans="1:8" x14ac:dyDescent="0.3">
      <c r="A14" t="s">
        <v>23</v>
      </c>
      <c r="B14" t="s">
        <v>11</v>
      </c>
      <c r="C14">
        <v>313.38</v>
      </c>
      <c r="D14">
        <v>103.21</v>
      </c>
      <c r="E14">
        <v>92.89</v>
      </c>
      <c r="F14">
        <v>63.43</v>
      </c>
      <c r="G14">
        <v>101.46</v>
      </c>
      <c r="H14">
        <v>674.37</v>
      </c>
    </row>
    <row r="15" spans="1:8" x14ac:dyDescent="0.3">
      <c r="A15" t="s">
        <v>24</v>
      </c>
      <c r="B15" t="s">
        <v>11</v>
      </c>
      <c r="C15">
        <v>117.89</v>
      </c>
      <c r="D15">
        <v>273.41000000000003</v>
      </c>
      <c r="E15">
        <v>10.56</v>
      </c>
      <c r="F15">
        <v>4.47</v>
      </c>
      <c r="G15">
        <v>0.15</v>
      </c>
      <c r="H15">
        <v>406.48</v>
      </c>
    </row>
    <row r="16" spans="1:8" x14ac:dyDescent="0.3">
      <c r="A16" t="s">
        <v>25</v>
      </c>
      <c r="B16" t="s">
        <v>26</v>
      </c>
      <c r="C16">
        <v>299.77</v>
      </c>
      <c r="D16">
        <v>233.24</v>
      </c>
      <c r="E16">
        <v>22.98</v>
      </c>
      <c r="F16">
        <v>13.71</v>
      </c>
      <c r="G16">
        <v>5.1999999999999998E-2</v>
      </c>
      <c r="H16">
        <v>569.75199999999995</v>
      </c>
    </row>
    <row r="17" spans="1:8" x14ac:dyDescent="0.3">
      <c r="A17" t="s">
        <v>27</v>
      </c>
      <c r="B17" t="s">
        <v>28</v>
      </c>
      <c r="C17">
        <v>286.39</v>
      </c>
      <c r="D17">
        <v>473.53</v>
      </c>
      <c r="E17">
        <v>7.32</v>
      </c>
      <c r="F17">
        <v>8.9120000000000008</v>
      </c>
      <c r="G17">
        <v>2.6469999999999998</v>
      </c>
      <c r="H17">
        <v>778.79899999999998</v>
      </c>
    </row>
    <row r="18" spans="1:8" x14ac:dyDescent="0.3">
      <c r="A18" t="s">
        <v>29</v>
      </c>
      <c r="B18" t="s">
        <v>30</v>
      </c>
      <c r="C18">
        <v>356.94</v>
      </c>
      <c r="D18">
        <v>720.83</v>
      </c>
      <c r="E18">
        <v>13.69</v>
      </c>
      <c r="F18">
        <v>7.96</v>
      </c>
      <c r="G18">
        <v>19.05</v>
      </c>
      <c r="H18">
        <v>1118.47</v>
      </c>
    </row>
    <row r="19" spans="1:8" x14ac:dyDescent="0.3">
      <c r="A19" t="s">
        <v>31</v>
      </c>
      <c r="B19" t="s">
        <v>9</v>
      </c>
      <c r="C19">
        <v>184.58</v>
      </c>
      <c r="D19">
        <v>31.05</v>
      </c>
      <c r="E19">
        <v>80.099999999999994</v>
      </c>
      <c r="F19">
        <v>61.91</v>
      </c>
      <c r="G19">
        <v>8.1</v>
      </c>
      <c r="H19">
        <v>365.74</v>
      </c>
    </row>
    <row r="20" spans="1:8" x14ac:dyDescent="0.3">
      <c r="A20" t="s">
        <v>32</v>
      </c>
      <c r="B20" t="s">
        <v>33</v>
      </c>
      <c r="C20">
        <v>2114.8000000000002</v>
      </c>
      <c r="D20">
        <v>512.6</v>
      </c>
      <c r="E20">
        <v>474</v>
      </c>
      <c r="F20">
        <v>32.299999999999997</v>
      </c>
      <c r="G20">
        <v>18.600000000000001</v>
      </c>
      <c r="H20">
        <v>3152.31</v>
      </c>
    </row>
    <row r="21" spans="1:8" x14ac:dyDescent="0.3">
      <c r="A21" t="s">
        <v>34</v>
      </c>
      <c r="B21" t="s">
        <v>35</v>
      </c>
      <c r="C21">
        <v>125010.1</v>
      </c>
      <c r="D21">
        <v>2702.3</v>
      </c>
      <c r="E21">
        <v>5745</v>
      </c>
      <c r="F21">
        <v>978.4</v>
      </c>
      <c r="G21">
        <v>2627.7</v>
      </c>
      <c r="H21">
        <v>24563.5</v>
      </c>
    </row>
    <row r="22" spans="1:8" x14ac:dyDescent="0.3">
      <c r="A22" t="s">
        <v>36</v>
      </c>
      <c r="B22" t="s">
        <v>9</v>
      </c>
      <c r="C22">
        <v>100.57</v>
      </c>
      <c r="D22">
        <v>32.53</v>
      </c>
      <c r="E22">
        <v>4.38</v>
      </c>
      <c r="F22">
        <v>2.79</v>
      </c>
      <c r="G22">
        <v>1.4</v>
      </c>
      <c r="H22">
        <v>141.66999999999999</v>
      </c>
    </row>
    <row r="23" spans="1:8" x14ac:dyDescent="0.3">
      <c r="A23" t="s">
        <v>37</v>
      </c>
      <c r="B23" t="s">
        <v>11</v>
      </c>
      <c r="C23">
        <v>36.741999999999997</v>
      </c>
      <c r="D23">
        <v>5.8639999999999999</v>
      </c>
      <c r="E23">
        <v>1.129</v>
      </c>
      <c r="F23">
        <v>0.34200000000000003</v>
      </c>
      <c r="G23">
        <v>9.7989999999999995</v>
      </c>
      <c r="H23">
        <v>53.875999999999998</v>
      </c>
    </row>
    <row r="24" spans="1:8" x14ac:dyDescent="0.3">
      <c r="A24" t="s">
        <v>38</v>
      </c>
      <c r="B24" t="s">
        <v>11</v>
      </c>
      <c r="C24">
        <v>4329.5345500000003</v>
      </c>
      <c r="D24">
        <v>1915.63248</v>
      </c>
      <c r="E24">
        <v>2263.9279799999999</v>
      </c>
      <c r="F24">
        <v>168.59413000000001</v>
      </c>
      <c r="G24">
        <v>369.22818000000001</v>
      </c>
      <c r="H24">
        <v>9046.9173200000005</v>
      </c>
    </row>
    <row r="25" spans="1:8" x14ac:dyDescent="0.3">
      <c r="A25" t="s">
        <v>39</v>
      </c>
      <c r="B25" t="s">
        <v>9</v>
      </c>
      <c r="C25">
        <v>44.260840000000002</v>
      </c>
      <c r="D25">
        <v>76.426919999999996</v>
      </c>
      <c r="E25">
        <v>16.561440000000001</v>
      </c>
      <c r="F25">
        <v>6.5158699999999996</v>
      </c>
      <c r="G25">
        <v>3.5395300000000001</v>
      </c>
      <c r="H25">
        <v>146.565414</v>
      </c>
    </row>
    <row r="26" spans="1:8" x14ac:dyDescent="0.3">
      <c r="A26" t="s">
        <v>40</v>
      </c>
      <c r="B26" t="s">
        <v>33</v>
      </c>
      <c r="C26">
        <v>84.93</v>
      </c>
      <c r="D26">
        <v>14.47</v>
      </c>
      <c r="E26">
        <v>7.45</v>
      </c>
      <c r="F26" t="s">
        <v>41</v>
      </c>
      <c r="G26" t="s">
        <v>41</v>
      </c>
      <c r="H26">
        <v>106.88</v>
      </c>
    </row>
    <row r="27" spans="1:8" x14ac:dyDescent="0.3">
      <c r="A27" t="s">
        <v>42</v>
      </c>
      <c r="B27" t="s">
        <v>11</v>
      </c>
      <c r="C27">
        <v>11261.37</v>
      </c>
      <c r="D27">
        <v>3673.95</v>
      </c>
      <c r="E27">
        <v>5582.41</v>
      </c>
      <c r="F27">
        <v>1189.3399999999999</v>
      </c>
      <c r="G27">
        <v>935.96</v>
      </c>
      <c r="H27">
        <v>22643.03</v>
      </c>
    </row>
    <row r="28" spans="1:8" x14ac:dyDescent="0.3">
      <c r="A28" t="s">
        <v>42</v>
      </c>
      <c r="B28" t="s">
        <v>9</v>
      </c>
      <c r="C28">
        <v>11894.76</v>
      </c>
      <c r="D28">
        <v>4138.3100000000004</v>
      </c>
      <c r="E28">
        <v>6020.76</v>
      </c>
      <c r="F28">
        <v>1161.8900000000001</v>
      </c>
      <c r="G28">
        <v>1183.6500000000001</v>
      </c>
      <c r="H28">
        <v>24399.37</v>
      </c>
    </row>
    <row r="29" spans="1:8" x14ac:dyDescent="0.3">
      <c r="A29" t="s">
        <v>43</v>
      </c>
      <c r="B29" t="s">
        <v>9</v>
      </c>
      <c r="C29">
        <v>1779.54</v>
      </c>
      <c r="D29">
        <v>8021.45</v>
      </c>
      <c r="E29">
        <v>0.22</v>
      </c>
      <c r="F29">
        <v>51.2</v>
      </c>
      <c r="G29">
        <v>335.26</v>
      </c>
      <c r="H29">
        <v>10187.67</v>
      </c>
    </row>
    <row r="30" spans="1:8" x14ac:dyDescent="0.3">
      <c r="A30" t="s">
        <v>44</v>
      </c>
      <c r="B30" t="s">
        <v>11</v>
      </c>
      <c r="C30">
        <v>709.66</v>
      </c>
      <c r="D30">
        <v>2535.92</v>
      </c>
      <c r="E30">
        <v>0.25</v>
      </c>
      <c r="F30">
        <v>215.13</v>
      </c>
      <c r="G30">
        <v>4.63</v>
      </c>
      <c r="H30">
        <v>3465.6</v>
      </c>
    </row>
    <row r="31" spans="1:8" x14ac:dyDescent="0.3">
      <c r="A31" t="s">
        <v>45</v>
      </c>
      <c r="B31" t="s">
        <v>33</v>
      </c>
      <c r="C31" t="s">
        <v>41</v>
      </c>
      <c r="D31" t="s">
        <v>41</v>
      </c>
      <c r="E31" t="s">
        <v>41</v>
      </c>
      <c r="F31">
        <v>389.59</v>
      </c>
      <c r="G31" t="s">
        <v>41</v>
      </c>
      <c r="H31">
        <v>389.59</v>
      </c>
    </row>
    <row r="32" spans="1:8" x14ac:dyDescent="0.3">
      <c r="A32" t="s">
        <v>46</v>
      </c>
      <c r="B32" t="s">
        <v>9</v>
      </c>
      <c r="C32">
        <v>435.92</v>
      </c>
      <c r="D32">
        <v>1169.2</v>
      </c>
      <c r="E32">
        <v>258.93</v>
      </c>
      <c r="F32">
        <v>51.58</v>
      </c>
      <c r="G32">
        <v>31.23</v>
      </c>
      <c r="H32">
        <v>1946.86</v>
      </c>
    </row>
    <row r="33" spans="1:10" x14ac:dyDescent="0.3">
      <c r="A33" t="s">
        <v>47</v>
      </c>
      <c r="B33" t="s">
        <v>9</v>
      </c>
      <c r="C33">
        <v>1225</v>
      </c>
      <c r="D33">
        <v>332</v>
      </c>
      <c r="E33">
        <v>176</v>
      </c>
      <c r="F33">
        <v>34</v>
      </c>
      <c r="G33">
        <v>23</v>
      </c>
      <c r="H33">
        <v>1791</v>
      </c>
    </row>
    <row r="34" spans="1:10" x14ac:dyDescent="0.3">
      <c r="A34" t="s">
        <v>48</v>
      </c>
      <c r="B34" t="s">
        <v>11</v>
      </c>
      <c r="C34">
        <v>1066.3499999999999</v>
      </c>
      <c r="D34">
        <v>331.94</v>
      </c>
      <c r="E34">
        <v>36.18</v>
      </c>
      <c r="F34">
        <v>99.43</v>
      </c>
      <c r="G34">
        <v>0.9</v>
      </c>
      <c r="H34">
        <v>1534.8</v>
      </c>
    </row>
    <row r="35" spans="1:10" x14ac:dyDescent="0.3">
      <c r="A35" t="s">
        <v>49</v>
      </c>
      <c r="B35" t="s">
        <v>11</v>
      </c>
      <c r="C35">
        <v>1900.6</v>
      </c>
      <c r="D35">
        <v>539.5</v>
      </c>
      <c r="E35">
        <v>33.1</v>
      </c>
      <c r="F35">
        <v>244.5</v>
      </c>
      <c r="G35">
        <v>600.79999999999995</v>
      </c>
      <c r="H35">
        <v>3318.5</v>
      </c>
      <c r="J35">
        <f>SUM(H2:H48)</f>
        <v>1434540.4679039998</v>
      </c>
    </row>
    <row r="36" spans="1:10" x14ac:dyDescent="0.3">
      <c r="A36" t="s">
        <v>50</v>
      </c>
      <c r="B36" t="s">
        <v>9</v>
      </c>
      <c r="C36">
        <v>767.6</v>
      </c>
      <c r="D36">
        <v>366.49</v>
      </c>
      <c r="E36">
        <v>1324.06</v>
      </c>
      <c r="F36">
        <v>201.79</v>
      </c>
      <c r="G36">
        <v>1687.16</v>
      </c>
      <c r="H36">
        <v>4347.1000000000004</v>
      </c>
    </row>
    <row r="37" spans="1:10" x14ac:dyDescent="0.3">
      <c r="A37" t="s">
        <v>51</v>
      </c>
      <c r="C37">
        <v>2056.0686999999998</v>
      </c>
      <c r="D37">
        <v>2122.2832600000002</v>
      </c>
      <c r="E37">
        <v>2534.91887</v>
      </c>
      <c r="F37">
        <v>2111.4825799999999</v>
      </c>
      <c r="G37">
        <v>2179.1049200000002</v>
      </c>
      <c r="H37">
        <v>2825.5513700000001</v>
      </c>
    </row>
    <row r="38" spans="1:10" x14ac:dyDescent="0.3">
      <c r="A38" t="s">
        <v>52</v>
      </c>
      <c r="B38" t="s">
        <v>33</v>
      </c>
      <c r="C38">
        <v>650</v>
      </c>
      <c r="D38">
        <v>200</v>
      </c>
      <c r="E38">
        <v>150</v>
      </c>
      <c r="F38">
        <v>9</v>
      </c>
      <c r="G38">
        <v>2.5</v>
      </c>
      <c r="H38">
        <v>1110</v>
      </c>
    </row>
    <row r="39" spans="1:10" x14ac:dyDescent="0.3">
      <c r="A39" t="s">
        <v>53</v>
      </c>
      <c r="B39" t="s">
        <v>9</v>
      </c>
      <c r="C39">
        <v>280</v>
      </c>
      <c r="D39">
        <v>211.36</v>
      </c>
      <c r="E39">
        <v>17.100000000000001</v>
      </c>
      <c r="F39">
        <v>22.45</v>
      </c>
      <c r="G39">
        <v>11.62</v>
      </c>
      <c r="H39">
        <v>542.54</v>
      </c>
    </row>
    <row r="40" spans="1:10" x14ac:dyDescent="0.3">
      <c r="A40" t="s">
        <v>54</v>
      </c>
      <c r="B40" t="s">
        <v>9</v>
      </c>
      <c r="C40">
        <v>688.22400000000005</v>
      </c>
      <c r="D40">
        <v>1728.72</v>
      </c>
      <c r="E40">
        <v>664.02</v>
      </c>
      <c r="F40">
        <v>271.33999999999997</v>
      </c>
      <c r="G40">
        <v>204.82400000000001</v>
      </c>
      <c r="H40">
        <v>3199.0439999999999</v>
      </c>
    </row>
    <row r="41" spans="1:10" x14ac:dyDescent="0.3">
      <c r="A41" t="s">
        <v>55</v>
      </c>
      <c r="B41" t="s">
        <v>11</v>
      </c>
      <c r="C41">
        <v>13.4</v>
      </c>
      <c r="D41">
        <v>7.03</v>
      </c>
      <c r="E41">
        <v>1.25</v>
      </c>
      <c r="F41">
        <v>0.59</v>
      </c>
      <c r="G41">
        <v>0.97</v>
      </c>
      <c r="H41">
        <v>23.37</v>
      </c>
    </row>
    <row r="42" spans="1:10" x14ac:dyDescent="0.3">
      <c r="A42" t="s">
        <v>56</v>
      </c>
      <c r="B42" t="s">
        <v>9</v>
      </c>
      <c r="C42">
        <v>93.49</v>
      </c>
      <c r="D42">
        <v>26.1</v>
      </c>
      <c r="E42">
        <v>3.54</v>
      </c>
      <c r="F42">
        <v>7.2</v>
      </c>
      <c r="G42">
        <v>1.3</v>
      </c>
      <c r="H42">
        <v>131.63</v>
      </c>
    </row>
    <row r="43" spans="1:10" x14ac:dyDescent="0.3">
      <c r="A43" t="s">
        <v>57</v>
      </c>
      <c r="B43" t="s">
        <v>11</v>
      </c>
      <c r="C43">
        <v>2299.19</v>
      </c>
      <c r="D43">
        <v>1700.93</v>
      </c>
      <c r="E43">
        <v>2162.11</v>
      </c>
      <c r="F43">
        <v>252.47</v>
      </c>
      <c r="G43">
        <v>229.52</v>
      </c>
      <c r="H43">
        <v>6744.04</v>
      </c>
    </row>
    <row r="44" spans="1:10" x14ac:dyDescent="0.3">
      <c r="A44" t="s">
        <v>58</v>
      </c>
      <c r="B44" t="s">
        <v>11</v>
      </c>
      <c r="C44">
        <v>11776.8</v>
      </c>
      <c r="D44">
        <v>2079.4</v>
      </c>
      <c r="E44">
        <v>1417.8</v>
      </c>
      <c r="F44">
        <v>232.21</v>
      </c>
      <c r="G44" t="s">
        <v>41</v>
      </c>
      <c r="H44">
        <v>15506.21</v>
      </c>
    </row>
    <row r="45" spans="1:10" x14ac:dyDescent="0.3">
      <c r="A45" t="s">
        <v>59</v>
      </c>
      <c r="B45" t="s">
        <v>60</v>
      </c>
      <c r="C45">
        <v>344276</v>
      </c>
      <c r="D45">
        <v>117285</v>
      </c>
      <c r="E45">
        <v>88547</v>
      </c>
      <c r="F45">
        <v>26340</v>
      </c>
      <c r="G45">
        <v>6965</v>
      </c>
      <c r="H45">
        <v>574293</v>
      </c>
    </row>
    <row r="46" spans="1:10" x14ac:dyDescent="0.3">
      <c r="A46" t="s">
        <v>59</v>
      </c>
      <c r="B46" t="s">
        <v>11</v>
      </c>
      <c r="C46">
        <v>227753</v>
      </c>
      <c r="D46">
        <v>85207</v>
      </c>
      <c r="E46">
        <v>43360</v>
      </c>
      <c r="F46">
        <v>68069</v>
      </c>
      <c r="G46">
        <v>9357</v>
      </c>
      <c r="H46">
        <v>373746</v>
      </c>
    </row>
    <row r="47" spans="1:10" x14ac:dyDescent="0.3">
      <c r="A47" t="s">
        <v>61</v>
      </c>
      <c r="B47" t="s">
        <v>33</v>
      </c>
      <c r="C47">
        <v>108.46</v>
      </c>
      <c r="D47">
        <v>67.224000000000004</v>
      </c>
      <c r="E47">
        <v>203.273</v>
      </c>
      <c r="F47">
        <v>2.4710000000000001</v>
      </c>
      <c r="G47">
        <v>42.378999999999998</v>
      </c>
      <c r="H47">
        <v>423.80599999999998</v>
      </c>
    </row>
    <row r="48" spans="1:10" x14ac:dyDescent="0.3">
      <c r="A48" t="s">
        <v>62</v>
      </c>
      <c r="B48" t="s">
        <v>9</v>
      </c>
      <c r="C48">
        <v>226.55</v>
      </c>
      <c r="D48">
        <v>87.04</v>
      </c>
      <c r="E48">
        <v>71.34</v>
      </c>
      <c r="F48">
        <v>7.75</v>
      </c>
      <c r="G48">
        <v>5.52</v>
      </c>
      <c r="H48">
        <v>398.2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 Project 1</vt:lpstr>
      <vt:lpstr>Total consumption</vt:lpstr>
      <vt:lpstr>Trend</vt:lpstr>
      <vt:lpstr>electricity-consumption-india-c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mandal</dc:creator>
  <cp:lastModifiedBy>rahul mandal</cp:lastModifiedBy>
  <dcterms:created xsi:type="dcterms:W3CDTF">2024-11-06T16:19:49Z</dcterms:created>
  <dcterms:modified xsi:type="dcterms:W3CDTF">2024-11-06T16:25:26Z</dcterms:modified>
</cp:coreProperties>
</file>