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iper Networks\"/>
    </mc:Choice>
  </mc:AlternateContent>
  <bookViews>
    <workbookView xWindow="0" yWindow="0" windowWidth="23040" windowHeight="9060"/>
  </bookViews>
  <sheets>
    <sheet name="Q4" sheetId="1" r:id="rId1"/>
    <sheet name="Q3" sheetId="2" r:id="rId2"/>
    <sheet name="Q2" sheetId="3" r:id="rId3"/>
    <sheet name="Q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4" l="1"/>
  <c r="J20" i="4"/>
  <c r="L13" i="4"/>
  <c r="J13" i="4"/>
  <c r="L9" i="4"/>
  <c r="L14" i="4" s="1"/>
  <c r="L21" i="4" s="1"/>
  <c r="L23" i="4" s="1"/>
  <c r="L25" i="4" s="1"/>
  <c r="J9" i="4"/>
  <c r="J14" i="4" s="1"/>
  <c r="J21" i="4" s="1"/>
  <c r="J23" i="4" s="1"/>
  <c r="J25" i="4" s="1"/>
  <c r="L28" i="4" l="1"/>
  <c r="L29" i="4"/>
  <c r="J28" i="4"/>
  <c r="J29" i="4"/>
  <c r="R19" i="3" l="1"/>
  <c r="P19" i="3"/>
  <c r="N19" i="3"/>
  <c r="L19" i="3"/>
  <c r="R12" i="3"/>
  <c r="P12" i="3"/>
  <c r="N12" i="3"/>
  <c r="L12" i="3"/>
  <c r="R8" i="3"/>
  <c r="R13" i="3" s="1"/>
  <c r="R20" i="3" s="1"/>
  <c r="R22" i="3" s="1"/>
  <c r="R24" i="3" s="1"/>
  <c r="P8" i="3"/>
  <c r="P13" i="3" s="1"/>
  <c r="P20" i="3" s="1"/>
  <c r="P22" i="3" s="1"/>
  <c r="P24" i="3" s="1"/>
  <c r="N8" i="3"/>
  <c r="N13" i="3" s="1"/>
  <c r="N20" i="3" s="1"/>
  <c r="N22" i="3" s="1"/>
  <c r="N24" i="3" s="1"/>
  <c r="L8" i="3"/>
  <c r="L13" i="3" l="1"/>
  <c r="L20" i="3" s="1"/>
  <c r="L22" i="3" s="1"/>
  <c r="L24" i="3" s="1"/>
  <c r="L28" i="3" s="1"/>
  <c r="N27" i="3"/>
  <c r="N28" i="3"/>
  <c r="P27" i="3"/>
  <c r="P28" i="3"/>
  <c r="R27" i="3"/>
  <c r="R28" i="3"/>
  <c r="L27" i="3" l="1"/>
  <c r="T19" i="2"/>
  <c r="R19" i="2"/>
  <c r="P19" i="2"/>
  <c r="N19" i="2"/>
  <c r="P13" i="2"/>
  <c r="P20" i="2" s="1"/>
  <c r="P22" i="2" s="1"/>
  <c r="P24" i="2" s="1"/>
  <c r="N13" i="2"/>
  <c r="N20" i="2" s="1"/>
  <c r="N22" i="2" s="1"/>
  <c r="N24" i="2" s="1"/>
  <c r="T12" i="2"/>
  <c r="T13" i="2" s="1"/>
  <c r="T20" i="2" s="1"/>
  <c r="T22" i="2" s="1"/>
  <c r="T24" i="2" s="1"/>
  <c r="R12" i="2"/>
  <c r="R13" i="2" s="1"/>
  <c r="R20" i="2" s="1"/>
  <c r="R22" i="2" s="1"/>
  <c r="R24" i="2" s="1"/>
  <c r="P12" i="2"/>
  <c r="N12" i="2"/>
  <c r="T8" i="2"/>
  <c r="R8" i="2"/>
  <c r="P8" i="2"/>
  <c r="N8" i="2"/>
  <c r="T28" i="2" l="1"/>
  <c r="T27" i="2"/>
  <c r="R28" i="2"/>
  <c r="R27" i="2"/>
  <c r="N28" i="2"/>
  <c r="N27" i="2"/>
  <c r="P28" i="2"/>
  <c r="P27" i="2"/>
</calcChain>
</file>

<file path=xl/sharedStrings.xml><?xml version="1.0" encoding="utf-8"?>
<sst xmlns="http://schemas.openxmlformats.org/spreadsheetml/2006/main" count="339" uniqueCount="51">
  <si>
    <t>Three Months Ended 
December 31,</t>
  </si>
  <si>
    <t>Twelve Months Ended 
December 31,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</si>
  <si>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</si>
  <si>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</si>
  <si>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</si>
  <si>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</si>
  <si>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</si>
  <si>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</si>
  <si>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</si>
  <si>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</si>
  <si>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</si>
  <si>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</si>
  <si>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</si>
  <si>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Restructuring charges</t>
  </si>
  <si>
    <t>Total operating expenses</t>
  </si>
  <si>
    <t>Operating income</t>
  </si>
  <si>
    <t>Other expense, net</t>
  </si>
  <si>
    <t>Income before income taxes</t>
  </si>
  <si>
    <t>Income tax (benefit) provision</t>
  </si>
  <si>
    <t>Net income</t>
  </si>
  <si>
    <t>Net income per share:</t>
  </si>
  <si>
    <t>Basic</t>
  </si>
  <si>
    <t>Diluted</t>
  </si>
  <si>
    <t>Shares used in computing net income per share:</t>
  </si>
  <si>
    <t>Restructuring (benefits) charges</t>
  </si>
  <si>
    <t>Income tax provision (benefit)</t>
  </si>
  <si>
    <t>—</t>
  </si>
  <si>
    <t>Three Months Ended December 31,</t>
  </si>
  <si>
    <t>Twelve Months Ended December 31,</t>
  </si>
  <si>
    <t>Income tax provision</t>
  </si>
  <si>
    <t>Net (loss) income</t>
  </si>
  <si>
    <t>Net (loss) income per share:</t>
  </si>
  <si>
    <t>Shares used in computing net (loss) income per share:</t>
  </si>
  <si>
    <t>Cash dividends declared per common stock</t>
  </si>
  <si>
    <t>Three Months Ended September 30,</t>
  </si>
  <si>
    <t>Nine Months Ended September 30,</t>
  </si>
  <si>
    <t xml:space="preserve">Restructuring charges </t>
  </si>
  <si>
    <t xml:space="preserve">Income before income taxes </t>
  </si>
  <si>
    <t xml:space="preserve">Net income </t>
  </si>
  <si>
    <t xml:space="preserve">Cash dividends declared per common stock </t>
  </si>
  <si>
    <t>Three Months Ended 
September 30,</t>
  </si>
  <si>
    <t>Nine Months Ended 
September 30,</t>
  </si>
  <si>
    <t>Three Months Ended June 30,</t>
  </si>
  <si>
    <t>Six Months Ended June 30,</t>
  </si>
  <si>
    <t>Three Months Ended 
June 30,</t>
  </si>
  <si>
    <t>Six Months Ended 
June 30,</t>
  </si>
  <si>
    <t>Three Months Ended March 31,</t>
  </si>
  <si>
    <t>Three Months Ended 
March 31,</t>
  </si>
  <si>
    <t>Restructuring charges (benefits)</t>
  </si>
  <si>
    <t>Other income (expense), net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</si>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</sst>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5" formatCode="_(&quot;$&quot;* #,##0.0_);_(&quot;$&quot;* \(#,##0.0\);_(&quot;$&quot;* &quot;-&quot;??_);_(@_)"/>
    <numFmt numFmtId="167" formatCode="_(* #,##0.0_);_(* \(#,##0.0\);_(* &quot;-&quot;??_);_(@_)"/>
    <numFmt numFmtId="168" formatCode="_(&quot;$&quot;* #,##0.00_);_(&quot;$&quot;* \(#,##0.00\);_(&quot;$&quot;* &quot;—&quot;_);_(@_)"/>
    <numFmt numFmtId="171" formatCode="0.0"/>
    <numFmt numFmtId="173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indent="1"/>
    </xf>
    <xf numFmtId="165" fontId="5" fillId="0" borderId="0" xfId="2" applyNumberFormat="1" applyFont="1"/>
    <xf numFmtId="0" fontId="0" fillId="0" borderId="0" xfId="0" applyAlignment="1">
      <alignment vertical="center" wrapText="1"/>
    </xf>
    <xf numFmtId="165" fontId="5" fillId="0" borderId="0" xfId="2" applyNumberFormat="1" applyFont="1" applyFill="1"/>
    <xf numFmtId="165" fontId="2" fillId="0" borderId="0" xfId="2" applyNumberFormat="1" applyFont="1"/>
    <xf numFmtId="165" fontId="2" fillId="0" borderId="0" xfId="2" applyNumberFormat="1" applyFont="1" applyFill="1"/>
    <xf numFmtId="167" fontId="5" fillId="0" borderId="0" xfId="1" applyNumberFormat="1" applyFont="1"/>
    <xf numFmtId="167" fontId="5" fillId="0" borderId="0" xfId="1" applyNumberFormat="1" applyFont="1" applyFill="1"/>
    <xf numFmtId="167" fontId="2" fillId="0" borderId="0" xfId="1" applyNumberFormat="1" applyFont="1"/>
    <xf numFmtId="167" fontId="2" fillId="0" borderId="0" xfId="1" applyNumberFormat="1" applyFont="1" applyFill="1"/>
    <xf numFmtId="0" fontId="2" fillId="0" borderId="0" xfId="0" applyFont="1" applyAlignment="1">
      <alignment horizontal="left" indent="2"/>
    </xf>
    <xf numFmtId="167" fontId="5" fillId="0" borderId="3" xfId="1" applyNumberFormat="1" applyFont="1" applyBorder="1"/>
    <xf numFmtId="167" fontId="5" fillId="0" borderId="3" xfId="1" applyNumberFormat="1" applyFont="1" applyFill="1" applyBorder="1"/>
    <xf numFmtId="0" fontId="0" fillId="0" borderId="0" xfId="0" applyFill="1" applyAlignment="1">
      <alignment vertical="center" wrapText="1"/>
    </xf>
    <xf numFmtId="167" fontId="5" fillId="0" borderId="2" xfId="1" applyNumberFormat="1" applyFont="1" applyFill="1" applyBorder="1"/>
    <xf numFmtId="167" fontId="5" fillId="0" borderId="1" xfId="1" applyNumberFormat="1" applyFont="1" applyFill="1" applyBorder="1"/>
    <xf numFmtId="167" fontId="2" fillId="0" borderId="1" xfId="1" applyNumberFormat="1" applyFont="1" applyFill="1" applyBorder="1"/>
    <xf numFmtId="165" fontId="5" fillId="0" borderId="4" xfId="2" applyNumberFormat="1" applyFont="1" applyFill="1" applyBorder="1"/>
    <xf numFmtId="0" fontId="5" fillId="0" borderId="0" xfId="0" applyFont="1" applyFill="1"/>
    <xf numFmtId="0" fontId="2" fillId="0" borderId="0" xfId="0" applyFont="1" applyFill="1"/>
    <xf numFmtId="168" fontId="5" fillId="0" borderId="5" xfId="0" applyNumberFormat="1" applyFont="1" applyFill="1" applyBorder="1" applyAlignment="1"/>
    <xf numFmtId="168" fontId="6" fillId="0" borderId="5" xfId="0" applyNumberFormat="1" applyFont="1" applyFill="1" applyBorder="1" applyAlignment="1"/>
    <xf numFmtId="167" fontId="5" fillId="0" borderId="5" xfId="1" applyNumberFormat="1" applyFont="1" applyFill="1" applyBorder="1"/>
    <xf numFmtId="167" fontId="2" fillId="0" borderId="5" xfId="1" applyNumberFormat="1" applyFont="1" applyFill="1" applyBorder="1"/>
    <xf numFmtId="168" fontId="5" fillId="0" borderId="5" xfId="0" applyNumberFormat="1" applyFont="1" applyBorder="1"/>
    <xf numFmtId="168" fontId="6" fillId="0" borderId="5" xfId="0" applyNumberFormat="1" applyFont="1" applyBorder="1"/>
    <xf numFmtId="0" fontId="0" fillId="0" borderId="0" xfId="0" applyFont="1"/>
    <xf numFmtId="167" fontId="2" fillId="0" borderId="3" xfId="1" applyNumberFormat="1" applyFont="1" applyBorder="1"/>
    <xf numFmtId="167" fontId="2" fillId="0" borderId="2" xfId="1" applyNumberFormat="1" applyFont="1" applyBorder="1"/>
    <xf numFmtId="167" fontId="2" fillId="0" borderId="1" xfId="1" applyNumberFormat="1" applyFont="1" applyBorder="1"/>
    <xf numFmtId="165" fontId="2" fillId="0" borderId="4" xfId="2" applyNumberFormat="1" applyFont="1" applyBorder="1"/>
    <xf numFmtId="168" fontId="6" fillId="0" borderId="5" xfId="0" applyNumberFormat="1" applyFont="1" applyBorder="1" applyAlignment="1"/>
    <xf numFmtId="171" fontId="2" fillId="0" borderId="5" xfId="0" applyNumberFormat="1" applyFont="1" applyBorder="1"/>
    <xf numFmtId="0" fontId="2" fillId="0" borderId="5" xfId="0" applyFont="1" applyBorder="1"/>
    <xf numFmtId="165" fontId="2" fillId="0" borderId="0" xfId="0" applyNumberFormat="1" applyFont="1"/>
    <xf numFmtId="167" fontId="2" fillId="0" borderId="0" xfId="1" applyNumberFormat="1" applyFont="1" applyAlignment="1">
      <alignment horizontal="right"/>
    </xf>
    <xf numFmtId="44" fontId="2" fillId="0" borderId="5" xfId="2" applyFont="1" applyBorder="1"/>
    <xf numFmtId="44" fontId="2" fillId="0" borderId="0" xfId="2" applyFont="1"/>
    <xf numFmtId="167" fontId="5" fillId="0" borderId="2" xfId="1" applyNumberFormat="1" applyFont="1" applyBorder="1"/>
    <xf numFmtId="167" fontId="5" fillId="0" borderId="1" xfId="1" applyNumberFormat="1" applyFont="1" applyBorder="1"/>
    <xf numFmtId="165" fontId="5" fillId="0" borderId="4" xfId="2" applyNumberFormat="1" applyFont="1" applyBorder="1"/>
    <xf numFmtId="167" fontId="5" fillId="0" borderId="5" xfId="1" applyNumberFormat="1" applyFont="1" applyBorder="1"/>
    <xf numFmtId="167" fontId="2" fillId="0" borderId="5" xfId="1" applyNumberFormat="1" applyFont="1" applyBorder="1"/>
    <xf numFmtId="168" fontId="5" fillId="0" borderId="5" xfId="0" applyNumberFormat="1" applyFont="1" applyBorder="1" applyAlignment="1"/>
    <xf numFmtId="173" fontId="2" fillId="0" borderId="5" xfId="2" applyNumberFormat="1" applyFont="1" applyBorder="1"/>
    <xf numFmtId="171" fontId="5" fillId="0" borderId="5" xfId="0" applyNumberFormat="1" applyFont="1" applyBorder="1"/>
    <xf numFmtId="0" fontId="5" fillId="0" borderId="5" xfId="0" applyFont="1" applyBorder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3"/>
  <sheetViews>
    <sheetView tabSelected="1" topLeftCell="H1" workbookViewId="0">
      <selection activeCell="W21" sqref="W21"/>
    </sheetView>
  </sheetViews>
  <sheetFormatPr defaultColWidth="9" defaultRowHeight="15" x14ac:dyDescent="0.25"/>
  <cols>
    <col min="2" max="2" width="47.5703125" bestFit="1" customWidth="1"/>
    <col min="3" max="3" width="8.28515625" bestFit="1" customWidth="1"/>
    <col min="5" max="5" width="8.28515625" bestFit="1" customWidth="1"/>
    <col min="7" max="7" width="9.28515625" bestFit="1" customWidth="1"/>
    <col min="9" max="9" width="9.28515625" bestFit="1" customWidth="1"/>
    <col min="13" max="13" width="42.28515625" style="33" bestFit="1" customWidth="1"/>
    <col min="14" max="14" width="8.28515625" bestFit="1" customWidth="1"/>
    <col min="16" max="16" width="8.28515625" bestFit="1" customWidth="1"/>
    <col min="18" max="18" width="9.28515625" bestFit="1" customWidth="1"/>
    <col min="20" max="20" width="9.28515625" bestFit="1" customWidth="1"/>
    <col min="23" max="23" width="42.28515625" bestFit="1" customWidth="1"/>
    <col min="24" max="24" width="8.28515625" bestFit="1" customWidth="1"/>
    <col min="26" max="26" width="8.28515625" bestFit="1" customWidth="1"/>
    <col min="28" max="28" width="9.28515625" bestFit="1" customWidth="1"/>
    <col min="30" max="30" width="9.28515625" bestFit="1" customWidth="1"/>
  </cols>
  <sheetData>
    <row r="2" spans="2:30" x14ac:dyDescent="0.25">
      <c r="M2" s="1"/>
      <c r="N2" s="2" t="s">
        <v>0</v>
      </c>
      <c r="O2" s="2"/>
      <c r="P2" s="2"/>
      <c r="Q2" s="1"/>
      <c r="R2" s="2" t="s">
        <v>1</v>
      </c>
      <c r="S2" s="2"/>
      <c r="T2" s="2"/>
    </row>
    <row r="3" spans="2:30" ht="15" customHeight="1" x14ac:dyDescent="0.25">
      <c r="B3" s="1"/>
      <c r="C3" s="2" t="s">
        <v>27</v>
      </c>
      <c r="D3" s="2"/>
      <c r="E3" s="2"/>
      <c r="F3" s="1"/>
      <c r="G3" s="2" t="s">
        <v>28</v>
      </c>
      <c r="H3" s="2"/>
      <c r="I3" s="2"/>
      <c r="M3" s="1"/>
      <c r="N3" s="3">
        <v>2019</v>
      </c>
      <c r="O3" s="4"/>
      <c r="P3" s="3">
        <v>2018</v>
      </c>
      <c r="Q3" s="1"/>
      <c r="R3" s="5">
        <v>2019</v>
      </c>
      <c r="S3" s="4"/>
      <c r="T3" s="5">
        <v>2018</v>
      </c>
    </row>
    <row r="4" spans="2:30" x14ac:dyDescent="0.25">
      <c r="B4" s="1"/>
      <c r="C4" s="5">
        <v>2017</v>
      </c>
      <c r="D4" s="4"/>
      <c r="E4" s="5">
        <v>2016</v>
      </c>
      <c r="F4" s="1"/>
      <c r="G4" s="5">
        <v>2017</v>
      </c>
      <c r="H4" s="4"/>
      <c r="I4" s="5">
        <v>2016</v>
      </c>
      <c r="M4" s="1" t="s">
        <v>2</v>
      </c>
      <c r="N4" s="6"/>
      <c r="O4" s="1"/>
      <c r="P4" s="6"/>
      <c r="Q4" s="1"/>
      <c r="R4" s="1"/>
      <c r="S4" s="1"/>
      <c r="T4" s="1"/>
      <c r="W4" s="1" t="s">
        <v>2</v>
      </c>
      <c r="X4" s="6"/>
      <c r="Y4" s="1"/>
      <c r="Z4" s="6"/>
      <c r="AA4" s="1"/>
      <c r="AB4" s="1"/>
      <c r="AC4" s="1"/>
      <c r="AD4" s="1"/>
    </row>
    <row r="5" spans="2:30" x14ac:dyDescent="0.25">
      <c r="B5" s="1" t="s">
        <v>2</v>
      </c>
      <c r="C5" s="1"/>
      <c r="D5" s="1"/>
      <c r="E5" s="1"/>
      <c r="F5" s="1"/>
      <c r="G5" s="1"/>
      <c r="H5" s="1"/>
      <c r="I5" s="1"/>
      <c r="M5" s="7" t="s">
        <v>3</v>
      </c>
      <c r="N5" s="8">
        <v>776.7</v>
      </c>
      <c r="O5" s="9"/>
      <c r="P5" s="10">
        <v>830.4</v>
      </c>
      <c r="Q5" s="9"/>
      <c r="R5" s="11">
        <v>3107.1</v>
      </c>
      <c r="S5" s="9"/>
      <c r="T5" s="12">
        <v>3446.2</v>
      </c>
      <c r="W5" s="7" t="s">
        <v>3</v>
      </c>
      <c r="X5" s="8">
        <v>791.9</v>
      </c>
      <c r="Y5" s="9"/>
      <c r="Z5" s="10">
        <v>776.7</v>
      </c>
      <c r="AA5" s="9"/>
      <c r="AB5" s="11">
        <v>2867.7</v>
      </c>
      <c r="AC5" s="9"/>
      <c r="AD5" s="12">
        <v>3107.1</v>
      </c>
    </row>
    <row r="6" spans="2:30" x14ac:dyDescent="0.25">
      <c r="B6" s="7" t="s">
        <v>3</v>
      </c>
      <c r="C6" s="11">
        <v>830.4</v>
      </c>
      <c r="D6" s="9"/>
      <c r="E6" s="11">
        <v>985.6</v>
      </c>
      <c r="F6" s="9"/>
      <c r="G6" s="11">
        <v>3446.2</v>
      </c>
      <c r="H6" s="9"/>
      <c r="I6" s="11">
        <v>3528.9</v>
      </c>
      <c r="M6" s="7" t="s">
        <v>4</v>
      </c>
      <c r="N6" s="13">
        <v>404.3</v>
      </c>
      <c r="O6" s="9"/>
      <c r="P6" s="14">
        <v>409.1</v>
      </c>
      <c r="Q6" s="9"/>
      <c r="R6" s="15">
        <v>1540.4</v>
      </c>
      <c r="S6" s="9"/>
      <c r="T6" s="16">
        <v>1581</v>
      </c>
      <c r="W6" s="7" t="s">
        <v>4</v>
      </c>
      <c r="X6" s="13">
        <v>416.2</v>
      </c>
      <c r="Y6" s="9"/>
      <c r="Z6" s="14">
        <v>404.3</v>
      </c>
      <c r="AA6" s="9"/>
      <c r="AB6" s="15">
        <v>1577.7</v>
      </c>
      <c r="AC6" s="9"/>
      <c r="AD6" s="16">
        <v>1540.4</v>
      </c>
    </row>
    <row r="7" spans="2:30" x14ac:dyDescent="0.25">
      <c r="B7" s="7" t="s">
        <v>4</v>
      </c>
      <c r="C7" s="15">
        <v>409.1</v>
      </c>
      <c r="D7" s="9"/>
      <c r="E7" s="15">
        <v>400</v>
      </c>
      <c r="F7" s="9"/>
      <c r="G7" s="15">
        <v>1581</v>
      </c>
      <c r="H7" s="9"/>
      <c r="I7" s="15">
        <v>1461.2</v>
      </c>
      <c r="M7" s="17" t="s">
        <v>5</v>
      </c>
      <c r="N7" s="18">
        <v>1181</v>
      </c>
      <c r="O7" s="9"/>
      <c r="P7" s="19">
        <v>1239.5</v>
      </c>
      <c r="Q7" s="9"/>
      <c r="R7" s="18">
        <v>4647.5</v>
      </c>
      <c r="S7" s="9"/>
      <c r="T7" s="19">
        <v>5027.2</v>
      </c>
      <c r="W7" s="17" t="s">
        <v>5</v>
      </c>
      <c r="X7" s="18">
        <v>1208.0999999999999</v>
      </c>
      <c r="Y7" s="9"/>
      <c r="Z7" s="19">
        <v>1181</v>
      </c>
      <c r="AA7" s="9"/>
      <c r="AB7" s="18">
        <v>4445.3999999999996</v>
      </c>
      <c r="AC7" s="9"/>
      <c r="AD7" s="19">
        <v>4647.5</v>
      </c>
    </row>
    <row r="8" spans="2:30" x14ac:dyDescent="0.25">
      <c r="B8" s="17" t="s">
        <v>5</v>
      </c>
      <c r="C8" s="34">
        <v>1239.5</v>
      </c>
      <c r="D8" s="9"/>
      <c r="E8" s="34">
        <v>1385.6</v>
      </c>
      <c r="F8" s="9"/>
      <c r="G8" s="34">
        <v>5027.2</v>
      </c>
      <c r="H8" s="9"/>
      <c r="I8" s="34">
        <v>4990.1000000000004</v>
      </c>
      <c r="M8" s="1" t="s">
        <v>6</v>
      </c>
      <c r="N8" s="13"/>
      <c r="O8" s="9"/>
      <c r="P8" s="14"/>
      <c r="Q8" s="9"/>
      <c r="R8" s="15"/>
      <c r="S8" s="9"/>
      <c r="T8" s="16"/>
      <c r="W8" s="1" t="s">
        <v>6</v>
      </c>
      <c r="X8" s="13"/>
      <c r="Y8" s="9"/>
      <c r="Z8" s="14"/>
      <c r="AA8" s="9"/>
      <c r="AB8" s="15"/>
      <c r="AC8" s="9"/>
      <c r="AD8" s="16"/>
    </row>
    <row r="9" spans="2:30" x14ac:dyDescent="0.25">
      <c r="B9" s="1" t="s">
        <v>6</v>
      </c>
      <c r="C9" s="15"/>
      <c r="D9" s="9"/>
      <c r="E9" s="15"/>
      <c r="F9" s="9"/>
      <c r="G9" s="15"/>
      <c r="H9" s="9"/>
      <c r="I9" s="15"/>
      <c r="M9" s="7" t="s">
        <v>3</v>
      </c>
      <c r="N9" s="13">
        <v>321.7</v>
      </c>
      <c r="O9" s="9"/>
      <c r="P9" s="14">
        <v>334.5</v>
      </c>
      <c r="Q9" s="9"/>
      <c r="R9" s="15">
        <v>1277.2</v>
      </c>
      <c r="S9" s="9"/>
      <c r="T9" s="16">
        <v>1360.9</v>
      </c>
      <c r="W9" s="7" t="s">
        <v>3</v>
      </c>
      <c r="X9" s="13">
        <v>338.7</v>
      </c>
      <c r="Y9" s="9"/>
      <c r="Z9" s="14">
        <v>321.7</v>
      </c>
      <c r="AA9" s="9"/>
      <c r="AB9" s="15">
        <v>1227</v>
      </c>
      <c r="AC9" s="9"/>
      <c r="AD9" s="16">
        <v>1277.2</v>
      </c>
    </row>
    <row r="10" spans="2:30" x14ac:dyDescent="0.25">
      <c r="B10" s="7" t="s">
        <v>3</v>
      </c>
      <c r="C10" s="15">
        <v>334.5</v>
      </c>
      <c r="D10" s="9"/>
      <c r="E10" s="15">
        <v>370.4</v>
      </c>
      <c r="F10" s="9"/>
      <c r="G10" s="15">
        <v>1360.9</v>
      </c>
      <c r="H10" s="9"/>
      <c r="I10" s="15">
        <v>1326.2</v>
      </c>
      <c r="M10" s="7" t="s">
        <v>4</v>
      </c>
      <c r="N10" s="13">
        <v>148.4</v>
      </c>
      <c r="O10" s="9"/>
      <c r="P10" s="14">
        <v>153.80000000000001</v>
      </c>
      <c r="Q10" s="9"/>
      <c r="R10" s="15">
        <v>629.1</v>
      </c>
      <c r="S10" s="9"/>
      <c r="T10" s="16">
        <v>594.20000000000005</v>
      </c>
      <c r="W10" s="7" t="s">
        <v>4</v>
      </c>
      <c r="X10" s="13">
        <v>150.1</v>
      </c>
      <c r="Y10" s="9"/>
      <c r="Z10" s="14">
        <v>148.4</v>
      </c>
      <c r="AA10" s="9"/>
      <c r="AB10" s="15">
        <v>601.6</v>
      </c>
      <c r="AC10" s="9"/>
      <c r="AD10" s="16">
        <v>629.1</v>
      </c>
    </row>
    <row r="11" spans="2:30" x14ac:dyDescent="0.25">
      <c r="B11" s="7" t="s">
        <v>4</v>
      </c>
      <c r="C11" s="15">
        <v>153.80000000000001</v>
      </c>
      <c r="D11" s="9"/>
      <c r="E11" s="15">
        <v>157.5</v>
      </c>
      <c r="F11" s="9"/>
      <c r="G11" s="15">
        <v>594.20000000000005</v>
      </c>
      <c r="H11" s="9"/>
      <c r="I11" s="15">
        <v>559.4</v>
      </c>
      <c r="M11" s="17" t="s">
        <v>7</v>
      </c>
      <c r="N11" s="18">
        <v>470.1</v>
      </c>
      <c r="O11" s="9"/>
      <c r="P11" s="19">
        <v>488.3</v>
      </c>
      <c r="Q11" s="9"/>
      <c r="R11" s="18">
        <v>1906.3</v>
      </c>
      <c r="S11" s="9"/>
      <c r="T11" s="19">
        <v>1955.1</v>
      </c>
      <c r="W11" s="17" t="s">
        <v>7</v>
      </c>
      <c r="X11" s="18">
        <v>488.8</v>
      </c>
      <c r="Y11" s="9"/>
      <c r="Z11" s="19">
        <v>470.1</v>
      </c>
      <c r="AA11" s="9"/>
      <c r="AB11" s="18">
        <v>1828.6</v>
      </c>
      <c r="AC11" s="9"/>
      <c r="AD11" s="19">
        <v>1906.3</v>
      </c>
    </row>
    <row r="12" spans="2:30" x14ac:dyDescent="0.25">
      <c r="B12" s="17" t="s">
        <v>7</v>
      </c>
      <c r="C12" s="34">
        <v>488.3</v>
      </c>
      <c r="D12" s="9"/>
      <c r="E12" s="34">
        <v>527.9</v>
      </c>
      <c r="F12" s="9"/>
      <c r="G12" s="34">
        <v>1955.1</v>
      </c>
      <c r="H12" s="9"/>
      <c r="I12" s="34">
        <v>1885.6</v>
      </c>
      <c r="M12" s="1" t="s">
        <v>8</v>
      </c>
      <c r="N12" s="19">
        <v>710.9</v>
      </c>
      <c r="O12" s="20"/>
      <c r="P12" s="19">
        <v>751.2</v>
      </c>
      <c r="Q12" s="20"/>
      <c r="R12" s="19">
        <v>2741.2</v>
      </c>
      <c r="S12" s="20"/>
      <c r="T12" s="19">
        <v>3072.1</v>
      </c>
      <c r="W12" s="1" t="s">
        <v>8</v>
      </c>
      <c r="X12" s="19">
        <v>719.3</v>
      </c>
      <c r="Y12" s="9"/>
      <c r="Z12" s="19">
        <v>710.9</v>
      </c>
      <c r="AA12" s="9"/>
      <c r="AB12" s="19">
        <v>2616.8000000000002</v>
      </c>
      <c r="AC12" s="9"/>
      <c r="AD12" s="19">
        <v>2741.2</v>
      </c>
    </row>
    <row r="13" spans="2:30" x14ac:dyDescent="0.25">
      <c r="B13" s="1" t="s">
        <v>8</v>
      </c>
      <c r="C13" s="34">
        <v>751.2</v>
      </c>
      <c r="D13" s="9"/>
      <c r="E13" s="34">
        <v>857.7</v>
      </c>
      <c r="F13" s="9"/>
      <c r="G13" s="34">
        <v>3072.1</v>
      </c>
      <c r="H13" s="9"/>
      <c r="I13" s="34">
        <v>3104.5</v>
      </c>
      <c r="M13" s="1" t="s">
        <v>9</v>
      </c>
      <c r="N13" s="13"/>
      <c r="O13" s="9"/>
      <c r="P13" s="14"/>
      <c r="Q13" s="9"/>
      <c r="R13" s="15"/>
      <c r="S13" s="9"/>
      <c r="T13" s="16"/>
      <c r="W13" s="1" t="s">
        <v>9</v>
      </c>
      <c r="X13" s="13"/>
      <c r="Y13" s="9"/>
      <c r="Z13" s="14"/>
      <c r="AA13" s="9"/>
      <c r="AB13" s="15"/>
      <c r="AC13" s="9"/>
      <c r="AD13" s="16"/>
    </row>
    <row r="14" spans="2:30" x14ac:dyDescent="0.25">
      <c r="B14" s="1" t="s">
        <v>9</v>
      </c>
      <c r="C14" s="15"/>
      <c r="D14" s="9"/>
      <c r="E14" s="15"/>
      <c r="F14" s="9"/>
      <c r="G14" s="15"/>
      <c r="H14" s="9"/>
      <c r="I14" s="15"/>
      <c r="M14" s="7" t="s">
        <v>10</v>
      </c>
      <c r="N14" s="13">
        <v>231.2</v>
      </c>
      <c r="O14" s="9"/>
      <c r="P14" s="14">
        <v>227.9</v>
      </c>
      <c r="Q14" s="9"/>
      <c r="R14" s="15">
        <v>1003.2</v>
      </c>
      <c r="S14" s="9"/>
      <c r="T14" s="16">
        <v>980.7</v>
      </c>
      <c r="W14" s="7" t="s">
        <v>10</v>
      </c>
      <c r="X14" s="13">
        <v>239.6</v>
      </c>
      <c r="Y14" s="9"/>
      <c r="Z14" s="14">
        <v>231.2</v>
      </c>
      <c r="AA14" s="9"/>
      <c r="AB14" s="15">
        <v>955.7</v>
      </c>
      <c r="AC14" s="9"/>
      <c r="AD14" s="16">
        <v>1003.2</v>
      </c>
    </row>
    <row r="15" spans="2:30" x14ac:dyDescent="0.25">
      <c r="B15" s="7" t="s">
        <v>10</v>
      </c>
      <c r="C15" s="15">
        <v>227.9</v>
      </c>
      <c r="D15" s="9"/>
      <c r="E15" s="15">
        <v>263</v>
      </c>
      <c r="F15" s="9"/>
      <c r="G15" s="15">
        <v>980.7</v>
      </c>
      <c r="H15" s="9"/>
      <c r="I15" s="15">
        <v>1013.7</v>
      </c>
      <c r="M15" s="7" t="s">
        <v>11</v>
      </c>
      <c r="N15" s="13">
        <v>224.9</v>
      </c>
      <c r="O15" s="9"/>
      <c r="P15" s="14">
        <v>233.6</v>
      </c>
      <c r="Q15" s="9"/>
      <c r="R15" s="15">
        <v>927.4</v>
      </c>
      <c r="S15" s="9"/>
      <c r="T15" s="16">
        <v>950.2</v>
      </c>
      <c r="W15" s="7" t="s">
        <v>11</v>
      </c>
      <c r="X15" s="13">
        <v>246.5</v>
      </c>
      <c r="Y15" s="9"/>
      <c r="Z15" s="14">
        <v>224.9</v>
      </c>
      <c r="AA15" s="9"/>
      <c r="AB15" s="15">
        <v>939.3</v>
      </c>
      <c r="AC15" s="9"/>
      <c r="AD15" s="16">
        <v>927.4</v>
      </c>
    </row>
    <row r="16" spans="2:30" x14ac:dyDescent="0.25">
      <c r="B16" s="7" t="s">
        <v>11</v>
      </c>
      <c r="C16" s="15">
        <v>233.6</v>
      </c>
      <c r="D16" s="9"/>
      <c r="E16" s="15">
        <v>254.5</v>
      </c>
      <c r="F16" s="9"/>
      <c r="G16" s="15">
        <v>950.2</v>
      </c>
      <c r="H16" s="9"/>
      <c r="I16" s="15">
        <v>972.9</v>
      </c>
      <c r="M16" s="7" t="s">
        <v>12</v>
      </c>
      <c r="N16" s="14">
        <v>53</v>
      </c>
      <c r="O16" s="20"/>
      <c r="P16" s="14">
        <v>50.8</v>
      </c>
      <c r="Q16" s="20"/>
      <c r="R16" s="16">
        <v>231.1</v>
      </c>
      <c r="S16" s="20"/>
      <c r="T16" s="16">
        <v>227.5</v>
      </c>
      <c r="W16" s="7" t="s">
        <v>12</v>
      </c>
      <c r="X16" s="14">
        <v>54.9</v>
      </c>
      <c r="Y16" s="9"/>
      <c r="Z16" s="14">
        <v>53</v>
      </c>
      <c r="AA16" s="9"/>
      <c r="AB16" s="16">
        <v>244.3</v>
      </c>
      <c r="AC16" s="9"/>
      <c r="AD16" s="16">
        <v>231.1</v>
      </c>
    </row>
    <row r="17" spans="2:30" x14ac:dyDescent="0.25">
      <c r="B17" s="7" t="s">
        <v>12</v>
      </c>
      <c r="C17" s="15">
        <v>50.8</v>
      </c>
      <c r="D17" s="9"/>
      <c r="E17" s="15">
        <v>52.9</v>
      </c>
      <c r="F17" s="9"/>
      <c r="G17" s="15">
        <v>227.5</v>
      </c>
      <c r="H17" s="9"/>
      <c r="I17" s="15">
        <v>224.9</v>
      </c>
      <c r="M17" s="7" t="s">
        <v>13</v>
      </c>
      <c r="N17" s="14">
        <v>5</v>
      </c>
      <c r="O17" s="20"/>
      <c r="P17" s="14">
        <v>36.200000000000003</v>
      </c>
      <c r="Q17" s="20"/>
      <c r="R17" s="16">
        <v>7.3</v>
      </c>
      <c r="S17" s="20"/>
      <c r="T17" s="16">
        <v>65.599999999999994</v>
      </c>
      <c r="W17" s="7" t="s">
        <v>24</v>
      </c>
      <c r="X17" s="14">
        <v>-0.3</v>
      </c>
      <c r="Y17" s="9"/>
      <c r="Z17" s="14">
        <v>5</v>
      </c>
      <c r="AA17" s="9"/>
      <c r="AB17" s="16">
        <v>35.299999999999997</v>
      </c>
      <c r="AC17" s="9"/>
      <c r="AD17" s="16">
        <v>7.3</v>
      </c>
    </row>
    <row r="18" spans="2:30" x14ac:dyDescent="0.25">
      <c r="B18" s="7" t="s">
        <v>13</v>
      </c>
      <c r="C18" s="15">
        <v>36.200000000000003</v>
      </c>
      <c r="D18" s="9"/>
      <c r="E18" s="15">
        <v>0.1</v>
      </c>
      <c r="F18" s="9"/>
      <c r="G18" s="15">
        <v>65.599999999999994</v>
      </c>
      <c r="H18" s="9"/>
      <c r="I18" s="15">
        <v>3.3</v>
      </c>
      <c r="M18" s="17" t="s">
        <v>14</v>
      </c>
      <c r="N18" s="21">
        <v>514.1</v>
      </c>
      <c r="O18" s="20"/>
      <c r="P18" s="21">
        <v>548.5</v>
      </c>
      <c r="Q18" s="20"/>
      <c r="R18" s="21">
        <v>2169</v>
      </c>
      <c r="S18" s="20"/>
      <c r="T18" s="21">
        <v>2224</v>
      </c>
      <c r="W18" s="17" t="s">
        <v>14</v>
      </c>
      <c r="X18" s="21">
        <v>540.70000000000005</v>
      </c>
      <c r="Y18" s="9"/>
      <c r="Z18" s="21">
        <v>514.1</v>
      </c>
      <c r="AA18" s="9"/>
      <c r="AB18" s="21">
        <v>2174.6</v>
      </c>
      <c r="AC18" s="9"/>
      <c r="AD18" s="21">
        <v>2169</v>
      </c>
    </row>
    <row r="19" spans="2:30" x14ac:dyDescent="0.25">
      <c r="B19" s="17" t="s">
        <v>14</v>
      </c>
      <c r="C19" s="35">
        <v>548.5</v>
      </c>
      <c r="D19" s="9"/>
      <c r="E19" s="35">
        <v>570.5</v>
      </c>
      <c r="F19" s="9"/>
      <c r="G19" s="35">
        <v>2224</v>
      </c>
      <c r="H19" s="9"/>
      <c r="I19" s="35">
        <v>2214.8000000000002</v>
      </c>
      <c r="M19" s="1" t="s">
        <v>15</v>
      </c>
      <c r="N19" s="14">
        <v>196.8</v>
      </c>
      <c r="O19" s="20"/>
      <c r="P19" s="14">
        <v>202.7</v>
      </c>
      <c r="Q19" s="20"/>
      <c r="R19" s="14">
        <v>572.20000000000005</v>
      </c>
      <c r="S19" s="20"/>
      <c r="T19" s="14">
        <v>848.1</v>
      </c>
      <c r="W19" s="1" t="s">
        <v>15</v>
      </c>
      <c r="X19" s="14">
        <v>178.6</v>
      </c>
      <c r="Y19" s="9"/>
      <c r="Z19" s="14">
        <v>196.8</v>
      </c>
      <c r="AA19" s="9"/>
      <c r="AB19" s="14">
        <v>442.2</v>
      </c>
      <c r="AC19" s="9"/>
      <c r="AD19" s="14">
        <v>572.20000000000005</v>
      </c>
    </row>
    <row r="20" spans="2:30" x14ac:dyDescent="0.25">
      <c r="B20" s="1" t="s">
        <v>15</v>
      </c>
      <c r="C20" s="15">
        <v>202.7</v>
      </c>
      <c r="D20" s="9"/>
      <c r="E20" s="15">
        <v>287.2</v>
      </c>
      <c r="F20" s="9"/>
      <c r="G20" s="15">
        <v>848.1</v>
      </c>
      <c r="H20" s="9"/>
      <c r="I20" s="15">
        <v>889.7</v>
      </c>
      <c r="M20" s="1" t="s">
        <v>16</v>
      </c>
      <c r="N20" s="22">
        <v>-8.4</v>
      </c>
      <c r="O20" s="20"/>
      <c r="P20" s="22">
        <v>-2.5</v>
      </c>
      <c r="Q20" s="20"/>
      <c r="R20" s="23">
        <v>-39.5</v>
      </c>
      <c r="S20" s="20"/>
      <c r="T20" s="23">
        <v>-36.299999999999997</v>
      </c>
      <c r="W20" s="1" t="s">
        <v>16</v>
      </c>
      <c r="X20" s="22">
        <v>-4.5999999999999996</v>
      </c>
      <c r="Y20" s="9"/>
      <c r="Z20" s="22">
        <v>-8.4</v>
      </c>
      <c r="AA20" s="9"/>
      <c r="AB20" s="23">
        <v>-27.8</v>
      </c>
      <c r="AC20" s="9"/>
      <c r="AD20" s="23">
        <v>-39.5</v>
      </c>
    </row>
    <row r="21" spans="2:30" x14ac:dyDescent="0.25">
      <c r="B21" s="1" t="s">
        <v>16</v>
      </c>
      <c r="C21" s="36">
        <v>-2.5</v>
      </c>
      <c r="D21" s="9"/>
      <c r="E21" s="36">
        <v>-15.1</v>
      </c>
      <c r="F21" s="9"/>
      <c r="G21" s="36">
        <v>-36.299999999999997</v>
      </c>
      <c r="H21" s="9"/>
      <c r="I21" s="36">
        <v>-62.3</v>
      </c>
      <c r="M21" s="1" t="s">
        <v>17</v>
      </c>
      <c r="N21" s="14">
        <v>188.4</v>
      </c>
      <c r="O21" s="20"/>
      <c r="P21" s="14">
        <v>200.2</v>
      </c>
      <c r="Q21" s="20"/>
      <c r="R21" s="14">
        <v>532.70000000000005</v>
      </c>
      <c r="S21" s="20"/>
      <c r="T21" s="14">
        <v>811.8</v>
      </c>
      <c r="W21" s="1" t="s">
        <v>50</v>
      </c>
      <c r="X21" s="14">
        <v>174</v>
      </c>
      <c r="Y21" s="9"/>
      <c r="Z21" s="14">
        <v>188.4</v>
      </c>
      <c r="AA21" s="9"/>
      <c r="AB21" s="14">
        <v>414.4</v>
      </c>
      <c r="AC21" s="9"/>
      <c r="AD21" s="14">
        <v>532.70000000000005</v>
      </c>
    </row>
    <row r="22" spans="2:30" x14ac:dyDescent="0.25">
      <c r="B22" s="1" t="s">
        <v>17</v>
      </c>
      <c r="C22" s="15">
        <v>200.2</v>
      </c>
      <c r="D22" s="9"/>
      <c r="E22" s="15">
        <v>272.10000000000002</v>
      </c>
      <c r="F22" s="9"/>
      <c r="G22" s="15">
        <v>811.8</v>
      </c>
      <c r="H22" s="9"/>
      <c r="I22" s="15">
        <v>827.4</v>
      </c>
      <c r="M22" s="1" t="s">
        <v>18</v>
      </c>
      <c r="N22" s="14">
        <v>-3.8</v>
      </c>
      <c r="O22" s="20"/>
      <c r="P22" s="14">
        <v>348.3</v>
      </c>
      <c r="Q22" s="20"/>
      <c r="R22" s="16">
        <v>-34.200000000000003</v>
      </c>
      <c r="S22" s="20"/>
      <c r="T22" s="16">
        <v>505.6</v>
      </c>
      <c r="W22" s="1" t="s">
        <v>25</v>
      </c>
      <c r="X22" s="14">
        <v>5.6</v>
      </c>
      <c r="Y22" s="9"/>
      <c r="Z22" s="14">
        <v>-3.8</v>
      </c>
      <c r="AA22" s="9"/>
      <c r="AB22" s="16">
        <v>69.400000000000006</v>
      </c>
      <c r="AC22" s="9"/>
      <c r="AD22" s="16">
        <v>-34.200000000000003</v>
      </c>
    </row>
    <row r="23" spans="2:30" ht="15.75" thickBot="1" x14ac:dyDescent="0.3">
      <c r="B23" s="1" t="s">
        <v>29</v>
      </c>
      <c r="C23" s="15">
        <v>348.3</v>
      </c>
      <c r="D23" s="9"/>
      <c r="E23" s="15">
        <v>83.2</v>
      </c>
      <c r="F23" s="9"/>
      <c r="G23" s="15">
        <v>505.6</v>
      </c>
      <c r="H23" s="9"/>
      <c r="I23" s="15">
        <v>234.7</v>
      </c>
      <c r="M23" s="1" t="s">
        <v>19</v>
      </c>
      <c r="N23" s="24">
        <v>192.2</v>
      </c>
      <c r="O23" s="20"/>
      <c r="P23" s="24">
        <v>-148.1</v>
      </c>
      <c r="Q23" s="20"/>
      <c r="R23" s="24">
        <v>566.9</v>
      </c>
      <c r="S23" s="20"/>
      <c r="T23" s="24">
        <v>306.2</v>
      </c>
      <c r="W23" s="1" t="s">
        <v>19</v>
      </c>
      <c r="X23" s="24">
        <v>168.4</v>
      </c>
      <c r="Y23" s="9"/>
      <c r="Z23" s="24">
        <v>192.2</v>
      </c>
      <c r="AA23" s="9"/>
      <c r="AB23" s="24">
        <v>345</v>
      </c>
      <c r="AC23" s="9"/>
      <c r="AD23" s="24">
        <v>566.9</v>
      </c>
    </row>
    <row r="24" spans="2:30" ht="16.5" thickTop="1" thickBot="1" x14ac:dyDescent="0.3">
      <c r="B24" s="1" t="s">
        <v>30</v>
      </c>
      <c r="C24" s="37">
        <v>-148.1</v>
      </c>
      <c r="D24" s="9"/>
      <c r="E24" s="37">
        <v>188.9</v>
      </c>
      <c r="F24" s="9"/>
      <c r="G24" s="37">
        <v>306.2</v>
      </c>
      <c r="H24" s="9"/>
      <c r="I24" s="37">
        <v>592.70000000000005</v>
      </c>
      <c r="M24" s="1"/>
      <c r="N24" s="25"/>
      <c r="O24" s="20"/>
      <c r="P24" s="25"/>
      <c r="Q24" s="20"/>
      <c r="R24" s="26"/>
      <c r="S24" s="20"/>
      <c r="T24" s="26"/>
      <c r="W24" s="1"/>
      <c r="X24" s="6"/>
      <c r="Y24" s="9"/>
      <c r="Z24" s="6"/>
      <c r="AA24" s="9"/>
      <c r="AB24" s="1"/>
      <c r="AC24" s="9"/>
      <c r="AD24" s="1"/>
    </row>
    <row r="25" spans="2:30" ht="15.75" thickTop="1" x14ac:dyDescent="0.25">
      <c r="B25" s="1"/>
      <c r="C25" s="1"/>
      <c r="D25" s="9"/>
      <c r="E25" s="1"/>
      <c r="F25" s="9"/>
      <c r="G25" s="1"/>
      <c r="H25" s="9"/>
      <c r="I25" s="1"/>
      <c r="M25" s="1" t="s">
        <v>20</v>
      </c>
      <c r="N25" s="25"/>
      <c r="O25" s="20"/>
      <c r="P25" s="25"/>
      <c r="Q25" s="20"/>
      <c r="R25" s="26"/>
      <c r="S25" s="20"/>
      <c r="T25" s="26"/>
      <c r="W25" s="1" t="s">
        <v>20</v>
      </c>
      <c r="X25" s="6"/>
      <c r="Y25" s="9"/>
      <c r="Z25" s="6"/>
      <c r="AA25" s="9"/>
      <c r="AB25" s="1"/>
      <c r="AC25" s="9"/>
      <c r="AD25" s="1"/>
    </row>
    <row r="26" spans="2:30" ht="15.75" thickBot="1" x14ac:dyDescent="0.3">
      <c r="B26" s="1" t="s">
        <v>31</v>
      </c>
      <c r="C26" s="1"/>
      <c r="D26" s="9"/>
      <c r="E26" s="1"/>
      <c r="F26" s="9"/>
      <c r="G26" s="1"/>
      <c r="H26" s="9"/>
      <c r="I26" s="1"/>
      <c r="M26" s="7" t="s">
        <v>21</v>
      </c>
      <c r="N26" s="27">
        <v>0.56000000000000005</v>
      </c>
      <c r="O26" s="20"/>
      <c r="P26" s="27">
        <v>-0.4</v>
      </c>
      <c r="Q26" s="28"/>
      <c r="R26" s="27">
        <v>1.62</v>
      </c>
      <c r="S26" s="28"/>
      <c r="T26" s="27">
        <v>0.81</v>
      </c>
      <c r="W26" s="7" t="s">
        <v>21</v>
      </c>
      <c r="X26" s="31">
        <v>0.5</v>
      </c>
      <c r="Y26" s="9"/>
      <c r="Z26" s="31">
        <v>0.56000000000000005</v>
      </c>
      <c r="AA26" s="32"/>
      <c r="AB26" s="31">
        <v>1.01</v>
      </c>
      <c r="AC26" s="32"/>
      <c r="AD26" s="31">
        <v>1.62</v>
      </c>
    </row>
    <row r="27" spans="2:30" ht="16.5" thickTop="1" thickBot="1" x14ac:dyDescent="0.3">
      <c r="B27" s="7" t="s">
        <v>21</v>
      </c>
      <c r="C27" s="38">
        <v>-0.4</v>
      </c>
      <c r="D27" s="9"/>
      <c r="E27" s="38">
        <v>0.5</v>
      </c>
      <c r="F27" s="38"/>
      <c r="G27" s="38">
        <v>0.81</v>
      </c>
      <c r="H27" s="38"/>
      <c r="I27" s="38">
        <v>1.55</v>
      </c>
      <c r="M27" s="7" t="s">
        <v>22</v>
      </c>
      <c r="N27" s="27">
        <v>0.55000000000000004</v>
      </c>
      <c r="O27" s="20"/>
      <c r="P27" s="27">
        <v>-0.4</v>
      </c>
      <c r="Q27" s="28"/>
      <c r="R27" s="27">
        <v>1.6</v>
      </c>
      <c r="S27" s="28"/>
      <c r="T27" s="27">
        <v>0.8</v>
      </c>
      <c r="W27" s="7" t="s">
        <v>22</v>
      </c>
      <c r="X27" s="31">
        <v>0.49</v>
      </c>
      <c r="Y27" s="9"/>
      <c r="Z27" s="31">
        <v>0.55000000000000004</v>
      </c>
      <c r="AA27" s="32"/>
      <c r="AB27" s="31">
        <v>0.99</v>
      </c>
      <c r="AC27" s="32"/>
      <c r="AD27" s="31">
        <v>1.6</v>
      </c>
    </row>
    <row r="28" spans="2:30" ht="16.5" thickTop="1" thickBot="1" x14ac:dyDescent="0.3">
      <c r="B28" s="7" t="s">
        <v>22</v>
      </c>
      <c r="C28" s="38">
        <v>-0.4</v>
      </c>
      <c r="D28" s="9"/>
      <c r="E28" s="38">
        <v>0.49</v>
      </c>
      <c r="F28" s="38"/>
      <c r="G28" s="38">
        <v>0.8</v>
      </c>
      <c r="H28" s="38"/>
      <c r="I28" s="38">
        <v>1.53</v>
      </c>
      <c r="M28" s="1" t="s">
        <v>23</v>
      </c>
      <c r="N28" s="25"/>
      <c r="O28" s="20"/>
      <c r="P28" s="25"/>
      <c r="Q28" s="20"/>
      <c r="R28" s="26"/>
      <c r="S28" s="20"/>
      <c r="T28" s="26"/>
      <c r="W28" s="1" t="s">
        <v>23</v>
      </c>
      <c r="X28" s="6"/>
      <c r="Y28" s="9"/>
      <c r="Z28" s="6"/>
      <c r="AA28" s="9"/>
      <c r="AB28" s="1"/>
      <c r="AC28" s="9"/>
      <c r="AD28" s="1"/>
    </row>
    <row r="29" spans="2:30" ht="16.5" thickTop="1" thickBot="1" x14ac:dyDescent="0.3">
      <c r="B29" s="1" t="s">
        <v>32</v>
      </c>
      <c r="C29" s="1"/>
      <c r="D29" s="9"/>
      <c r="E29" s="1"/>
      <c r="F29" s="9"/>
      <c r="G29" s="1"/>
      <c r="H29" s="9"/>
      <c r="I29" s="1"/>
      <c r="M29" s="7" t="s">
        <v>21</v>
      </c>
      <c r="N29" s="29">
        <v>345.4</v>
      </c>
      <c r="O29" s="9"/>
      <c r="P29" s="29">
        <v>371.5</v>
      </c>
      <c r="Q29" s="9"/>
      <c r="R29" s="30">
        <v>349</v>
      </c>
      <c r="S29" s="9"/>
      <c r="T29" s="30">
        <v>377.7</v>
      </c>
      <c r="W29" s="7" t="s">
        <v>21</v>
      </c>
      <c r="X29" s="29">
        <v>336.2</v>
      </c>
      <c r="Y29" s="9"/>
      <c r="Z29" s="29">
        <v>345.4</v>
      </c>
      <c r="AA29" s="9"/>
      <c r="AB29" s="30">
        <v>343.2</v>
      </c>
      <c r="AC29" s="9"/>
      <c r="AD29" s="30">
        <v>349</v>
      </c>
    </row>
    <row r="30" spans="2:30" ht="16.5" thickTop="1" thickBot="1" x14ac:dyDescent="0.3">
      <c r="B30" s="7" t="s">
        <v>21</v>
      </c>
      <c r="C30" s="39">
        <v>371.5</v>
      </c>
      <c r="D30" s="9"/>
      <c r="E30" s="39">
        <v>379.9</v>
      </c>
      <c r="F30" s="9"/>
      <c r="G30" s="39">
        <v>377.7</v>
      </c>
      <c r="H30" s="9"/>
      <c r="I30" s="39">
        <v>381.7</v>
      </c>
      <c r="M30" s="7" t="s">
        <v>22</v>
      </c>
      <c r="N30" s="29">
        <v>350.8</v>
      </c>
      <c r="O30" s="9"/>
      <c r="P30" s="29">
        <v>371.5</v>
      </c>
      <c r="Q30" s="9"/>
      <c r="R30" s="30">
        <v>354.4</v>
      </c>
      <c r="S30" s="9"/>
      <c r="T30" s="30">
        <v>384.2</v>
      </c>
      <c r="W30" s="7" t="s">
        <v>22</v>
      </c>
      <c r="X30" s="29">
        <v>340.8</v>
      </c>
      <c r="Y30" s="9"/>
      <c r="Z30" s="29">
        <v>350.8</v>
      </c>
      <c r="AA30" s="9"/>
      <c r="AB30" s="30">
        <v>348.2</v>
      </c>
      <c r="AC30" s="9"/>
      <c r="AD30" s="30">
        <v>354.4</v>
      </c>
    </row>
    <row r="31" spans="2:30" ht="16.5" thickTop="1" thickBot="1" x14ac:dyDescent="0.3">
      <c r="B31" s="7" t="s">
        <v>22</v>
      </c>
      <c r="C31" s="40">
        <v>371.5</v>
      </c>
      <c r="D31" s="9"/>
      <c r="E31" s="40">
        <v>385.6</v>
      </c>
      <c r="F31" s="9"/>
      <c r="G31" s="40">
        <v>384.2</v>
      </c>
      <c r="H31" s="9"/>
      <c r="I31" s="40">
        <v>387.8</v>
      </c>
    </row>
    <row r="32" spans="2:30" ht="16.5" thickTop="1" thickBot="1" x14ac:dyDescent="0.3">
      <c r="B32" s="1" t="s">
        <v>33</v>
      </c>
      <c r="C32" s="38">
        <v>0.1</v>
      </c>
      <c r="D32" s="9"/>
      <c r="E32" s="38">
        <v>0.1</v>
      </c>
      <c r="F32" s="9"/>
      <c r="G32" s="38">
        <v>0.4</v>
      </c>
      <c r="H32" s="9"/>
      <c r="I32" s="38">
        <v>0.4</v>
      </c>
    </row>
    <row r="33" ht="15.75" thickTop="1" x14ac:dyDescent="0.25"/>
  </sheetData>
  <mergeCells count="4">
    <mergeCell ref="N2:P2"/>
    <mergeCell ref="R2:T2"/>
    <mergeCell ref="C3:E3"/>
    <mergeCell ref="G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3"/>
  <sheetViews>
    <sheetView topLeftCell="H8" workbookViewId="0">
      <selection activeCell="X6" sqref="X6:X31"/>
    </sheetView>
  </sheetViews>
  <sheetFormatPr defaultRowHeight="15" x14ac:dyDescent="0.25"/>
  <sheetData>
    <row r="3" spans="2:30" x14ac:dyDescent="0.25">
      <c r="B3" s="1"/>
      <c r="C3" s="2" t="s">
        <v>34</v>
      </c>
      <c r="D3" s="2"/>
      <c r="E3" s="2"/>
      <c r="F3" s="1"/>
      <c r="G3" s="2" t="s">
        <v>35</v>
      </c>
      <c r="H3" s="2"/>
      <c r="I3" s="2"/>
      <c r="M3" s="1"/>
      <c r="N3" s="2" t="s">
        <v>40</v>
      </c>
      <c r="O3" s="2"/>
      <c r="P3" s="2"/>
      <c r="Q3" s="1"/>
      <c r="R3" s="2" t="s">
        <v>41</v>
      </c>
      <c r="S3" s="2"/>
      <c r="T3" s="2"/>
      <c r="W3" s="1"/>
      <c r="X3" s="2" t="s">
        <v>34</v>
      </c>
      <c r="Y3" s="2"/>
      <c r="Z3" s="2"/>
      <c r="AA3" s="1"/>
      <c r="AB3" s="2" t="s">
        <v>35</v>
      </c>
      <c r="AC3" s="2"/>
      <c r="AD3" s="2"/>
    </row>
    <row r="4" spans="2:30" x14ac:dyDescent="0.25">
      <c r="B4" s="1"/>
      <c r="C4" s="5">
        <v>2017</v>
      </c>
      <c r="D4" s="4"/>
      <c r="E4" s="5">
        <v>2016</v>
      </c>
      <c r="F4" s="1"/>
      <c r="G4" s="5">
        <v>2017</v>
      </c>
      <c r="H4" s="4"/>
      <c r="I4" s="5">
        <v>2016</v>
      </c>
      <c r="M4" s="1"/>
      <c r="N4" s="3">
        <v>2018</v>
      </c>
      <c r="O4" s="4"/>
      <c r="P4" s="3">
        <v>2017</v>
      </c>
      <c r="Q4" s="1"/>
      <c r="R4" s="5">
        <v>2018</v>
      </c>
      <c r="S4" s="4"/>
      <c r="T4" s="5">
        <v>2017</v>
      </c>
      <c r="W4" s="1"/>
      <c r="X4" s="3">
        <v>2019</v>
      </c>
      <c r="Y4" s="4"/>
      <c r="Z4" s="3">
        <v>2018</v>
      </c>
      <c r="AA4" s="1"/>
      <c r="AB4" s="5">
        <v>2019</v>
      </c>
      <c r="AC4" s="4"/>
      <c r="AD4" s="5">
        <v>2018</v>
      </c>
    </row>
    <row r="5" spans="2:30" x14ac:dyDescent="0.25">
      <c r="B5" s="1" t="s">
        <v>2</v>
      </c>
      <c r="C5" s="1"/>
      <c r="D5" s="1"/>
      <c r="E5" s="1"/>
      <c r="F5" s="1"/>
      <c r="G5" s="1"/>
      <c r="H5" s="1"/>
      <c r="I5" s="1"/>
      <c r="M5" s="1" t="s">
        <v>2</v>
      </c>
      <c r="N5" s="6"/>
      <c r="O5" s="1"/>
      <c r="P5" s="6"/>
      <c r="Q5" s="1"/>
      <c r="R5" s="1"/>
      <c r="S5" s="1"/>
      <c r="T5" s="1"/>
      <c r="W5" s="1" t="s">
        <v>2</v>
      </c>
      <c r="X5" s="6"/>
      <c r="Y5" s="1"/>
      <c r="Z5" s="6"/>
      <c r="AA5" s="1"/>
      <c r="AB5" s="1"/>
      <c r="AC5" s="1"/>
      <c r="AD5" s="1"/>
    </row>
    <row r="6" spans="2:30" x14ac:dyDescent="0.25">
      <c r="B6" s="7" t="s">
        <v>3</v>
      </c>
      <c r="C6" s="11">
        <v>869.7</v>
      </c>
      <c r="D6" s="41"/>
      <c r="E6" s="11">
        <v>928.2</v>
      </c>
      <c r="F6" s="1"/>
      <c r="G6" s="11">
        <v>2615.8000000000002</v>
      </c>
      <c r="H6" s="41"/>
      <c r="I6" s="11">
        <v>2543.3000000000002</v>
      </c>
      <c r="M6" s="7" t="s">
        <v>3</v>
      </c>
      <c r="N6" s="8">
        <v>794.69999999999993</v>
      </c>
      <c r="O6" s="9"/>
      <c r="P6" s="10">
        <v>869.7</v>
      </c>
      <c r="Q6" s="9"/>
      <c r="R6" s="11">
        <v>2330.4</v>
      </c>
      <c r="S6" s="9"/>
      <c r="T6" s="12">
        <v>2615.8000000000002</v>
      </c>
      <c r="W6" s="7" t="s">
        <v>3</v>
      </c>
      <c r="X6" s="8">
        <v>743.2</v>
      </c>
      <c r="Y6" s="9"/>
      <c r="Z6" s="8">
        <v>794.7</v>
      </c>
      <c r="AA6" s="9"/>
      <c r="AB6" s="11">
        <v>2075.8000000000002</v>
      </c>
      <c r="AC6" s="9"/>
      <c r="AD6" s="11">
        <v>2330.4</v>
      </c>
    </row>
    <row r="7" spans="2:30" x14ac:dyDescent="0.25">
      <c r="B7" s="7" t="s">
        <v>4</v>
      </c>
      <c r="C7" s="15">
        <v>388.1</v>
      </c>
      <c r="D7" s="15"/>
      <c r="E7" s="15">
        <v>357.1</v>
      </c>
      <c r="F7" s="1"/>
      <c r="G7" s="15">
        <v>1171.9000000000001</v>
      </c>
      <c r="H7" s="15"/>
      <c r="I7" s="15">
        <v>1061.2</v>
      </c>
      <c r="M7" s="7" t="s">
        <v>4</v>
      </c>
      <c r="N7" s="13">
        <v>385.1</v>
      </c>
      <c r="O7" s="9"/>
      <c r="P7" s="14">
        <v>388.1</v>
      </c>
      <c r="Q7" s="9"/>
      <c r="R7" s="15">
        <v>1136.0999999999999</v>
      </c>
      <c r="S7" s="9"/>
      <c r="T7" s="16">
        <v>1171.9000000000001</v>
      </c>
      <c r="W7" s="7" t="s">
        <v>4</v>
      </c>
      <c r="X7" s="13">
        <v>389.9</v>
      </c>
      <c r="Y7" s="9"/>
      <c r="Z7" s="13">
        <v>385.1</v>
      </c>
      <c r="AA7" s="9"/>
      <c r="AB7" s="15">
        <v>1161.5</v>
      </c>
      <c r="AC7" s="9"/>
      <c r="AD7" s="15">
        <v>1136.0999999999999</v>
      </c>
    </row>
    <row r="8" spans="2:30" x14ac:dyDescent="0.25">
      <c r="B8" s="17" t="s">
        <v>5</v>
      </c>
      <c r="C8" s="34">
        <v>1257.8</v>
      </c>
      <c r="D8" s="15"/>
      <c r="E8" s="34">
        <v>1285.3</v>
      </c>
      <c r="F8" s="1"/>
      <c r="G8" s="34">
        <v>3787.7</v>
      </c>
      <c r="H8" s="15"/>
      <c r="I8" s="34">
        <v>3604.5</v>
      </c>
      <c r="M8" s="17" t="s">
        <v>5</v>
      </c>
      <c r="N8" s="18">
        <f>SUM(N6:N7)</f>
        <v>1179.8</v>
      </c>
      <c r="O8" s="9"/>
      <c r="P8" s="19">
        <f>SUM(P6:P7)</f>
        <v>1257.8000000000002</v>
      </c>
      <c r="Q8" s="9"/>
      <c r="R8" s="18">
        <f>SUM(R6:R7)</f>
        <v>3466.5</v>
      </c>
      <c r="S8" s="9"/>
      <c r="T8" s="19">
        <f>SUM(T6:T7)</f>
        <v>3787.7000000000003</v>
      </c>
      <c r="W8" s="17" t="s">
        <v>5</v>
      </c>
      <c r="X8" s="18">
        <v>1133.0999999999999</v>
      </c>
      <c r="Y8" s="9"/>
      <c r="Z8" s="18">
        <v>1179.8</v>
      </c>
      <c r="AA8" s="9"/>
      <c r="AB8" s="18">
        <v>3237.3</v>
      </c>
      <c r="AC8" s="9"/>
      <c r="AD8" s="18">
        <v>3466.5</v>
      </c>
    </row>
    <row r="9" spans="2:30" x14ac:dyDescent="0.25">
      <c r="B9" s="1" t="s">
        <v>6</v>
      </c>
      <c r="C9" s="15"/>
      <c r="D9" s="15"/>
      <c r="E9" s="15"/>
      <c r="F9" s="1"/>
      <c r="G9" s="15"/>
      <c r="H9" s="15"/>
      <c r="I9" s="15"/>
      <c r="M9" s="1" t="s">
        <v>6</v>
      </c>
      <c r="N9" s="13"/>
      <c r="O9" s="9"/>
      <c r="P9" s="14"/>
      <c r="Q9" s="9"/>
      <c r="R9" s="15"/>
      <c r="S9" s="9"/>
      <c r="T9" s="16"/>
      <c r="W9" s="1" t="s">
        <v>6</v>
      </c>
      <c r="X9" s="13"/>
      <c r="Y9" s="9"/>
      <c r="Z9" s="13"/>
      <c r="AA9" s="9"/>
      <c r="AB9" s="15"/>
      <c r="AC9" s="9"/>
      <c r="AD9" s="15"/>
    </row>
    <row r="10" spans="2:30" x14ac:dyDescent="0.25">
      <c r="B10" s="7" t="s">
        <v>3</v>
      </c>
      <c r="C10" s="15">
        <v>336</v>
      </c>
      <c r="D10" s="15"/>
      <c r="E10" s="15">
        <v>349.6</v>
      </c>
      <c r="F10" s="1"/>
      <c r="G10" s="15">
        <v>1026.4000000000001</v>
      </c>
      <c r="H10" s="15"/>
      <c r="I10" s="15">
        <v>955.8</v>
      </c>
      <c r="M10" s="7" t="s">
        <v>3</v>
      </c>
      <c r="N10" s="13">
        <v>312.5</v>
      </c>
      <c r="O10" s="9"/>
      <c r="P10" s="14">
        <v>336</v>
      </c>
      <c r="Q10" s="9"/>
      <c r="R10" s="15">
        <v>955.5</v>
      </c>
      <c r="S10" s="9"/>
      <c r="T10" s="16">
        <v>1026.4000000000001</v>
      </c>
      <c r="W10" s="7" t="s">
        <v>3</v>
      </c>
      <c r="X10" s="13">
        <v>304</v>
      </c>
      <c r="Y10" s="9"/>
      <c r="Z10" s="13">
        <v>312.5</v>
      </c>
      <c r="AA10" s="9"/>
      <c r="AB10" s="15">
        <v>888.3</v>
      </c>
      <c r="AC10" s="9"/>
      <c r="AD10" s="15">
        <v>955.5</v>
      </c>
    </row>
    <row r="11" spans="2:30" x14ac:dyDescent="0.25">
      <c r="B11" s="7" t="s">
        <v>4</v>
      </c>
      <c r="C11" s="15">
        <v>149.4</v>
      </c>
      <c r="D11" s="15"/>
      <c r="E11" s="15">
        <v>136.19999999999999</v>
      </c>
      <c r="F11" s="1"/>
      <c r="G11" s="15">
        <v>440.4</v>
      </c>
      <c r="H11" s="15"/>
      <c r="I11" s="15">
        <v>401.9</v>
      </c>
      <c r="M11" s="7" t="s">
        <v>4</v>
      </c>
      <c r="N11" s="13">
        <v>156.30000000000001</v>
      </c>
      <c r="O11" s="9"/>
      <c r="P11" s="14">
        <v>149.4</v>
      </c>
      <c r="Q11" s="9"/>
      <c r="R11" s="15">
        <v>480.7</v>
      </c>
      <c r="S11" s="9"/>
      <c r="T11" s="16">
        <v>440.4</v>
      </c>
      <c r="W11" s="7" t="s">
        <v>4</v>
      </c>
      <c r="X11" s="13">
        <v>150.69999999999999</v>
      </c>
      <c r="Y11" s="9"/>
      <c r="Z11" s="13">
        <v>156.30000000000001</v>
      </c>
      <c r="AA11" s="9"/>
      <c r="AB11" s="15">
        <v>451.5</v>
      </c>
      <c r="AC11" s="9"/>
      <c r="AD11" s="15">
        <v>480.7</v>
      </c>
    </row>
    <row r="12" spans="2:30" x14ac:dyDescent="0.25">
      <c r="B12" s="17" t="s">
        <v>7</v>
      </c>
      <c r="C12" s="34">
        <v>485.4</v>
      </c>
      <c r="D12" s="15"/>
      <c r="E12" s="34">
        <v>485.8</v>
      </c>
      <c r="F12" s="1"/>
      <c r="G12" s="34">
        <v>1466.8</v>
      </c>
      <c r="H12" s="15"/>
      <c r="I12" s="34">
        <v>1357.7</v>
      </c>
      <c r="M12" s="17" t="s">
        <v>7</v>
      </c>
      <c r="N12" s="18">
        <f>SUM(N10:N11)</f>
        <v>468.8</v>
      </c>
      <c r="O12" s="9"/>
      <c r="P12" s="19">
        <f>SUM(P10:P11)</f>
        <v>485.4</v>
      </c>
      <c r="Q12" s="9"/>
      <c r="R12" s="18">
        <f>SUM(R10:R11)</f>
        <v>1436.2</v>
      </c>
      <c r="S12" s="9"/>
      <c r="T12" s="19">
        <f>SUM(T10:T11)</f>
        <v>1466.8000000000002</v>
      </c>
      <c r="W12" s="17" t="s">
        <v>7</v>
      </c>
      <c r="X12" s="18">
        <v>454.7</v>
      </c>
      <c r="Y12" s="9"/>
      <c r="Z12" s="18">
        <v>468.8</v>
      </c>
      <c r="AA12" s="9"/>
      <c r="AB12" s="18">
        <v>1339.8</v>
      </c>
      <c r="AC12" s="9"/>
      <c r="AD12" s="18">
        <v>1436.2</v>
      </c>
    </row>
    <row r="13" spans="2:30" x14ac:dyDescent="0.25">
      <c r="B13" s="1" t="s">
        <v>8</v>
      </c>
      <c r="C13" s="34">
        <v>772.4</v>
      </c>
      <c r="D13" s="15"/>
      <c r="E13" s="34">
        <v>799.5</v>
      </c>
      <c r="F13" s="1"/>
      <c r="G13" s="34">
        <v>2320.9</v>
      </c>
      <c r="H13" s="15"/>
      <c r="I13" s="34">
        <v>2246.8000000000002</v>
      </c>
      <c r="M13" s="1" t="s">
        <v>8</v>
      </c>
      <c r="N13" s="19">
        <f>N8-N12</f>
        <v>711</v>
      </c>
      <c r="O13" s="20"/>
      <c r="P13" s="19">
        <f>P8-P12</f>
        <v>772.4000000000002</v>
      </c>
      <c r="Q13" s="20"/>
      <c r="R13" s="19">
        <f>R8-R12</f>
        <v>2030.3</v>
      </c>
      <c r="S13" s="20"/>
      <c r="T13" s="19">
        <f>T8-T12</f>
        <v>2320.9</v>
      </c>
      <c r="W13" s="1" t="s">
        <v>8</v>
      </c>
      <c r="X13" s="18">
        <v>678.4</v>
      </c>
      <c r="Y13" s="9"/>
      <c r="Z13" s="18">
        <v>711</v>
      </c>
      <c r="AA13" s="9"/>
      <c r="AB13" s="18">
        <v>1897.5</v>
      </c>
      <c r="AC13" s="9"/>
      <c r="AD13" s="18">
        <v>2030.3</v>
      </c>
    </row>
    <row r="14" spans="2:30" x14ac:dyDescent="0.25">
      <c r="B14" s="1" t="s">
        <v>9</v>
      </c>
      <c r="C14" s="15"/>
      <c r="D14" s="15"/>
      <c r="E14" s="15"/>
      <c r="F14" s="1"/>
      <c r="G14" s="15"/>
      <c r="H14" s="15"/>
      <c r="I14" s="15"/>
      <c r="M14" s="1" t="s">
        <v>9</v>
      </c>
      <c r="N14" s="13"/>
      <c r="O14" s="9"/>
      <c r="P14" s="14"/>
      <c r="Q14" s="9"/>
      <c r="R14" s="15"/>
      <c r="S14" s="9"/>
      <c r="T14" s="16"/>
      <c r="W14" s="1" t="s">
        <v>9</v>
      </c>
      <c r="X14" s="13"/>
      <c r="Y14" s="9"/>
      <c r="Z14" s="13"/>
      <c r="AA14" s="9"/>
      <c r="AB14" s="15"/>
      <c r="AC14" s="9"/>
      <c r="AD14" s="15"/>
    </row>
    <row r="15" spans="2:30" x14ac:dyDescent="0.25">
      <c r="B15" s="7" t="s">
        <v>10</v>
      </c>
      <c r="C15" s="15">
        <v>236.4</v>
      </c>
      <c r="D15" s="15"/>
      <c r="E15" s="15">
        <v>251.8</v>
      </c>
      <c r="F15" s="1"/>
      <c r="G15" s="15">
        <v>752.8</v>
      </c>
      <c r="H15" s="15"/>
      <c r="I15" s="15">
        <v>750.7</v>
      </c>
      <c r="M15" s="7" t="s">
        <v>10</v>
      </c>
      <c r="N15" s="13">
        <v>253.8</v>
      </c>
      <c r="O15" s="9"/>
      <c r="P15" s="14">
        <v>236.4</v>
      </c>
      <c r="Q15" s="9"/>
      <c r="R15" s="15">
        <v>772</v>
      </c>
      <c r="S15" s="9"/>
      <c r="T15" s="16">
        <v>752.8</v>
      </c>
      <c r="W15" s="7" t="s">
        <v>10</v>
      </c>
      <c r="X15" s="13">
        <v>244.5</v>
      </c>
      <c r="Y15" s="9"/>
      <c r="Z15" s="13">
        <v>253.8</v>
      </c>
      <c r="AA15" s="9"/>
      <c r="AB15" s="15">
        <v>716.1</v>
      </c>
      <c r="AC15" s="9"/>
      <c r="AD15" s="15">
        <v>772</v>
      </c>
    </row>
    <row r="16" spans="2:30" x14ac:dyDescent="0.25">
      <c r="B16" s="7" t="s">
        <v>11</v>
      </c>
      <c r="C16" s="15">
        <v>232.5</v>
      </c>
      <c r="D16" s="15"/>
      <c r="E16" s="15">
        <v>242.9</v>
      </c>
      <c r="F16" s="1"/>
      <c r="G16" s="15">
        <v>716.6</v>
      </c>
      <c r="H16" s="15"/>
      <c r="I16" s="15">
        <v>718.4</v>
      </c>
      <c r="M16" s="7" t="s">
        <v>11</v>
      </c>
      <c r="N16" s="13">
        <v>224.8</v>
      </c>
      <c r="O16" s="9"/>
      <c r="P16" s="14">
        <v>232.5</v>
      </c>
      <c r="Q16" s="9"/>
      <c r="R16" s="15">
        <v>702.5</v>
      </c>
      <c r="S16" s="9"/>
      <c r="T16" s="16">
        <v>716.6</v>
      </c>
      <c r="W16" s="7" t="s">
        <v>11</v>
      </c>
      <c r="X16" s="13">
        <v>235.3</v>
      </c>
      <c r="Y16" s="9"/>
      <c r="Z16" s="13">
        <v>224.8</v>
      </c>
      <c r="AA16" s="9"/>
      <c r="AB16" s="15">
        <v>692.8</v>
      </c>
      <c r="AC16" s="9"/>
      <c r="AD16" s="15">
        <v>702.5</v>
      </c>
    </row>
    <row r="17" spans="2:30" x14ac:dyDescent="0.25">
      <c r="B17" s="7" t="s">
        <v>12</v>
      </c>
      <c r="C17" s="15">
        <v>57.4</v>
      </c>
      <c r="D17" s="15"/>
      <c r="E17" s="15">
        <v>54</v>
      </c>
      <c r="F17" s="1"/>
      <c r="G17" s="15">
        <v>163.5</v>
      </c>
      <c r="H17" s="15"/>
      <c r="I17" s="15">
        <v>172</v>
      </c>
      <c r="M17" s="7" t="s">
        <v>12</v>
      </c>
      <c r="N17" s="14">
        <v>67.899999999999991</v>
      </c>
      <c r="O17" s="20"/>
      <c r="P17" s="14">
        <v>70.599999999999994</v>
      </c>
      <c r="Q17" s="20"/>
      <c r="R17" s="16">
        <v>178.10000000000002</v>
      </c>
      <c r="S17" s="20"/>
      <c r="T17" s="16">
        <v>176.7</v>
      </c>
      <c r="W17" s="7" t="s">
        <v>12</v>
      </c>
      <c r="X17" s="13">
        <v>61.2</v>
      </c>
      <c r="Y17" s="9"/>
      <c r="Z17" s="13">
        <v>67.900000000000006</v>
      </c>
      <c r="AA17" s="9"/>
      <c r="AB17" s="15">
        <v>189.4</v>
      </c>
      <c r="AC17" s="9"/>
      <c r="AD17" s="15">
        <v>178.1</v>
      </c>
    </row>
    <row r="18" spans="2:30" x14ac:dyDescent="0.25">
      <c r="B18" s="7" t="s">
        <v>36</v>
      </c>
      <c r="C18" s="15">
        <v>2</v>
      </c>
      <c r="D18" s="15"/>
      <c r="E18" s="42">
        <v>0.8</v>
      </c>
      <c r="F18" s="1"/>
      <c r="G18" s="15">
        <v>29.4</v>
      </c>
      <c r="H18" s="15"/>
      <c r="I18" s="42">
        <v>3.2</v>
      </c>
      <c r="M18" s="7" t="s">
        <v>13</v>
      </c>
      <c r="N18" s="14">
        <v>4.4000000000000004</v>
      </c>
      <c r="O18" s="20"/>
      <c r="P18" s="14">
        <v>2</v>
      </c>
      <c r="Q18" s="20"/>
      <c r="R18" s="16">
        <v>2.2999999999999998</v>
      </c>
      <c r="S18" s="20"/>
      <c r="T18" s="16">
        <v>29.4</v>
      </c>
      <c r="W18" s="7" t="s">
        <v>24</v>
      </c>
      <c r="X18" s="13">
        <v>-1.1000000000000001</v>
      </c>
      <c r="Y18" s="9"/>
      <c r="Z18" s="13">
        <v>4.4000000000000004</v>
      </c>
      <c r="AA18" s="9"/>
      <c r="AB18" s="15">
        <v>35.6</v>
      </c>
      <c r="AC18" s="9"/>
      <c r="AD18" s="15">
        <v>2.2999999999999998</v>
      </c>
    </row>
    <row r="19" spans="2:30" x14ac:dyDescent="0.25">
      <c r="B19" s="17" t="s">
        <v>14</v>
      </c>
      <c r="C19" s="35">
        <v>528.29999999999995</v>
      </c>
      <c r="D19" s="15"/>
      <c r="E19" s="35">
        <v>549.5</v>
      </c>
      <c r="F19" s="1"/>
      <c r="G19" s="35">
        <v>1662.3</v>
      </c>
      <c r="H19" s="15"/>
      <c r="I19" s="35">
        <v>1644.3</v>
      </c>
      <c r="M19" s="17" t="s">
        <v>14</v>
      </c>
      <c r="N19" s="21">
        <f>SUM(N15:N18)</f>
        <v>550.9</v>
      </c>
      <c r="O19" s="20"/>
      <c r="P19" s="21">
        <f>SUM(P15:P18)</f>
        <v>541.5</v>
      </c>
      <c r="Q19" s="20"/>
      <c r="R19" s="21">
        <f>SUM(R15:R18)</f>
        <v>1654.8999999999999</v>
      </c>
      <c r="S19" s="20"/>
      <c r="T19" s="21">
        <f>SUM(T15:T18)</f>
        <v>1675.5000000000002</v>
      </c>
      <c r="W19" s="17" t="s">
        <v>14</v>
      </c>
      <c r="X19" s="45">
        <v>539.9</v>
      </c>
      <c r="Y19" s="9"/>
      <c r="Z19" s="45">
        <v>550.9</v>
      </c>
      <c r="AA19" s="9"/>
      <c r="AB19" s="45">
        <v>1633.9</v>
      </c>
      <c r="AC19" s="9"/>
      <c r="AD19" s="45">
        <v>1654.9</v>
      </c>
    </row>
    <row r="20" spans="2:30" x14ac:dyDescent="0.25">
      <c r="B20" s="1" t="s">
        <v>15</v>
      </c>
      <c r="C20" s="15">
        <v>244.1</v>
      </c>
      <c r="D20" s="15"/>
      <c r="E20" s="15">
        <v>250</v>
      </c>
      <c r="F20" s="1"/>
      <c r="G20" s="15">
        <v>658.6</v>
      </c>
      <c r="H20" s="15"/>
      <c r="I20" s="15">
        <v>602.5</v>
      </c>
      <c r="M20" s="1" t="s">
        <v>15</v>
      </c>
      <c r="N20" s="14">
        <f>N13-N19</f>
        <v>160.10000000000002</v>
      </c>
      <c r="O20" s="20"/>
      <c r="P20" s="14">
        <f>P13-P19</f>
        <v>230.9000000000002</v>
      </c>
      <c r="Q20" s="20"/>
      <c r="R20" s="14">
        <f>R13-R19</f>
        <v>375.40000000000009</v>
      </c>
      <c r="S20" s="20"/>
      <c r="T20" s="14">
        <f>T13-T19</f>
        <v>645.39999999999986</v>
      </c>
      <c r="W20" s="1" t="s">
        <v>15</v>
      </c>
      <c r="X20" s="13">
        <v>138.5</v>
      </c>
      <c r="Y20" s="9"/>
      <c r="Z20" s="13">
        <v>160.1</v>
      </c>
      <c r="AA20" s="9"/>
      <c r="AB20" s="13">
        <v>263.60000000000002</v>
      </c>
      <c r="AC20" s="9"/>
      <c r="AD20" s="13">
        <v>375.4</v>
      </c>
    </row>
    <row r="21" spans="2:30" x14ac:dyDescent="0.25">
      <c r="B21" s="1" t="s">
        <v>16</v>
      </c>
      <c r="C21" s="36">
        <v>-5.0999999999999996</v>
      </c>
      <c r="D21" s="15"/>
      <c r="E21" s="36">
        <v>-13.4</v>
      </c>
      <c r="F21" s="1"/>
      <c r="G21" s="36">
        <v>-33.799999999999997</v>
      </c>
      <c r="H21" s="15"/>
      <c r="I21" s="36">
        <v>-47.2</v>
      </c>
      <c r="M21" s="1" t="s">
        <v>16</v>
      </c>
      <c r="N21" s="22">
        <v>-8.1</v>
      </c>
      <c r="O21" s="20"/>
      <c r="P21" s="22">
        <v>-5.0999999999999996</v>
      </c>
      <c r="Q21" s="20"/>
      <c r="R21" s="23">
        <v>-31.1</v>
      </c>
      <c r="S21" s="20"/>
      <c r="T21" s="23">
        <v>-33.799999999999997</v>
      </c>
      <c r="W21" s="1" t="s">
        <v>16</v>
      </c>
      <c r="X21" s="46">
        <v>-20.399999999999999</v>
      </c>
      <c r="Y21" s="9"/>
      <c r="Z21" s="46">
        <v>-8.1</v>
      </c>
      <c r="AA21" s="9"/>
      <c r="AB21" s="36">
        <v>-23.2</v>
      </c>
      <c r="AC21" s="9"/>
      <c r="AD21" s="36">
        <v>-31.1</v>
      </c>
    </row>
    <row r="22" spans="2:30" x14ac:dyDescent="0.25">
      <c r="B22" s="1" t="s">
        <v>37</v>
      </c>
      <c r="C22" s="15">
        <v>239</v>
      </c>
      <c r="D22" s="15"/>
      <c r="E22" s="15">
        <v>236.6</v>
      </c>
      <c r="F22" s="1"/>
      <c r="G22" s="15">
        <v>624.79999999999995</v>
      </c>
      <c r="H22" s="15"/>
      <c r="I22" s="15">
        <v>555.29999999999995</v>
      </c>
      <c r="M22" s="1" t="s">
        <v>17</v>
      </c>
      <c r="N22" s="14">
        <f>SUM(N20:N21)</f>
        <v>152.00000000000003</v>
      </c>
      <c r="O22" s="20"/>
      <c r="P22" s="14">
        <f>SUM(P20:P21)</f>
        <v>225.80000000000021</v>
      </c>
      <c r="Q22" s="20"/>
      <c r="R22" s="14">
        <f>SUM(R20:R21)</f>
        <v>344.30000000000007</v>
      </c>
      <c r="S22" s="20"/>
      <c r="T22" s="14">
        <f>SUM(T20:T21)</f>
        <v>611.59999999999991</v>
      </c>
      <c r="W22" s="1" t="s">
        <v>17</v>
      </c>
      <c r="X22" s="13">
        <v>118.1</v>
      </c>
      <c r="Y22" s="9"/>
      <c r="Z22" s="13">
        <v>152</v>
      </c>
      <c r="AA22" s="9"/>
      <c r="AB22" s="13">
        <v>240.4</v>
      </c>
      <c r="AC22" s="9"/>
      <c r="AD22" s="13">
        <v>344.3</v>
      </c>
    </row>
    <row r="23" spans="2:30" x14ac:dyDescent="0.25">
      <c r="B23" s="1" t="s">
        <v>29</v>
      </c>
      <c r="C23" s="15">
        <v>64.599999999999994</v>
      </c>
      <c r="D23" s="15"/>
      <c r="E23" s="15">
        <v>64.2</v>
      </c>
      <c r="F23" s="1"/>
      <c r="G23" s="15">
        <v>161.80000000000001</v>
      </c>
      <c r="H23" s="15"/>
      <c r="I23" s="15">
        <v>151.5</v>
      </c>
      <c r="M23" s="1" t="s">
        <v>18</v>
      </c>
      <c r="N23" s="14">
        <v>-71.800000000000026</v>
      </c>
      <c r="O23" s="20"/>
      <c r="P23" s="14">
        <v>60.1</v>
      </c>
      <c r="Q23" s="20"/>
      <c r="R23" s="16">
        <v>-30.4</v>
      </c>
      <c r="S23" s="20"/>
      <c r="T23" s="16">
        <v>157.30000000000001</v>
      </c>
      <c r="W23" s="1" t="s">
        <v>25</v>
      </c>
      <c r="X23" s="13">
        <v>18.8</v>
      </c>
      <c r="Y23" s="9"/>
      <c r="Z23" s="13">
        <v>-71.8</v>
      </c>
      <c r="AA23" s="9"/>
      <c r="AB23" s="15">
        <v>63.8</v>
      </c>
      <c r="AC23" s="9"/>
      <c r="AD23" s="15">
        <v>-30.4</v>
      </c>
    </row>
    <row r="24" spans="2:30" ht="15.75" thickBot="1" x14ac:dyDescent="0.3">
      <c r="B24" s="1" t="s">
        <v>38</v>
      </c>
      <c r="C24" s="37">
        <v>174.4</v>
      </c>
      <c r="D24" s="1"/>
      <c r="E24" s="37">
        <v>172.4</v>
      </c>
      <c r="F24" s="1"/>
      <c r="G24" s="37">
        <v>463</v>
      </c>
      <c r="H24" s="1"/>
      <c r="I24" s="37">
        <v>403.8</v>
      </c>
      <c r="M24" s="1" t="s">
        <v>19</v>
      </c>
      <c r="N24" s="24">
        <f>N22-N23</f>
        <v>223.80000000000007</v>
      </c>
      <c r="O24" s="20"/>
      <c r="P24" s="24">
        <f>P22-P23</f>
        <v>165.70000000000022</v>
      </c>
      <c r="Q24" s="20"/>
      <c r="R24" s="24">
        <f>R22-R23</f>
        <v>374.70000000000005</v>
      </c>
      <c r="S24" s="20"/>
      <c r="T24" s="24">
        <f>T22-T23</f>
        <v>454.2999999999999</v>
      </c>
      <c r="W24" s="1" t="s">
        <v>19</v>
      </c>
      <c r="X24" s="47">
        <v>99.3</v>
      </c>
      <c r="Y24" s="9"/>
      <c r="Z24" s="47">
        <v>223.8</v>
      </c>
      <c r="AA24" s="9"/>
      <c r="AB24" s="47">
        <v>176.6</v>
      </c>
      <c r="AC24" s="9"/>
      <c r="AD24" s="47">
        <v>374.7</v>
      </c>
    </row>
    <row r="25" spans="2:30" ht="15.75" thickTop="1" x14ac:dyDescent="0.25">
      <c r="B25" s="1"/>
      <c r="C25" s="1"/>
      <c r="D25" s="1"/>
      <c r="E25" s="1"/>
      <c r="F25" s="1"/>
      <c r="G25" s="1"/>
      <c r="H25" s="1"/>
      <c r="I25" s="1"/>
      <c r="M25" s="1"/>
      <c r="N25" s="25"/>
      <c r="O25" s="20"/>
      <c r="P25" s="25"/>
      <c r="Q25" s="20"/>
      <c r="R25" s="26"/>
      <c r="S25" s="20"/>
      <c r="T25" s="26"/>
      <c r="W25" s="1"/>
      <c r="X25" s="6"/>
      <c r="Y25" s="9"/>
      <c r="Z25" s="6"/>
      <c r="AA25" s="9"/>
      <c r="AB25" s="1"/>
      <c r="AC25" s="9"/>
      <c r="AD25" s="1"/>
    </row>
    <row r="26" spans="2:30" x14ac:dyDescent="0.25">
      <c r="B26" s="1" t="s">
        <v>20</v>
      </c>
      <c r="C26" s="1"/>
      <c r="D26" s="1"/>
      <c r="E26" s="1"/>
      <c r="F26" s="1"/>
      <c r="G26" s="1"/>
      <c r="H26" s="1"/>
      <c r="I26" s="1"/>
      <c r="M26" s="1" t="s">
        <v>20</v>
      </c>
      <c r="N26" s="25"/>
      <c r="O26" s="20"/>
      <c r="P26" s="25"/>
      <c r="Q26" s="20"/>
      <c r="R26" s="26"/>
      <c r="S26" s="20"/>
      <c r="T26" s="26"/>
      <c r="W26" s="1" t="s">
        <v>20</v>
      </c>
      <c r="X26" s="6"/>
      <c r="Y26" s="9"/>
      <c r="Z26" s="6"/>
      <c r="AA26" s="9"/>
      <c r="AB26" s="1"/>
      <c r="AC26" s="9"/>
      <c r="AD26" s="1"/>
    </row>
    <row r="27" spans="2:30" ht="15.75" thickBot="1" x14ac:dyDescent="0.3">
      <c r="B27" s="7" t="s">
        <v>21</v>
      </c>
      <c r="C27" s="43">
        <v>0.46</v>
      </c>
      <c r="D27" s="44"/>
      <c r="E27" s="43">
        <v>0.45</v>
      </c>
      <c r="F27" s="44"/>
      <c r="G27" s="43">
        <v>1.22</v>
      </c>
      <c r="H27" s="44"/>
      <c r="I27" s="43">
        <v>1.06</v>
      </c>
      <c r="M27" s="7" t="s">
        <v>21</v>
      </c>
      <c r="N27" s="27">
        <f>N24/N30</f>
        <v>0.6464471403812827</v>
      </c>
      <c r="O27" s="20"/>
      <c r="P27" s="27">
        <f>P24/P30</f>
        <v>0.43801215966164475</v>
      </c>
      <c r="Q27" s="28"/>
      <c r="R27" s="27">
        <f>R24/R30</f>
        <v>1.0702656383890317</v>
      </c>
      <c r="S27" s="28"/>
      <c r="T27" s="27">
        <f>T24/T30</f>
        <v>1.1955263157894733</v>
      </c>
      <c r="W27" s="7" t="s">
        <v>21</v>
      </c>
      <c r="X27" s="31">
        <v>0.28999999999999998</v>
      </c>
      <c r="Y27" s="9"/>
      <c r="Z27" s="31">
        <v>0.65</v>
      </c>
      <c r="AA27" s="32"/>
      <c r="AB27" s="31">
        <v>0.51</v>
      </c>
      <c r="AC27" s="32"/>
      <c r="AD27" s="31">
        <v>1.07</v>
      </c>
    </row>
    <row r="28" spans="2:30" ht="16.5" thickTop="1" thickBot="1" x14ac:dyDescent="0.3">
      <c r="B28" s="7" t="s">
        <v>22</v>
      </c>
      <c r="C28" s="43">
        <v>0.46</v>
      </c>
      <c r="D28" s="44"/>
      <c r="E28" s="43">
        <v>0.45</v>
      </c>
      <c r="F28" s="44"/>
      <c r="G28" s="43">
        <v>1.2</v>
      </c>
      <c r="H28" s="44"/>
      <c r="I28" s="43">
        <v>1.04</v>
      </c>
      <c r="M28" s="7" t="s">
        <v>22</v>
      </c>
      <c r="N28" s="27">
        <f>N24/N31</f>
        <v>0.63851640513552088</v>
      </c>
      <c r="O28" s="20"/>
      <c r="P28" s="27">
        <f>P24/P31</f>
        <v>0.43297622158348631</v>
      </c>
      <c r="Q28" s="28"/>
      <c r="R28" s="27">
        <f>R24/R31</f>
        <v>1.0548986486486489</v>
      </c>
      <c r="S28" s="28"/>
      <c r="T28" s="27">
        <f>T24/T31</f>
        <v>1.1754204398447603</v>
      </c>
      <c r="W28" s="7" t="s">
        <v>22</v>
      </c>
      <c r="X28" s="31">
        <v>0.28999999999999998</v>
      </c>
      <c r="Y28" s="9"/>
      <c r="Z28" s="31">
        <v>0.64</v>
      </c>
      <c r="AA28" s="32"/>
      <c r="AB28" s="31">
        <v>0.5</v>
      </c>
      <c r="AC28" s="32"/>
      <c r="AD28" s="31">
        <v>1.05</v>
      </c>
    </row>
    <row r="29" spans="2:30" ht="15.75" thickTop="1" x14ac:dyDescent="0.25">
      <c r="B29" s="1" t="s">
        <v>23</v>
      </c>
      <c r="C29" s="1"/>
      <c r="D29" s="1"/>
      <c r="E29" s="1"/>
      <c r="F29" s="1"/>
      <c r="G29" s="1"/>
      <c r="H29" s="1"/>
      <c r="I29" s="1"/>
      <c r="M29" s="1" t="s">
        <v>23</v>
      </c>
      <c r="N29" s="25"/>
      <c r="O29" s="20"/>
      <c r="P29" s="25"/>
      <c r="Q29" s="20"/>
      <c r="R29" s="26"/>
      <c r="S29" s="20"/>
      <c r="T29" s="26"/>
      <c r="W29" s="1" t="s">
        <v>23</v>
      </c>
      <c r="X29" s="6"/>
      <c r="Y29" s="9"/>
      <c r="Z29" s="6"/>
      <c r="AA29" s="9"/>
      <c r="AB29" s="1"/>
      <c r="AC29" s="9"/>
      <c r="AD29" s="1"/>
    </row>
    <row r="30" spans="2:30" ht="15.75" thickBot="1" x14ac:dyDescent="0.3">
      <c r="B30" s="7" t="s">
        <v>21</v>
      </c>
      <c r="C30" s="39">
        <v>378.3</v>
      </c>
      <c r="D30" s="1"/>
      <c r="E30" s="39">
        <v>381</v>
      </c>
      <c r="F30" s="1"/>
      <c r="G30" s="39">
        <v>380</v>
      </c>
      <c r="H30" s="1"/>
      <c r="I30" s="39">
        <v>382.3</v>
      </c>
      <c r="M30" s="7" t="s">
        <v>21</v>
      </c>
      <c r="N30" s="29">
        <v>346.2</v>
      </c>
      <c r="O30" s="9"/>
      <c r="P30" s="29">
        <v>378.3</v>
      </c>
      <c r="Q30" s="9"/>
      <c r="R30" s="30">
        <v>350.1</v>
      </c>
      <c r="S30" s="9"/>
      <c r="T30" s="30">
        <v>380</v>
      </c>
      <c r="W30" s="7" t="s">
        <v>21</v>
      </c>
      <c r="X30" s="48">
        <v>342.2</v>
      </c>
      <c r="Y30" s="9"/>
      <c r="Z30" s="48">
        <v>346.2</v>
      </c>
      <c r="AA30" s="9"/>
      <c r="AB30" s="49">
        <v>345.5</v>
      </c>
      <c r="AC30" s="9"/>
      <c r="AD30" s="49">
        <v>350.1</v>
      </c>
    </row>
    <row r="31" spans="2:30" ht="16.5" thickTop="1" thickBot="1" x14ac:dyDescent="0.3">
      <c r="B31" s="7" t="s">
        <v>22</v>
      </c>
      <c r="C31" s="39">
        <v>382.7</v>
      </c>
      <c r="D31" s="1"/>
      <c r="E31" s="40">
        <v>384.5</v>
      </c>
      <c r="F31" s="1"/>
      <c r="G31" s="39">
        <v>386.5</v>
      </c>
      <c r="H31" s="1"/>
      <c r="I31" s="40">
        <v>387.9</v>
      </c>
      <c r="M31" s="7" t="s">
        <v>22</v>
      </c>
      <c r="N31" s="29">
        <v>350.5</v>
      </c>
      <c r="O31" s="9"/>
      <c r="P31" s="29">
        <v>382.7</v>
      </c>
      <c r="Q31" s="9"/>
      <c r="R31" s="30">
        <v>355.2</v>
      </c>
      <c r="S31" s="9"/>
      <c r="T31" s="30">
        <v>386.5</v>
      </c>
      <c r="W31" s="7" t="s">
        <v>22</v>
      </c>
      <c r="X31" s="48">
        <v>345.5</v>
      </c>
      <c r="Y31" s="9"/>
      <c r="Z31" s="48">
        <v>350.5</v>
      </c>
      <c r="AA31" s="9"/>
      <c r="AB31" s="49">
        <v>350.1</v>
      </c>
      <c r="AC31" s="9"/>
      <c r="AD31" s="49">
        <v>355.2</v>
      </c>
    </row>
    <row r="32" spans="2:30" ht="16.5" thickTop="1" thickBot="1" x14ac:dyDescent="0.3">
      <c r="B32" s="1" t="s">
        <v>39</v>
      </c>
      <c r="C32" s="38">
        <v>0.1</v>
      </c>
      <c r="D32" s="1"/>
      <c r="E32" s="38">
        <v>0.1</v>
      </c>
      <c r="F32" s="1"/>
      <c r="G32" s="38">
        <v>0.3</v>
      </c>
      <c r="H32" s="1"/>
      <c r="I32" s="38">
        <v>0.3</v>
      </c>
      <c r="M32" s="1" t="s">
        <v>33</v>
      </c>
      <c r="N32" s="27">
        <v>0.18</v>
      </c>
      <c r="O32" s="9"/>
      <c r="P32" s="27">
        <v>0.1</v>
      </c>
      <c r="Q32" s="9"/>
      <c r="R32" s="28">
        <v>0.54</v>
      </c>
      <c r="S32" s="9"/>
      <c r="T32" s="28">
        <v>0.3</v>
      </c>
    </row>
    <row r="33" ht="15.75" thickTop="1" x14ac:dyDescent="0.25"/>
  </sheetData>
  <mergeCells count="6">
    <mergeCell ref="C3:E3"/>
    <mergeCell ref="G3:I3"/>
    <mergeCell ref="N3:P3"/>
    <mergeCell ref="R3:T3"/>
    <mergeCell ref="X3:Z3"/>
    <mergeCell ref="AB3:A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33"/>
  <sheetViews>
    <sheetView topLeftCell="L14" workbookViewId="0">
      <selection activeCell="V6" sqref="V6:V31"/>
    </sheetView>
  </sheetViews>
  <sheetFormatPr defaultRowHeight="18" customHeight="1" x14ac:dyDescent="0.25"/>
  <sheetData>
    <row r="3" spans="2:28" ht="18" customHeight="1" x14ac:dyDescent="0.25">
      <c r="B3" s="1"/>
      <c r="C3" s="2" t="s">
        <v>42</v>
      </c>
      <c r="D3" s="2"/>
      <c r="E3" s="2"/>
      <c r="F3" s="1"/>
      <c r="G3" s="2" t="s">
        <v>43</v>
      </c>
      <c r="H3" s="2"/>
      <c r="I3" s="2"/>
      <c r="K3" s="1"/>
      <c r="L3" s="2" t="s">
        <v>44</v>
      </c>
      <c r="M3" s="2"/>
      <c r="N3" s="2"/>
      <c r="O3" s="1"/>
      <c r="P3" s="2" t="s">
        <v>45</v>
      </c>
      <c r="Q3" s="2"/>
      <c r="R3" s="2"/>
      <c r="U3" s="1"/>
      <c r="V3" s="2" t="s">
        <v>42</v>
      </c>
      <c r="W3" s="2"/>
      <c r="X3" s="2"/>
      <c r="Y3" s="1"/>
      <c r="Z3" s="2" t="s">
        <v>43</v>
      </c>
      <c r="AA3" s="2"/>
      <c r="AB3" s="2"/>
    </row>
    <row r="4" spans="2:28" ht="18" customHeight="1" x14ac:dyDescent="0.25">
      <c r="B4" s="1"/>
      <c r="C4" s="5">
        <v>2017</v>
      </c>
      <c r="D4" s="4"/>
      <c r="E4" s="5">
        <v>2016</v>
      </c>
      <c r="F4" s="1"/>
      <c r="G4" s="5">
        <v>2017</v>
      </c>
      <c r="H4" s="4"/>
      <c r="I4" s="5">
        <v>2016</v>
      </c>
      <c r="K4" s="1"/>
      <c r="L4" s="3">
        <v>2018</v>
      </c>
      <c r="M4" s="4"/>
      <c r="N4" s="3">
        <v>2017</v>
      </c>
      <c r="O4" s="1"/>
      <c r="P4" s="5">
        <v>2018</v>
      </c>
      <c r="Q4" s="4"/>
      <c r="R4" s="5">
        <v>2017</v>
      </c>
      <c r="U4" s="1"/>
      <c r="V4" s="3">
        <v>2019</v>
      </c>
      <c r="W4" s="4"/>
      <c r="X4" s="3">
        <v>2018</v>
      </c>
      <c r="Y4" s="1"/>
      <c r="Z4" s="5">
        <v>2019</v>
      </c>
      <c r="AA4" s="4"/>
      <c r="AB4" s="5">
        <v>2018</v>
      </c>
    </row>
    <row r="5" spans="2:28" ht="18" customHeight="1" x14ac:dyDescent="0.25">
      <c r="B5" s="1" t="s">
        <v>2</v>
      </c>
      <c r="C5" s="1"/>
      <c r="D5" s="1"/>
      <c r="E5" s="1"/>
      <c r="F5" s="1"/>
      <c r="G5" s="1"/>
      <c r="H5" s="1"/>
      <c r="I5" s="1"/>
      <c r="K5" s="1" t="s">
        <v>2</v>
      </c>
      <c r="L5" s="6"/>
      <c r="M5" s="1"/>
      <c r="N5" s="6"/>
      <c r="O5" s="1"/>
      <c r="P5" s="1"/>
      <c r="Q5" s="1"/>
      <c r="R5" s="1"/>
      <c r="U5" s="1" t="s">
        <v>2</v>
      </c>
      <c r="V5" s="6"/>
      <c r="W5" s="1"/>
      <c r="X5" s="6"/>
      <c r="Y5" s="1"/>
      <c r="Z5" s="1"/>
      <c r="AA5" s="1"/>
      <c r="AB5" s="1"/>
    </row>
    <row r="6" spans="2:28" ht="18" customHeight="1" x14ac:dyDescent="0.25">
      <c r="B6" s="7" t="s">
        <v>3</v>
      </c>
      <c r="C6" s="11">
        <v>917.2</v>
      </c>
      <c r="D6" s="41"/>
      <c r="E6" s="11">
        <v>862.1</v>
      </c>
      <c r="F6" s="1"/>
      <c r="G6" s="11">
        <v>1746.1</v>
      </c>
      <c r="H6" s="41"/>
      <c r="I6" s="11">
        <v>1615.1</v>
      </c>
      <c r="K6" s="7" t="s">
        <v>3</v>
      </c>
      <c r="L6" s="8">
        <v>824.9</v>
      </c>
      <c r="M6" s="9"/>
      <c r="N6" s="8">
        <v>917.2</v>
      </c>
      <c r="O6" s="9"/>
      <c r="P6" s="11">
        <v>1535.7</v>
      </c>
      <c r="Q6" s="9"/>
      <c r="R6" s="11">
        <v>1746.1</v>
      </c>
      <c r="U6" s="7" t="s">
        <v>3</v>
      </c>
      <c r="V6" s="8">
        <v>713.9</v>
      </c>
      <c r="W6" s="9"/>
      <c r="X6" s="8">
        <v>824.9</v>
      </c>
      <c r="Y6" s="9"/>
      <c r="Z6" s="11">
        <v>1332.6</v>
      </c>
      <c r="AA6" s="9"/>
      <c r="AB6" s="11">
        <v>1535.7</v>
      </c>
    </row>
    <row r="7" spans="2:28" ht="18" customHeight="1" x14ac:dyDescent="0.25">
      <c r="B7" s="7" t="s">
        <v>4</v>
      </c>
      <c r="C7" s="15">
        <v>391.7</v>
      </c>
      <c r="D7" s="15"/>
      <c r="E7" s="15">
        <v>359.2</v>
      </c>
      <c r="F7" s="1"/>
      <c r="G7" s="15">
        <v>783.8</v>
      </c>
      <c r="H7" s="15"/>
      <c r="I7" s="15">
        <v>704.1</v>
      </c>
      <c r="K7" s="7" t="s">
        <v>4</v>
      </c>
      <c r="L7" s="13">
        <v>379.2</v>
      </c>
      <c r="M7" s="9"/>
      <c r="N7" s="13">
        <v>391.7</v>
      </c>
      <c r="O7" s="9"/>
      <c r="P7" s="15">
        <v>751</v>
      </c>
      <c r="Q7" s="9"/>
      <c r="R7" s="15">
        <v>783.8</v>
      </c>
      <c r="U7" s="7" t="s">
        <v>4</v>
      </c>
      <c r="V7" s="13">
        <v>388.6</v>
      </c>
      <c r="W7" s="9"/>
      <c r="X7" s="13">
        <v>379.2</v>
      </c>
      <c r="Y7" s="9"/>
      <c r="Z7" s="15">
        <v>771.6</v>
      </c>
      <c r="AA7" s="9"/>
      <c r="AB7" s="15">
        <v>751</v>
      </c>
    </row>
    <row r="8" spans="2:28" ht="18" customHeight="1" x14ac:dyDescent="0.25">
      <c r="B8" s="17" t="s">
        <v>5</v>
      </c>
      <c r="C8" s="34">
        <v>1308.9000000000001</v>
      </c>
      <c r="D8" s="15"/>
      <c r="E8" s="34">
        <v>1221.3</v>
      </c>
      <c r="F8" s="1"/>
      <c r="G8" s="34">
        <v>2529.9</v>
      </c>
      <c r="H8" s="15"/>
      <c r="I8" s="34">
        <v>2319.1999999999998</v>
      </c>
      <c r="K8" s="17" t="s">
        <v>5</v>
      </c>
      <c r="L8" s="18">
        <f>SUM(L6:L7)</f>
        <v>1204.0999999999999</v>
      </c>
      <c r="M8" s="9"/>
      <c r="N8" s="18">
        <f>SUM(N6:N7)</f>
        <v>1308.9000000000001</v>
      </c>
      <c r="O8" s="9"/>
      <c r="P8" s="18">
        <f>SUM(P6:P7)</f>
        <v>2286.6999999999998</v>
      </c>
      <c r="Q8" s="9"/>
      <c r="R8" s="18">
        <f>SUM(R6:R7)</f>
        <v>2529.8999999999996</v>
      </c>
      <c r="U8" s="17" t="s">
        <v>5</v>
      </c>
      <c r="V8" s="18">
        <v>1102.5</v>
      </c>
      <c r="W8" s="9"/>
      <c r="X8" s="18">
        <v>1204.0999999999999</v>
      </c>
      <c r="Y8" s="9"/>
      <c r="Z8" s="18">
        <v>2104.1999999999998</v>
      </c>
      <c r="AA8" s="9"/>
      <c r="AB8" s="18">
        <v>2286.6999999999998</v>
      </c>
    </row>
    <row r="9" spans="2:28" ht="18" customHeight="1" x14ac:dyDescent="0.25">
      <c r="B9" s="1" t="s">
        <v>6</v>
      </c>
      <c r="C9" s="15"/>
      <c r="D9" s="15"/>
      <c r="E9" s="15"/>
      <c r="F9" s="1"/>
      <c r="G9" s="15"/>
      <c r="H9" s="15"/>
      <c r="I9" s="15"/>
      <c r="K9" s="1" t="s">
        <v>6</v>
      </c>
      <c r="L9" s="13"/>
      <c r="M9" s="9"/>
      <c r="N9" s="13"/>
      <c r="O9" s="9"/>
      <c r="P9" s="15"/>
      <c r="Q9" s="9"/>
      <c r="R9" s="15"/>
      <c r="U9" s="1" t="s">
        <v>6</v>
      </c>
      <c r="V9" s="13"/>
      <c r="W9" s="9"/>
      <c r="X9" s="13"/>
      <c r="Y9" s="9"/>
      <c r="Z9" s="15"/>
      <c r="AA9" s="9"/>
      <c r="AB9" s="15"/>
    </row>
    <row r="10" spans="2:28" ht="18" customHeight="1" x14ac:dyDescent="0.25">
      <c r="B10" s="7" t="s">
        <v>3</v>
      </c>
      <c r="C10" s="15">
        <v>360.2</v>
      </c>
      <c r="D10" s="15"/>
      <c r="E10" s="15">
        <v>328.3</v>
      </c>
      <c r="F10" s="1"/>
      <c r="G10" s="15">
        <v>690.4</v>
      </c>
      <c r="H10" s="15"/>
      <c r="I10" s="15">
        <v>606.20000000000005</v>
      </c>
      <c r="K10" s="7" t="s">
        <v>3</v>
      </c>
      <c r="L10" s="13">
        <v>336.6</v>
      </c>
      <c r="M10" s="9"/>
      <c r="N10" s="13">
        <v>360.2</v>
      </c>
      <c r="O10" s="9"/>
      <c r="P10" s="15">
        <v>643</v>
      </c>
      <c r="Q10" s="9"/>
      <c r="R10" s="15">
        <v>690.4</v>
      </c>
      <c r="U10" s="7" t="s">
        <v>3</v>
      </c>
      <c r="V10" s="13">
        <v>314.3</v>
      </c>
      <c r="W10" s="9"/>
      <c r="X10" s="13">
        <v>336.6</v>
      </c>
      <c r="Y10" s="9"/>
      <c r="Z10" s="15">
        <v>584.29999999999995</v>
      </c>
      <c r="AA10" s="9"/>
      <c r="AB10" s="15">
        <v>643</v>
      </c>
    </row>
    <row r="11" spans="2:28" ht="18" customHeight="1" x14ac:dyDescent="0.25">
      <c r="B11" s="7" t="s">
        <v>4</v>
      </c>
      <c r="C11" s="15">
        <v>146.80000000000001</v>
      </c>
      <c r="D11" s="15"/>
      <c r="E11" s="15">
        <v>136.6</v>
      </c>
      <c r="F11" s="1"/>
      <c r="G11" s="15">
        <v>291</v>
      </c>
      <c r="H11" s="15"/>
      <c r="I11" s="15">
        <v>265.7</v>
      </c>
      <c r="K11" s="7" t="s">
        <v>4</v>
      </c>
      <c r="L11" s="13">
        <v>166.6</v>
      </c>
      <c r="M11" s="9"/>
      <c r="N11" s="13">
        <v>146.80000000000001</v>
      </c>
      <c r="O11" s="9"/>
      <c r="P11" s="15">
        <v>324.39999999999998</v>
      </c>
      <c r="Q11" s="9"/>
      <c r="R11" s="15">
        <v>291</v>
      </c>
      <c r="U11" s="7" t="s">
        <v>4</v>
      </c>
      <c r="V11" s="13">
        <v>151.4</v>
      </c>
      <c r="W11" s="9"/>
      <c r="X11" s="13">
        <v>166.6</v>
      </c>
      <c r="Y11" s="9"/>
      <c r="Z11" s="15">
        <v>300.8</v>
      </c>
      <c r="AA11" s="9"/>
      <c r="AB11" s="15">
        <v>324.39999999999998</v>
      </c>
    </row>
    <row r="12" spans="2:28" ht="18" customHeight="1" x14ac:dyDescent="0.25">
      <c r="B12" s="17" t="s">
        <v>7</v>
      </c>
      <c r="C12" s="34">
        <v>507</v>
      </c>
      <c r="D12" s="15"/>
      <c r="E12" s="34">
        <v>464.9</v>
      </c>
      <c r="F12" s="1"/>
      <c r="G12" s="34">
        <v>981.4</v>
      </c>
      <c r="H12" s="15"/>
      <c r="I12" s="34">
        <v>871.9</v>
      </c>
      <c r="K12" s="17" t="s">
        <v>7</v>
      </c>
      <c r="L12" s="18">
        <f>SUM(L10:L11)</f>
        <v>503.20000000000005</v>
      </c>
      <c r="M12" s="9"/>
      <c r="N12" s="18">
        <f>SUM(N10:N11)</f>
        <v>507</v>
      </c>
      <c r="O12" s="9"/>
      <c r="P12" s="18">
        <f>SUM(P10:P11)</f>
        <v>967.4</v>
      </c>
      <c r="Q12" s="9"/>
      <c r="R12" s="18">
        <f>SUM(R10:R11)</f>
        <v>981.4</v>
      </c>
      <c r="U12" s="17" t="s">
        <v>7</v>
      </c>
      <c r="V12" s="18">
        <v>465.7</v>
      </c>
      <c r="W12" s="9"/>
      <c r="X12" s="18">
        <v>503.2</v>
      </c>
      <c r="Y12" s="9"/>
      <c r="Z12" s="18">
        <v>885.1</v>
      </c>
      <c r="AA12" s="9"/>
      <c r="AB12" s="18">
        <v>967.4</v>
      </c>
    </row>
    <row r="13" spans="2:28" ht="18" customHeight="1" x14ac:dyDescent="0.25">
      <c r="B13" s="1" t="s">
        <v>8</v>
      </c>
      <c r="C13" s="34">
        <v>801.9</v>
      </c>
      <c r="D13" s="15"/>
      <c r="E13" s="34">
        <v>756.4</v>
      </c>
      <c r="F13" s="1"/>
      <c r="G13" s="34">
        <v>1548.5</v>
      </c>
      <c r="H13" s="15"/>
      <c r="I13" s="34">
        <v>1447.3</v>
      </c>
      <c r="K13" s="1" t="s">
        <v>8</v>
      </c>
      <c r="L13" s="19">
        <f>L8-L12</f>
        <v>700.89999999999986</v>
      </c>
      <c r="M13" s="20"/>
      <c r="N13" s="19">
        <f>N8-N12</f>
        <v>801.90000000000009</v>
      </c>
      <c r="O13" s="20"/>
      <c r="P13" s="19">
        <f>P8-P12</f>
        <v>1319.2999999999997</v>
      </c>
      <c r="Q13" s="20"/>
      <c r="R13" s="19">
        <f>R8-R12</f>
        <v>1548.4999999999995</v>
      </c>
      <c r="U13" s="1" t="s">
        <v>8</v>
      </c>
      <c r="V13" s="18">
        <v>636.79999999999995</v>
      </c>
      <c r="W13" s="9"/>
      <c r="X13" s="18">
        <v>700.9</v>
      </c>
      <c r="Y13" s="9"/>
      <c r="Z13" s="18">
        <v>1219.0999999999999</v>
      </c>
      <c r="AA13" s="9"/>
      <c r="AB13" s="18">
        <v>1319.3</v>
      </c>
    </row>
    <row r="14" spans="2:28" ht="18" customHeight="1" x14ac:dyDescent="0.25">
      <c r="B14" s="1" t="s">
        <v>9</v>
      </c>
      <c r="C14" s="15"/>
      <c r="D14" s="15"/>
      <c r="E14" s="15"/>
      <c r="F14" s="1"/>
      <c r="G14" s="15"/>
      <c r="H14" s="15"/>
      <c r="I14" s="15"/>
      <c r="K14" s="1" t="s">
        <v>9</v>
      </c>
      <c r="L14" s="13"/>
      <c r="M14" s="9"/>
      <c r="N14" s="13"/>
      <c r="O14" s="9"/>
      <c r="P14" s="15"/>
      <c r="Q14" s="9"/>
      <c r="R14" s="15"/>
      <c r="U14" s="1" t="s">
        <v>9</v>
      </c>
      <c r="V14" s="13"/>
      <c r="W14" s="9"/>
      <c r="X14" s="13"/>
      <c r="Y14" s="9"/>
      <c r="Z14" s="15"/>
      <c r="AA14" s="9"/>
      <c r="AB14" s="15"/>
    </row>
    <row r="15" spans="2:28" ht="18" customHeight="1" x14ac:dyDescent="0.25">
      <c r="B15" s="7" t="s">
        <v>10</v>
      </c>
      <c r="C15" s="15">
        <v>240.2</v>
      </c>
      <c r="D15" s="15"/>
      <c r="E15" s="15">
        <v>247.9</v>
      </c>
      <c r="F15" s="1"/>
      <c r="G15" s="15">
        <v>516.4</v>
      </c>
      <c r="H15" s="15"/>
      <c r="I15" s="15">
        <v>498.9</v>
      </c>
      <c r="K15" s="7" t="s">
        <v>10</v>
      </c>
      <c r="L15" s="13">
        <v>248.8</v>
      </c>
      <c r="M15" s="9"/>
      <c r="N15" s="13">
        <v>240.2</v>
      </c>
      <c r="O15" s="9"/>
      <c r="P15" s="15">
        <v>518.20000000000005</v>
      </c>
      <c r="Q15" s="9"/>
      <c r="R15" s="15">
        <v>516.4</v>
      </c>
      <c r="U15" s="7" t="s">
        <v>10</v>
      </c>
      <c r="V15" s="13">
        <v>244</v>
      </c>
      <c r="W15" s="9"/>
      <c r="X15" s="13">
        <v>248.8</v>
      </c>
      <c r="Y15" s="9"/>
      <c r="Z15" s="15">
        <v>471.6</v>
      </c>
      <c r="AA15" s="9"/>
      <c r="AB15" s="15">
        <v>518.20000000000005</v>
      </c>
    </row>
    <row r="16" spans="2:28" ht="18" customHeight="1" x14ac:dyDescent="0.25">
      <c r="B16" s="7" t="s">
        <v>11</v>
      </c>
      <c r="C16" s="15">
        <v>239.9</v>
      </c>
      <c r="D16" s="15"/>
      <c r="E16" s="15">
        <v>243.7</v>
      </c>
      <c r="F16" s="1"/>
      <c r="G16" s="15">
        <v>484.1</v>
      </c>
      <c r="H16" s="15"/>
      <c r="I16" s="15">
        <v>475.5</v>
      </c>
      <c r="K16" s="7" t="s">
        <v>11</v>
      </c>
      <c r="L16" s="13">
        <v>238.3</v>
      </c>
      <c r="M16" s="9"/>
      <c r="N16" s="13">
        <v>239.9</v>
      </c>
      <c r="O16" s="9"/>
      <c r="P16" s="15">
        <v>477.7</v>
      </c>
      <c r="Q16" s="9"/>
      <c r="R16" s="15">
        <v>484.1</v>
      </c>
      <c r="U16" s="7" t="s">
        <v>11</v>
      </c>
      <c r="V16" s="13">
        <v>229</v>
      </c>
      <c r="W16" s="9"/>
      <c r="X16" s="13">
        <v>238.3</v>
      </c>
      <c r="Y16" s="9"/>
      <c r="Z16" s="15">
        <v>457.5</v>
      </c>
      <c r="AA16" s="9"/>
      <c r="AB16" s="15">
        <v>477.7</v>
      </c>
    </row>
    <row r="17" spans="2:28" ht="18" customHeight="1" x14ac:dyDescent="0.25">
      <c r="B17" s="7" t="s">
        <v>12</v>
      </c>
      <c r="C17" s="15">
        <v>55.6</v>
      </c>
      <c r="D17" s="15"/>
      <c r="E17" s="15">
        <v>58.6</v>
      </c>
      <c r="F17" s="1"/>
      <c r="G17" s="15">
        <v>106.1</v>
      </c>
      <c r="H17" s="15"/>
      <c r="I17" s="15">
        <v>118</v>
      </c>
      <c r="K17" s="7" t="s">
        <v>12</v>
      </c>
      <c r="L17" s="14">
        <v>54.2</v>
      </c>
      <c r="M17" s="20"/>
      <c r="N17" s="14">
        <v>55.6</v>
      </c>
      <c r="O17" s="20"/>
      <c r="P17" s="16">
        <v>110.2</v>
      </c>
      <c r="Q17" s="20"/>
      <c r="R17" s="16">
        <v>106.1</v>
      </c>
      <c r="U17" s="7" t="s">
        <v>12</v>
      </c>
      <c r="V17" s="13">
        <v>60</v>
      </c>
      <c r="W17" s="9"/>
      <c r="X17" s="13">
        <v>54.2</v>
      </c>
      <c r="Y17" s="9"/>
      <c r="Z17" s="15">
        <v>128.19999999999999</v>
      </c>
      <c r="AA17" s="9"/>
      <c r="AB17" s="15">
        <v>110.2</v>
      </c>
    </row>
    <row r="18" spans="2:28" ht="18" customHeight="1" x14ac:dyDescent="0.25">
      <c r="B18" s="7" t="s">
        <v>36</v>
      </c>
      <c r="C18" s="15">
        <v>8</v>
      </c>
      <c r="D18" s="15"/>
      <c r="E18" s="42">
        <v>2.4</v>
      </c>
      <c r="F18" s="1"/>
      <c r="G18" s="15">
        <v>27.4</v>
      </c>
      <c r="H18" s="15"/>
      <c r="I18" s="42">
        <v>2.4</v>
      </c>
      <c r="K18" s="7" t="s">
        <v>24</v>
      </c>
      <c r="L18" s="14">
        <v>-0.2</v>
      </c>
      <c r="M18" s="20"/>
      <c r="N18" s="14">
        <v>8</v>
      </c>
      <c r="O18" s="20"/>
      <c r="P18" s="16">
        <v>-2.1</v>
      </c>
      <c r="Q18" s="20"/>
      <c r="R18" s="16">
        <v>27.4</v>
      </c>
      <c r="U18" s="7" t="s">
        <v>48</v>
      </c>
      <c r="V18" s="13">
        <v>21.4</v>
      </c>
      <c r="W18" s="9"/>
      <c r="X18" s="13">
        <v>-0.2</v>
      </c>
      <c r="Y18" s="9"/>
      <c r="Z18" s="15">
        <v>36.700000000000003</v>
      </c>
      <c r="AA18" s="9"/>
      <c r="AB18" s="15">
        <v>-2.1</v>
      </c>
    </row>
    <row r="19" spans="2:28" ht="18" customHeight="1" x14ac:dyDescent="0.25">
      <c r="B19" s="17" t="s">
        <v>14</v>
      </c>
      <c r="C19" s="35">
        <v>543.70000000000005</v>
      </c>
      <c r="D19" s="15"/>
      <c r="E19" s="35">
        <v>552.6</v>
      </c>
      <c r="F19" s="1"/>
      <c r="G19" s="35">
        <v>1134</v>
      </c>
      <c r="H19" s="15"/>
      <c r="I19" s="35">
        <v>1094.8</v>
      </c>
      <c r="K19" s="17" t="s">
        <v>14</v>
      </c>
      <c r="L19" s="21">
        <f>SUM(L15:L18)</f>
        <v>541.1</v>
      </c>
      <c r="M19" s="20"/>
      <c r="N19" s="21">
        <f>SUM(N15:N18)</f>
        <v>543.70000000000005</v>
      </c>
      <c r="O19" s="20"/>
      <c r="P19" s="21">
        <f>SUM(P15:P18)</f>
        <v>1104.0000000000002</v>
      </c>
      <c r="Q19" s="20"/>
      <c r="R19" s="21">
        <f>SUM(R15:R18)</f>
        <v>1134</v>
      </c>
      <c r="U19" s="17" t="s">
        <v>14</v>
      </c>
      <c r="V19" s="45">
        <v>554.4</v>
      </c>
      <c r="W19" s="9"/>
      <c r="X19" s="45">
        <v>541.1</v>
      </c>
      <c r="Y19" s="9"/>
      <c r="Z19" s="45">
        <v>1094</v>
      </c>
      <c r="AA19" s="9"/>
      <c r="AB19" s="45">
        <v>1104</v>
      </c>
    </row>
    <row r="20" spans="2:28" ht="18" customHeight="1" x14ac:dyDescent="0.25">
      <c r="B20" s="1" t="s">
        <v>15</v>
      </c>
      <c r="C20" s="15">
        <v>258.2</v>
      </c>
      <c r="D20" s="15"/>
      <c r="E20" s="15">
        <v>203.8</v>
      </c>
      <c r="F20" s="1"/>
      <c r="G20" s="15">
        <v>414.5</v>
      </c>
      <c r="H20" s="15"/>
      <c r="I20" s="15">
        <v>352.5</v>
      </c>
      <c r="K20" s="1" t="s">
        <v>15</v>
      </c>
      <c r="L20" s="14">
        <f>L13-L19</f>
        <v>159.79999999999984</v>
      </c>
      <c r="M20" s="20"/>
      <c r="N20" s="14">
        <f>N13-N19</f>
        <v>258.20000000000005</v>
      </c>
      <c r="O20" s="20"/>
      <c r="P20" s="14">
        <f>P13-P19</f>
        <v>215.2999999999995</v>
      </c>
      <c r="Q20" s="20"/>
      <c r="R20" s="14">
        <f>R13-R19</f>
        <v>414.49999999999955</v>
      </c>
      <c r="U20" s="1" t="s">
        <v>15</v>
      </c>
      <c r="V20" s="13">
        <v>82.4</v>
      </c>
      <c r="W20" s="9"/>
      <c r="X20" s="13">
        <v>159.80000000000001</v>
      </c>
      <c r="Y20" s="9"/>
      <c r="Z20" s="13">
        <v>125.1</v>
      </c>
      <c r="AA20" s="9"/>
      <c r="AB20" s="13">
        <v>215.3</v>
      </c>
    </row>
    <row r="21" spans="2:28" ht="18" customHeight="1" x14ac:dyDescent="0.25">
      <c r="B21" s="1" t="s">
        <v>16</v>
      </c>
      <c r="C21" s="36">
        <v>-13</v>
      </c>
      <c r="D21" s="15"/>
      <c r="E21" s="36">
        <v>-11.6</v>
      </c>
      <c r="F21" s="1"/>
      <c r="G21" s="36">
        <v>-28.7</v>
      </c>
      <c r="H21" s="15"/>
      <c r="I21" s="36">
        <v>-33.799999999999997</v>
      </c>
      <c r="K21" s="1" t="s">
        <v>16</v>
      </c>
      <c r="L21" s="22">
        <v>-8.9</v>
      </c>
      <c r="M21" s="20"/>
      <c r="N21" s="22">
        <v>-13</v>
      </c>
      <c r="O21" s="20"/>
      <c r="P21" s="23">
        <v>-23</v>
      </c>
      <c r="Q21" s="20"/>
      <c r="R21" s="23">
        <v>-28.7</v>
      </c>
      <c r="U21" s="1" t="s">
        <v>16</v>
      </c>
      <c r="V21" s="46">
        <v>-4.5999999999999996</v>
      </c>
      <c r="W21" s="9"/>
      <c r="X21" s="46">
        <v>-8.9</v>
      </c>
      <c r="Y21" s="9"/>
      <c r="Z21" s="36">
        <v>-2.8</v>
      </c>
      <c r="AA21" s="9"/>
      <c r="AB21" s="36">
        <v>-23</v>
      </c>
    </row>
    <row r="22" spans="2:28" ht="18" customHeight="1" x14ac:dyDescent="0.25">
      <c r="B22" s="1" t="s">
        <v>37</v>
      </c>
      <c r="C22" s="15">
        <v>245.2</v>
      </c>
      <c r="D22" s="15"/>
      <c r="E22" s="15">
        <v>192.2</v>
      </c>
      <c r="F22" s="1"/>
      <c r="G22" s="15">
        <v>385.8</v>
      </c>
      <c r="H22" s="15"/>
      <c r="I22" s="15">
        <v>318.7</v>
      </c>
      <c r="K22" s="1" t="s">
        <v>17</v>
      </c>
      <c r="L22" s="14">
        <f>SUM(L20:L21)</f>
        <v>150.89999999999984</v>
      </c>
      <c r="M22" s="20"/>
      <c r="N22" s="14">
        <f>SUM(N20:N21)</f>
        <v>245.20000000000005</v>
      </c>
      <c r="O22" s="20"/>
      <c r="P22" s="14">
        <f>SUM(P20:P21)</f>
        <v>192.2999999999995</v>
      </c>
      <c r="Q22" s="20"/>
      <c r="R22" s="14">
        <f>SUM(R20:R21)</f>
        <v>385.79999999999956</v>
      </c>
      <c r="U22" s="1" t="s">
        <v>17</v>
      </c>
      <c r="V22" s="13">
        <v>77.8</v>
      </c>
      <c r="W22" s="9"/>
      <c r="X22" s="13">
        <v>150.9</v>
      </c>
      <c r="Y22" s="9"/>
      <c r="Z22" s="13">
        <v>122.3</v>
      </c>
      <c r="AA22" s="9"/>
      <c r="AB22" s="13">
        <v>192.3</v>
      </c>
    </row>
    <row r="23" spans="2:28" ht="18" customHeight="1" x14ac:dyDescent="0.25">
      <c r="B23" s="1" t="s">
        <v>29</v>
      </c>
      <c r="C23" s="15">
        <v>65.400000000000006</v>
      </c>
      <c r="D23" s="15"/>
      <c r="E23" s="15">
        <v>52.2</v>
      </c>
      <c r="F23" s="1"/>
      <c r="G23" s="15">
        <v>97.2</v>
      </c>
      <c r="H23" s="15"/>
      <c r="I23" s="15">
        <v>87.3</v>
      </c>
      <c r="K23" s="1" t="s">
        <v>29</v>
      </c>
      <c r="L23" s="14">
        <v>34.4</v>
      </c>
      <c r="M23" s="20"/>
      <c r="N23" s="14">
        <v>65.400000000000006</v>
      </c>
      <c r="O23" s="20"/>
      <c r="P23" s="16">
        <v>41.4</v>
      </c>
      <c r="Q23" s="20"/>
      <c r="R23" s="16">
        <v>97.2</v>
      </c>
      <c r="U23" s="1" t="s">
        <v>29</v>
      </c>
      <c r="V23" s="13">
        <v>31.6</v>
      </c>
      <c r="W23" s="9"/>
      <c r="X23" s="13">
        <v>34.4</v>
      </c>
      <c r="Y23" s="9"/>
      <c r="Z23" s="15">
        <v>45</v>
      </c>
      <c r="AA23" s="9"/>
      <c r="AB23" s="15">
        <v>41.4</v>
      </c>
    </row>
    <row r="24" spans="2:28" ht="18" customHeight="1" thickBot="1" x14ac:dyDescent="0.3">
      <c r="B24" s="1" t="s">
        <v>38</v>
      </c>
      <c r="C24" s="37">
        <v>179.8</v>
      </c>
      <c r="D24" s="1"/>
      <c r="E24" s="37">
        <v>140</v>
      </c>
      <c r="F24" s="1"/>
      <c r="G24" s="37">
        <v>288.60000000000002</v>
      </c>
      <c r="H24" s="1"/>
      <c r="I24" s="37">
        <v>231.4</v>
      </c>
      <c r="K24" s="1" t="s">
        <v>19</v>
      </c>
      <c r="L24" s="24">
        <f>L22-L23</f>
        <v>116.49999999999983</v>
      </c>
      <c r="M24" s="20"/>
      <c r="N24" s="24">
        <f>N22-N23</f>
        <v>179.80000000000004</v>
      </c>
      <c r="O24" s="20"/>
      <c r="P24" s="24">
        <f>P22-P23</f>
        <v>150.89999999999949</v>
      </c>
      <c r="Q24" s="20"/>
      <c r="R24" s="24">
        <f>R22-R23</f>
        <v>288.59999999999957</v>
      </c>
      <c r="U24" s="1" t="s">
        <v>19</v>
      </c>
      <c r="V24" s="47">
        <v>46.2</v>
      </c>
      <c r="W24" s="9"/>
      <c r="X24" s="47">
        <v>116.5</v>
      </c>
      <c r="Y24" s="9"/>
      <c r="Z24" s="47">
        <v>77.3</v>
      </c>
      <c r="AA24" s="9"/>
      <c r="AB24" s="47">
        <v>150.9</v>
      </c>
    </row>
    <row r="25" spans="2:28" ht="18" customHeight="1" thickTop="1" x14ac:dyDescent="0.25">
      <c r="B25" s="1"/>
      <c r="C25" s="1"/>
      <c r="D25" s="1"/>
      <c r="E25" s="1"/>
      <c r="F25" s="1"/>
      <c r="G25" s="1"/>
      <c r="H25" s="1"/>
      <c r="I25" s="1"/>
      <c r="K25" s="1"/>
      <c r="L25" s="25"/>
      <c r="M25" s="20"/>
      <c r="N25" s="25"/>
      <c r="O25" s="20"/>
      <c r="P25" s="26"/>
      <c r="Q25" s="20"/>
      <c r="R25" s="26"/>
      <c r="U25" s="1"/>
      <c r="V25" s="6"/>
      <c r="W25" s="9"/>
      <c r="X25" s="6"/>
      <c r="Y25" s="9"/>
      <c r="Z25" s="1"/>
      <c r="AA25" s="9"/>
      <c r="AB25" s="1"/>
    </row>
    <row r="26" spans="2:28" ht="18" customHeight="1" x14ac:dyDescent="0.25">
      <c r="B26" s="1" t="s">
        <v>20</v>
      </c>
      <c r="C26" s="1"/>
      <c r="D26" s="1"/>
      <c r="E26" s="1"/>
      <c r="F26" s="1"/>
      <c r="G26" s="1"/>
      <c r="H26" s="1"/>
      <c r="I26" s="1"/>
      <c r="K26" s="1" t="s">
        <v>20</v>
      </c>
      <c r="L26" s="25"/>
      <c r="M26" s="20"/>
      <c r="N26" s="25"/>
      <c r="O26" s="20"/>
      <c r="P26" s="26"/>
      <c r="Q26" s="20"/>
      <c r="R26" s="26"/>
      <c r="U26" s="1" t="s">
        <v>20</v>
      </c>
      <c r="V26" s="6"/>
      <c r="W26" s="9"/>
      <c r="X26" s="6"/>
      <c r="Y26" s="9"/>
      <c r="Z26" s="1"/>
      <c r="AA26" s="9"/>
      <c r="AB26" s="1"/>
    </row>
    <row r="27" spans="2:28" ht="18" customHeight="1" thickBot="1" x14ac:dyDescent="0.3">
      <c r="B27" s="7" t="s">
        <v>21</v>
      </c>
      <c r="C27" s="43">
        <v>0.47</v>
      </c>
      <c r="D27" s="44"/>
      <c r="E27" s="43">
        <v>0.37</v>
      </c>
      <c r="F27" s="44"/>
      <c r="G27" s="43">
        <v>0.76</v>
      </c>
      <c r="H27" s="44"/>
      <c r="I27" s="43">
        <v>0.6</v>
      </c>
      <c r="K27" s="7" t="s">
        <v>21</v>
      </c>
      <c r="L27" s="27">
        <f>L24/L30</f>
        <v>0.3338108882521485</v>
      </c>
      <c r="M27" s="20"/>
      <c r="N27" s="27">
        <f>N24/N30</f>
        <v>0.4726603575184018</v>
      </c>
      <c r="O27" s="28"/>
      <c r="P27" s="27">
        <f>P24/P30</f>
        <v>0.42844974446337164</v>
      </c>
      <c r="Q27" s="28"/>
      <c r="R27" s="27">
        <f>R24/R30</f>
        <v>0.75827640567524845</v>
      </c>
      <c r="U27" s="7" t="s">
        <v>21</v>
      </c>
      <c r="V27" s="31">
        <v>0.13</v>
      </c>
      <c r="W27" s="9"/>
      <c r="X27" s="31">
        <v>0.33</v>
      </c>
      <c r="Y27" s="32"/>
      <c r="Z27" s="31">
        <v>0.22</v>
      </c>
      <c r="AA27" s="32"/>
      <c r="AB27" s="31">
        <v>0.43</v>
      </c>
    </row>
    <row r="28" spans="2:28" ht="18" customHeight="1" thickTop="1" thickBot="1" x14ac:dyDescent="0.3">
      <c r="B28" s="7" t="s">
        <v>22</v>
      </c>
      <c r="C28" s="43">
        <v>0.47</v>
      </c>
      <c r="D28" s="44"/>
      <c r="E28" s="43">
        <v>0.36</v>
      </c>
      <c r="F28" s="44"/>
      <c r="G28" s="43">
        <v>0.74</v>
      </c>
      <c r="H28" s="44"/>
      <c r="I28" s="43">
        <v>0.6</v>
      </c>
      <c r="K28" s="7" t="s">
        <v>22</v>
      </c>
      <c r="L28" s="27">
        <f>L24/L31</f>
        <v>0.33162539140335845</v>
      </c>
      <c r="M28" s="20"/>
      <c r="N28" s="27">
        <f>N24/N31</f>
        <v>0.46628630705394197</v>
      </c>
      <c r="O28" s="28"/>
      <c r="P28" s="27">
        <f>P24/P31</f>
        <v>0.42292600896860844</v>
      </c>
      <c r="Q28" s="28"/>
      <c r="R28" s="27">
        <f>R24/R31</f>
        <v>0.74458204334365208</v>
      </c>
      <c r="U28" s="7" t="s">
        <v>22</v>
      </c>
      <c r="V28" s="31">
        <v>0.13</v>
      </c>
      <c r="W28" s="9"/>
      <c r="X28" s="31">
        <v>0.33</v>
      </c>
      <c r="Y28" s="32"/>
      <c r="Z28" s="31">
        <v>0.22</v>
      </c>
      <c r="AA28" s="32"/>
      <c r="AB28" s="31">
        <v>0.42</v>
      </c>
    </row>
    <row r="29" spans="2:28" ht="18" customHeight="1" thickTop="1" x14ac:dyDescent="0.25">
      <c r="B29" s="1" t="s">
        <v>23</v>
      </c>
      <c r="C29" s="1"/>
      <c r="D29" s="1"/>
      <c r="E29" s="1"/>
      <c r="F29" s="1"/>
      <c r="G29" s="1"/>
      <c r="H29" s="1"/>
      <c r="I29" s="1"/>
      <c r="K29" s="1" t="s">
        <v>23</v>
      </c>
      <c r="L29" s="25"/>
      <c r="M29" s="20"/>
      <c r="N29" s="25"/>
      <c r="O29" s="20"/>
      <c r="P29" s="26"/>
      <c r="Q29" s="20"/>
      <c r="R29" s="26"/>
      <c r="U29" s="1" t="s">
        <v>23</v>
      </c>
      <c r="V29" s="6"/>
      <c r="W29" s="9"/>
      <c r="X29" s="6"/>
      <c r="Y29" s="9"/>
      <c r="Z29" s="1"/>
      <c r="AA29" s="9"/>
      <c r="AB29" s="1"/>
    </row>
    <row r="30" spans="2:28" ht="18" customHeight="1" thickBot="1" x14ac:dyDescent="0.3">
      <c r="B30" s="7" t="s">
        <v>21</v>
      </c>
      <c r="C30" s="39">
        <v>380.4</v>
      </c>
      <c r="D30" s="1"/>
      <c r="E30" s="40">
        <v>382.8</v>
      </c>
      <c r="F30" s="1"/>
      <c r="G30" s="39">
        <v>380.6</v>
      </c>
      <c r="H30" s="1"/>
      <c r="I30" s="39">
        <v>383</v>
      </c>
      <c r="K30" s="7" t="s">
        <v>21</v>
      </c>
      <c r="L30" s="48">
        <v>349</v>
      </c>
      <c r="M30" s="9"/>
      <c r="N30" s="48">
        <v>380.4</v>
      </c>
      <c r="O30" s="9"/>
      <c r="P30" s="49">
        <v>352.2</v>
      </c>
      <c r="Q30" s="9"/>
      <c r="R30" s="49">
        <v>380.6</v>
      </c>
      <c r="U30" s="7" t="s">
        <v>21</v>
      </c>
      <c r="V30" s="48">
        <v>346.3</v>
      </c>
      <c r="W30" s="9"/>
      <c r="X30" s="48">
        <v>349</v>
      </c>
      <c r="Y30" s="9"/>
      <c r="Z30" s="49">
        <v>347.2</v>
      </c>
      <c r="AA30" s="9"/>
      <c r="AB30" s="49">
        <v>352.2</v>
      </c>
    </row>
    <row r="31" spans="2:28" ht="18" customHeight="1" thickTop="1" thickBot="1" x14ac:dyDescent="0.3">
      <c r="B31" s="7" t="s">
        <v>22</v>
      </c>
      <c r="C31" s="39">
        <v>385.6</v>
      </c>
      <c r="D31" s="1"/>
      <c r="E31" s="40">
        <v>386.3</v>
      </c>
      <c r="F31" s="1"/>
      <c r="G31" s="39">
        <v>387.6</v>
      </c>
      <c r="H31" s="1"/>
      <c r="I31" s="40">
        <v>388.6</v>
      </c>
      <c r="K31" s="7" t="s">
        <v>22</v>
      </c>
      <c r="L31" s="48">
        <v>351.3</v>
      </c>
      <c r="M31" s="9"/>
      <c r="N31" s="48">
        <v>385.6</v>
      </c>
      <c r="O31" s="9"/>
      <c r="P31" s="49">
        <v>356.8</v>
      </c>
      <c r="Q31" s="9"/>
      <c r="R31" s="49">
        <v>387.6</v>
      </c>
      <c r="U31" s="7" t="s">
        <v>22</v>
      </c>
      <c r="V31" s="48">
        <v>349.1</v>
      </c>
      <c r="W31" s="9"/>
      <c r="X31" s="48">
        <v>351.3</v>
      </c>
      <c r="Y31" s="9"/>
      <c r="Z31" s="49">
        <v>351.7</v>
      </c>
      <c r="AA31" s="9"/>
      <c r="AB31" s="49">
        <v>356.8</v>
      </c>
    </row>
    <row r="32" spans="2:28" ht="18" customHeight="1" thickTop="1" thickBot="1" x14ac:dyDescent="0.3">
      <c r="B32" s="1" t="s">
        <v>39</v>
      </c>
      <c r="C32" s="38">
        <v>0.1</v>
      </c>
      <c r="D32" s="1"/>
      <c r="E32" s="38">
        <v>0.1</v>
      </c>
      <c r="F32" s="1"/>
      <c r="G32" s="38">
        <v>0.2</v>
      </c>
      <c r="H32" s="1"/>
      <c r="I32" s="38">
        <v>0.2</v>
      </c>
      <c r="K32" s="1" t="s">
        <v>33</v>
      </c>
      <c r="L32" s="50">
        <v>0.18</v>
      </c>
      <c r="M32" s="9"/>
      <c r="N32" s="50">
        <v>0.1</v>
      </c>
      <c r="O32" s="9"/>
      <c r="P32" s="38">
        <v>0.36</v>
      </c>
      <c r="Q32" s="9"/>
      <c r="R32" s="38">
        <v>0.2</v>
      </c>
      <c r="U32" s="1"/>
      <c r="V32" s="6"/>
      <c r="W32" s="1"/>
      <c r="X32" s="6"/>
      <c r="Y32" s="1"/>
      <c r="Z32" s="1"/>
      <c r="AA32" s="1"/>
      <c r="AB32" s="1"/>
    </row>
    <row r="33" ht="18" customHeight="1" thickTop="1" x14ac:dyDescent="0.25"/>
  </sheetData>
  <mergeCells count="6">
    <mergeCell ref="C3:E3"/>
    <mergeCell ref="G3:I3"/>
    <mergeCell ref="L3:N3"/>
    <mergeCell ref="P3:R3"/>
    <mergeCell ref="V3:X3"/>
    <mergeCell ref="Z3:A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4"/>
  <sheetViews>
    <sheetView topLeftCell="C9" workbookViewId="0">
      <selection activeCell="P7" sqref="P7:P32"/>
    </sheetView>
  </sheetViews>
  <sheetFormatPr defaultColWidth="8.85546875" defaultRowHeight="15" x14ac:dyDescent="0.25"/>
  <cols>
    <col min="2" max="2" width="42.28515625" bestFit="1" customWidth="1"/>
    <col min="3" max="3" width="8.28515625" bestFit="1" customWidth="1"/>
    <col min="5" max="5" width="8.28515625" bestFit="1" customWidth="1"/>
    <col min="9" max="9" width="42.28515625" bestFit="1" customWidth="1"/>
    <col min="10" max="10" width="8.28515625" bestFit="1" customWidth="1"/>
    <col min="12" max="12" width="8.28515625" bestFit="1" customWidth="1"/>
    <col min="15" max="15" width="42.28515625" bestFit="1" customWidth="1"/>
    <col min="16" max="16" width="8.28515625" bestFit="1" customWidth="1"/>
    <col min="18" max="18" width="8.28515625" bestFit="1" customWidth="1"/>
  </cols>
  <sheetData>
    <row r="3" spans="2:18" x14ac:dyDescent="0.25">
      <c r="B3" s="1"/>
      <c r="C3" s="2" t="s">
        <v>46</v>
      </c>
      <c r="D3" s="2"/>
      <c r="E3" s="2"/>
    </row>
    <row r="4" spans="2:18" x14ac:dyDescent="0.25">
      <c r="B4" s="1"/>
      <c r="C4" s="5">
        <v>2017</v>
      </c>
      <c r="D4" s="4"/>
      <c r="E4" s="5">
        <v>2016</v>
      </c>
      <c r="I4" s="1"/>
      <c r="J4" s="2" t="s">
        <v>46</v>
      </c>
      <c r="K4" s="2"/>
      <c r="L4" s="2"/>
      <c r="O4" s="1"/>
      <c r="P4" s="2" t="s">
        <v>47</v>
      </c>
      <c r="Q4" s="2"/>
      <c r="R4" s="2"/>
    </row>
    <row r="5" spans="2:18" x14ac:dyDescent="0.25">
      <c r="B5" s="1" t="s">
        <v>2</v>
      </c>
      <c r="C5" s="1"/>
      <c r="D5" s="1"/>
      <c r="E5" s="1"/>
      <c r="I5" s="1"/>
      <c r="J5" s="3">
        <v>2018</v>
      </c>
      <c r="K5" s="4"/>
      <c r="L5" s="3">
        <v>2017</v>
      </c>
      <c r="O5" s="1"/>
      <c r="P5" s="3">
        <v>2019</v>
      </c>
      <c r="Q5" s="4"/>
      <c r="R5" s="3">
        <v>2018</v>
      </c>
    </row>
    <row r="6" spans="2:18" x14ac:dyDescent="0.25">
      <c r="B6" s="7" t="s">
        <v>3</v>
      </c>
      <c r="C6" s="11">
        <v>828.9</v>
      </c>
      <c r="D6" s="41"/>
      <c r="E6" s="11">
        <v>753</v>
      </c>
      <c r="I6" s="1" t="s">
        <v>2</v>
      </c>
      <c r="J6" s="6"/>
      <c r="K6" s="1"/>
      <c r="L6" s="6"/>
      <c r="O6" s="1" t="s">
        <v>2</v>
      </c>
      <c r="P6" s="6"/>
      <c r="Q6" s="1"/>
      <c r="R6" s="6"/>
    </row>
    <row r="7" spans="2:18" x14ac:dyDescent="0.25">
      <c r="B7" s="7" t="s">
        <v>4</v>
      </c>
      <c r="C7" s="15">
        <v>392.1</v>
      </c>
      <c r="D7" s="15"/>
      <c r="E7" s="15">
        <v>344.9</v>
      </c>
      <c r="I7" s="7" t="s">
        <v>3</v>
      </c>
      <c r="J7" s="8">
        <v>710.8</v>
      </c>
      <c r="K7" s="9"/>
      <c r="L7" s="8">
        <v>828.9</v>
      </c>
      <c r="O7" s="7" t="s">
        <v>3</v>
      </c>
      <c r="P7" s="8">
        <v>618.70000000000005</v>
      </c>
      <c r="Q7" s="9"/>
      <c r="R7" s="10">
        <v>710.8</v>
      </c>
    </row>
    <row r="8" spans="2:18" x14ac:dyDescent="0.25">
      <c r="B8" s="17" t="s">
        <v>5</v>
      </c>
      <c r="C8" s="34">
        <v>1221</v>
      </c>
      <c r="D8" s="15"/>
      <c r="E8" s="34">
        <v>1097.9000000000001</v>
      </c>
      <c r="I8" s="7" t="s">
        <v>4</v>
      </c>
      <c r="J8" s="13">
        <v>371.8</v>
      </c>
      <c r="K8" s="9"/>
      <c r="L8" s="13">
        <v>392.1</v>
      </c>
      <c r="O8" s="7" t="s">
        <v>4</v>
      </c>
      <c r="P8" s="13">
        <v>383</v>
      </c>
      <c r="Q8" s="9"/>
      <c r="R8" s="14">
        <v>371.8</v>
      </c>
    </row>
    <row r="9" spans="2:18" x14ac:dyDescent="0.25">
      <c r="B9" s="1" t="s">
        <v>6</v>
      </c>
      <c r="C9" s="15"/>
      <c r="D9" s="15"/>
      <c r="E9" s="15"/>
      <c r="I9" s="17" t="s">
        <v>5</v>
      </c>
      <c r="J9" s="18">
        <f>SUM(J7:J8)</f>
        <v>1082.5999999999999</v>
      </c>
      <c r="K9" s="9"/>
      <c r="L9" s="18">
        <f>SUM(L7:L8)</f>
        <v>1221</v>
      </c>
      <c r="O9" s="17" t="s">
        <v>5</v>
      </c>
      <c r="P9" s="18">
        <v>1001.7</v>
      </c>
      <c r="Q9" s="9"/>
      <c r="R9" s="19">
        <v>1082.5999999999999</v>
      </c>
    </row>
    <row r="10" spans="2:18" x14ac:dyDescent="0.25">
      <c r="B10" s="7" t="s">
        <v>3</v>
      </c>
      <c r="C10" s="15">
        <v>330.2</v>
      </c>
      <c r="D10" s="15"/>
      <c r="E10" s="15">
        <v>277.89999999999998</v>
      </c>
      <c r="I10" s="1" t="s">
        <v>6</v>
      </c>
      <c r="J10" s="13"/>
      <c r="K10" s="9"/>
      <c r="L10" s="13"/>
      <c r="O10" s="1" t="s">
        <v>6</v>
      </c>
      <c r="P10" s="13"/>
      <c r="Q10" s="9"/>
      <c r="R10" s="14"/>
    </row>
    <row r="11" spans="2:18" x14ac:dyDescent="0.25">
      <c r="B11" s="7" t="s">
        <v>4</v>
      </c>
      <c r="C11" s="15">
        <v>144.19999999999999</v>
      </c>
      <c r="D11" s="15"/>
      <c r="E11" s="15">
        <v>129.1</v>
      </c>
      <c r="I11" s="7" t="s">
        <v>3</v>
      </c>
      <c r="J11" s="13">
        <v>306.39999999999998</v>
      </c>
      <c r="K11" s="9"/>
      <c r="L11" s="13">
        <v>330.2</v>
      </c>
      <c r="O11" s="7" t="s">
        <v>3</v>
      </c>
      <c r="P11" s="13">
        <v>270</v>
      </c>
      <c r="Q11" s="9"/>
      <c r="R11" s="14">
        <v>306.39999999999998</v>
      </c>
    </row>
    <row r="12" spans="2:18" x14ac:dyDescent="0.25">
      <c r="B12" s="17" t="s">
        <v>7</v>
      </c>
      <c r="C12" s="34">
        <v>474.4</v>
      </c>
      <c r="D12" s="15"/>
      <c r="E12" s="34">
        <v>407</v>
      </c>
      <c r="I12" s="7" t="s">
        <v>4</v>
      </c>
      <c r="J12" s="13">
        <v>157.80000000000001</v>
      </c>
      <c r="K12" s="9"/>
      <c r="L12" s="13">
        <v>144.19999999999999</v>
      </c>
      <c r="O12" s="7" t="s">
        <v>4</v>
      </c>
      <c r="P12" s="13">
        <v>149.4</v>
      </c>
      <c r="Q12" s="9"/>
      <c r="R12" s="14">
        <v>157.80000000000001</v>
      </c>
    </row>
    <row r="13" spans="2:18" x14ac:dyDescent="0.25">
      <c r="B13" s="1" t="s">
        <v>8</v>
      </c>
      <c r="C13" s="34">
        <v>746.6</v>
      </c>
      <c r="D13" s="15"/>
      <c r="E13" s="34">
        <v>690.9</v>
      </c>
      <c r="I13" s="17" t="s">
        <v>7</v>
      </c>
      <c r="J13" s="18">
        <f>SUM(J11:J12)</f>
        <v>464.2</v>
      </c>
      <c r="K13" s="9"/>
      <c r="L13" s="18">
        <f>SUM(L11:L12)</f>
        <v>474.4</v>
      </c>
      <c r="O13" s="17" t="s">
        <v>7</v>
      </c>
      <c r="P13" s="18">
        <v>419.4</v>
      </c>
      <c r="Q13" s="9"/>
      <c r="R13" s="19">
        <v>464.2</v>
      </c>
    </row>
    <row r="14" spans="2:18" x14ac:dyDescent="0.25">
      <c r="B14" s="1" t="s">
        <v>9</v>
      </c>
      <c r="C14" s="15"/>
      <c r="D14" s="15"/>
      <c r="E14" s="15"/>
      <c r="I14" s="1" t="s">
        <v>8</v>
      </c>
      <c r="J14" s="18">
        <f>J9-J13</f>
        <v>618.39999999999986</v>
      </c>
      <c r="K14" s="9"/>
      <c r="L14" s="18">
        <f>L9-L13</f>
        <v>746.6</v>
      </c>
      <c r="O14" s="1" t="s">
        <v>8</v>
      </c>
      <c r="P14" s="19">
        <v>582.29999999999995</v>
      </c>
      <c r="Q14" s="20"/>
      <c r="R14" s="19">
        <v>618.4</v>
      </c>
    </row>
    <row r="15" spans="2:18" x14ac:dyDescent="0.25">
      <c r="B15" s="7" t="s">
        <v>10</v>
      </c>
      <c r="C15" s="15">
        <v>276.2</v>
      </c>
      <c r="D15" s="15"/>
      <c r="E15" s="15">
        <v>251</v>
      </c>
      <c r="I15" s="1" t="s">
        <v>9</v>
      </c>
      <c r="J15" s="13"/>
      <c r="K15" s="9"/>
      <c r="L15" s="13"/>
      <c r="O15" s="1" t="s">
        <v>9</v>
      </c>
      <c r="P15" s="13"/>
      <c r="Q15" s="9"/>
      <c r="R15" s="14"/>
    </row>
    <row r="16" spans="2:18" x14ac:dyDescent="0.25">
      <c r="B16" s="7" t="s">
        <v>11</v>
      </c>
      <c r="C16" s="15">
        <v>244.2</v>
      </c>
      <c r="D16" s="15"/>
      <c r="E16" s="15">
        <v>231.8</v>
      </c>
      <c r="I16" s="7" t="s">
        <v>10</v>
      </c>
      <c r="J16" s="13">
        <v>269.39999999999998</v>
      </c>
      <c r="K16" s="9"/>
      <c r="L16" s="13">
        <v>276.2</v>
      </c>
      <c r="O16" s="7" t="s">
        <v>10</v>
      </c>
      <c r="P16" s="13">
        <v>227.6</v>
      </c>
      <c r="Q16" s="9"/>
      <c r="R16" s="14">
        <v>269.39999999999998</v>
      </c>
    </row>
    <row r="17" spans="2:18" x14ac:dyDescent="0.25">
      <c r="B17" s="7" t="s">
        <v>12</v>
      </c>
      <c r="C17" s="15">
        <v>50.5</v>
      </c>
      <c r="D17" s="15"/>
      <c r="E17" s="15">
        <v>59.4</v>
      </c>
      <c r="I17" s="7" t="s">
        <v>11</v>
      </c>
      <c r="J17" s="13">
        <v>239.4</v>
      </c>
      <c r="K17" s="9"/>
      <c r="L17" s="13">
        <v>244.2</v>
      </c>
      <c r="O17" s="7" t="s">
        <v>11</v>
      </c>
      <c r="P17" s="13">
        <v>228.5</v>
      </c>
      <c r="Q17" s="9"/>
      <c r="R17" s="14">
        <v>239.4</v>
      </c>
    </row>
    <row r="18" spans="2:18" x14ac:dyDescent="0.25">
      <c r="B18" s="7" t="s">
        <v>36</v>
      </c>
      <c r="C18" s="15">
        <v>19.399999999999999</v>
      </c>
      <c r="D18" s="15"/>
      <c r="E18" s="42" t="s">
        <v>26</v>
      </c>
      <c r="I18" s="7" t="s">
        <v>12</v>
      </c>
      <c r="J18" s="13">
        <v>56</v>
      </c>
      <c r="K18" s="9"/>
      <c r="L18" s="13">
        <v>50.5</v>
      </c>
      <c r="O18" s="7" t="s">
        <v>12</v>
      </c>
      <c r="P18" s="14">
        <v>68.2</v>
      </c>
      <c r="Q18" s="20"/>
      <c r="R18" s="14">
        <v>56</v>
      </c>
    </row>
    <row r="19" spans="2:18" x14ac:dyDescent="0.25">
      <c r="B19" s="17" t="s">
        <v>14</v>
      </c>
      <c r="C19" s="35">
        <v>590.29999999999995</v>
      </c>
      <c r="D19" s="15"/>
      <c r="E19" s="35">
        <v>542.20000000000005</v>
      </c>
      <c r="I19" s="7" t="s">
        <v>24</v>
      </c>
      <c r="J19" s="13">
        <v>-1.9</v>
      </c>
      <c r="K19" s="9"/>
      <c r="L19" s="13">
        <v>19.399999999999999</v>
      </c>
      <c r="O19" s="7" t="s">
        <v>48</v>
      </c>
      <c r="P19" s="14">
        <v>15.3</v>
      </c>
      <c r="Q19" s="20"/>
      <c r="R19" s="14">
        <v>-1.9</v>
      </c>
    </row>
    <row r="20" spans="2:18" x14ac:dyDescent="0.25">
      <c r="B20" s="1" t="s">
        <v>15</v>
      </c>
      <c r="C20" s="15">
        <v>156.30000000000001</v>
      </c>
      <c r="D20" s="15"/>
      <c r="E20" s="15">
        <v>148.69999999999999</v>
      </c>
      <c r="I20" s="17" t="s">
        <v>14</v>
      </c>
      <c r="J20" s="45">
        <f>SUM(J16:J19)</f>
        <v>562.9</v>
      </c>
      <c r="K20" s="9"/>
      <c r="L20" s="45">
        <f>SUM(L16:L19)</f>
        <v>590.29999999999995</v>
      </c>
      <c r="O20" s="17" t="s">
        <v>14</v>
      </c>
      <c r="P20" s="21">
        <v>539.6</v>
      </c>
      <c r="Q20" s="20"/>
      <c r="R20" s="21">
        <v>562.9</v>
      </c>
    </row>
    <row r="21" spans="2:18" x14ac:dyDescent="0.25">
      <c r="B21" s="1" t="s">
        <v>16</v>
      </c>
      <c r="C21" s="36">
        <v>-15.7</v>
      </c>
      <c r="D21" s="15"/>
      <c r="E21" s="36">
        <v>-22.2</v>
      </c>
      <c r="I21" s="1" t="s">
        <v>15</v>
      </c>
      <c r="J21" s="13">
        <f>J14-J20</f>
        <v>55.499999999999886</v>
      </c>
      <c r="K21" s="9"/>
      <c r="L21" s="13">
        <f>L14-L20</f>
        <v>156.30000000000007</v>
      </c>
      <c r="O21" s="1" t="s">
        <v>15</v>
      </c>
      <c r="P21" s="14">
        <v>42.7</v>
      </c>
      <c r="Q21" s="20"/>
      <c r="R21" s="14">
        <v>55.5</v>
      </c>
    </row>
    <row r="22" spans="2:18" x14ac:dyDescent="0.25">
      <c r="B22" s="1" t="s">
        <v>37</v>
      </c>
      <c r="C22" s="15">
        <v>140.6</v>
      </c>
      <c r="D22" s="15"/>
      <c r="E22" s="15">
        <v>126.5</v>
      </c>
      <c r="I22" s="1" t="s">
        <v>16</v>
      </c>
      <c r="J22" s="46">
        <v>-14.1</v>
      </c>
      <c r="K22" s="9"/>
      <c r="L22" s="46">
        <v>-15.7</v>
      </c>
      <c r="O22" s="1" t="s">
        <v>49</v>
      </c>
      <c r="P22" s="22">
        <v>1.8</v>
      </c>
      <c r="Q22" s="20"/>
      <c r="R22" s="22">
        <v>-14.1</v>
      </c>
    </row>
    <row r="23" spans="2:18" x14ac:dyDescent="0.25">
      <c r="B23" s="1" t="s">
        <v>29</v>
      </c>
      <c r="C23" s="15">
        <v>31.8</v>
      </c>
      <c r="D23" s="15"/>
      <c r="E23" s="15">
        <v>35.1</v>
      </c>
      <c r="I23" s="1" t="s">
        <v>17</v>
      </c>
      <c r="J23" s="13">
        <f>SUM(J21:J22)</f>
        <v>41.399999999999885</v>
      </c>
      <c r="K23" s="9"/>
      <c r="L23" s="13">
        <f>SUM(L21:L22)</f>
        <v>140.60000000000008</v>
      </c>
      <c r="O23" s="1" t="s">
        <v>17</v>
      </c>
      <c r="P23" s="14">
        <v>44.5</v>
      </c>
      <c r="Q23" s="20"/>
      <c r="R23" s="14">
        <v>41.4</v>
      </c>
    </row>
    <row r="24" spans="2:18" ht="15.75" thickBot="1" x14ac:dyDescent="0.3">
      <c r="B24" s="1" t="s">
        <v>38</v>
      </c>
      <c r="C24" s="37">
        <v>108.8</v>
      </c>
      <c r="D24" s="1"/>
      <c r="E24" s="37">
        <v>91.4</v>
      </c>
      <c r="I24" s="1" t="s">
        <v>29</v>
      </c>
      <c r="J24" s="13">
        <v>7</v>
      </c>
      <c r="K24" s="9"/>
      <c r="L24" s="13">
        <v>31.8</v>
      </c>
      <c r="O24" s="1" t="s">
        <v>29</v>
      </c>
      <c r="P24" s="14">
        <v>13.4</v>
      </c>
      <c r="Q24" s="20"/>
      <c r="R24" s="14">
        <v>7</v>
      </c>
    </row>
    <row r="25" spans="2:18" ht="16.5" thickTop="1" thickBot="1" x14ac:dyDescent="0.3">
      <c r="B25" s="1"/>
      <c r="C25" s="1"/>
      <c r="D25" s="1"/>
      <c r="E25" s="1"/>
      <c r="I25" s="1" t="s">
        <v>19</v>
      </c>
      <c r="J25" s="47">
        <f>J23-J24</f>
        <v>34.399999999999885</v>
      </c>
      <c r="K25" s="9"/>
      <c r="L25" s="47">
        <f>L23-L24</f>
        <v>108.80000000000008</v>
      </c>
      <c r="O25" s="1" t="s">
        <v>19</v>
      </c>
      <c r="P25" s="24">
        <v>31.1</v>
      </c>
      <c r="Q25" s="20"/>
      <c r="R25" s="24">
        <v>34.4</v>
      </c>
    </row>
    <row r="26" spans="2:18" ht="15.75" thickTop="1" x14ac:dyDescent="0.25">
      <c r="B26" s="1" t="s">
        <v>20</v>
      </c>
      <c r="C26" s="1"/>
      <c r="D26" s="1"/>
      <c r="E26" s="1"/>
      <c r="I26" s="1"/>
      <c r="J26" s="6"/>
      <c r="K26" s="9"/>
      <c r="L26" s="6"/>
      <c r="O26" s="1"/>
      <c r="P26" s="25"/>
      <c r="Q26" s="20"/>
      <c r="R26" s="25"/>
    </row>
    <row r="27" spans="2:18" ht="15.75" thickBot="1" x14ac:dyDescent="0.3">
      <c r="B27" s="7" t="s">
        <v>21</v>
      </c>
      <c r="C27" s="51">
        <v>0.28999999999999998</v>
      </c>
      <c r="D27" s="44"/>
      <c r="E27" s="51">
        <v>0.24</v>
      </c>
      <c r="I27" s="1" t="s">
        <v>20</v>
      </c>
      <c r="J27" s="6"/>
      <c r="K27" s="9"/>
      <c r="L27" s="6"/>
      <c r="O27" s="1" t="s">
        <v>20</v>
      </c>
      <c r="P27" s="25"/>
      <c r="Q27" s="20"/>
      <c r="R27" s="25"/>
    </row>
    <row r="28" spans="2:18" ht="16.5" thickTop="1" thickBot="1" x14ac:dyDescent="0.3">
      <c r="B28" s="7" t="s">
        <v>22</v>
      </c>
      <c r="C28" s="51">
        <v>0.28000000000000003</v>
      </c>
      <c r="D28" s="44"/>
      <c r="E28" s="51">
        <v>0.23</v>
      </c>
      <c r="I28" s="7" t="s">
        <v>21</v>
      </c>
      <c r="J28" s="50">
        <f>J25/J31</f>
        <v>9.6819589079650673E-2</v>
      </c>
      <c r="K28" s="9"/>
      <c r="L28" s="50">
        <f>L25/L31</f>
        <v>0.28563927540036776</v>
      </c>
      <c r="O28" s="7" t="s">
        <v>21</v>
      </c>
      <c r="P28" s="27">
        <v>0.09</v>
      </c>
      <c r="Q28" s="20"/>
      <c r="R28" s="27">
        <v>0.1</v>
      </c>
    </row>
    <row r="29" spans="2:18" ht="16.5" thickTop="1" thickBot="1" x14ac:dyDescent="0.3">
      <c r="B29" s="1" t="s">
        <v>23</v>
      </c>
      <c r="C29" s="1"/>
      <c r="D29" s="1"/>
      <c r="E29" s="1"/>
      <c r="I29" s="7" t="s">
        <v>22</v>
      </c>
      <c r="J29" s="50">
        <f>J25/J32</f>
        <v>9.5396561286743994E-2</v>
      </c>
      <c r="K29" s="9"/>
      <c r="L29" s="50">
        <f>L25/L32</f>
        <v>0.28041237113402084</v>
      </c>
      <c r="O29" s="7" t="s">
        <v>22</v>
      </c>
      <c r="P29" s="27">
        <v>0.09</v>
      </c>
      <c r="Q29" s="20"/>
      <c r="R29" s="27">
        <v>0.1</v>
      </c>
    </row>
    <row r="30" spans="2:18" ht="16.5" thickTop="1" thickBot="1" x14ac:dyDescent="0.3">
      <c r="B30" s="7" t="s">
        <v>21</v>
      </c>
      <c r="C30" s="39">
        <v>380.9</v>
      </c>
      <c r="D30" s="1"/>
      <c r="E30" s="40">
        <v>383.2</v>
      </c>
      <c r="I30" s="1" t="s">
        <v>23</v>
      </c>
      <c r="J30" s="6"/>
      <c r="K30" s="9"/>
      <c r="L30" s="6"/>
      <c r="O30" s="1" t="s">
        <v>23</v>
      </c>
      <c r="P30" s="25"/>
      <c r="Q30" s="20"/>
      <c r="R30" s="25"/>
    </row>
    <row r="31" spans="2:18" ht="16.5" thickTop="1" thickBot="1" x14ac:dyDescent="0.3">
      <c r="B31" s="7" t="s">
        <v>22</v>
      </c>
      <c r="C31" s="39">
        <v>388</v>
      </c>
      <c r="D31" s="1"/>
      <c r="E31" s="40">
        <v>389.3</v>
      </c>
      <c r="I31" s="7" t="s">
        <v>21</v>
      </c>
      <c r="J31" s="52">
        <v>355.3</v>
      </c>
      <c r="K31" s="9"/>
      <c r="L31" s="52">
        <v>380.9</v>
      </c>
      <c r="O31" s="7" t="s">
        <v>21</v>
      </c>
      <c r="P31" s="29">
        <v>348.1</v>
      </c>
      <c r="Q31" s="9"/>
      <c r="R31" s="29">
        <v>355.3</v>
      </c>
    </row>
    <row r="32" spans="2:18" ht="16.5" thickTop="1" thickBot="1" x14ac:dyDescent="0.3">
      <c r="B32" s="1" t="s">
        <v>39</v>
      </c>
      <c r="C32" s="38">
        <v>0.1</v>
      </c>
      <c r="D32" s="1"/>
      <c r="E32" s="38">
        <v>0.1</v>
      </c>
      <c r="I32" s="7" t="s">
        <v>22</v>
      </c>
      <c r="J32" s="53">
        <v>360.6</v>
      </c>
      <c r="K32" s="9"/>
      <c r="L32" s="52">
        <v>388</v>
      </c>
      <c r="O32" s="7" t="s">
        <v>22</v>
      </c>
      <c r="P32" s="29">
        <v>352.7</v>
      </c>
      <c r="Q32" s="9"/>
      <c r="R32" s="29">
        <v>360.6</v>
      </c>
    </row>
    <row r="33" spans="9:12" ht="16.5" thickTop="1" thickBot="1" x14ac:dyDescent="0.3">
      <c r="I33" s="1" t="s">
        <v>33</v>
      </c>
      <c r="J33" s="50">
        <v>0.18</v>
      </c>
      <c r="K33" s="9"/>
      <c r="L33" s="50">
        <v>0.1</v>
      </c>
    </row>
    <row r="34" spans="9:12" ht="15.75" thickTop="1" x14ac:dyDescent="0.25"/>
  </sheetData>
  <mergeCells count="3">
    <mergeCell ref="C3:E3"/>
    <mergeCell ref="J4:L4"/>
    <mergeCell ref="P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Q4</vt:lpstr>
      <vt:lpstr>Q3</vt:lpstr>
      <vt:lpstr>Q2</vt:lpstr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bagal</dc:creator>
  <cp:lastModifiedBy>rahul bagal</cp:lastModifiedBy>
  <dcterms:created xsi:type="dcterms:W3CDTF">2020-02-11T11:39:15Z</dcterms:created>
  <dcterms:modified xsi:type="dcterms:W3CDTF">2020-02-11T12:11:46Z</dcterms:modified>
</cp:coreProperties>
</file>