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s" sheetId="1" r:id="rId3"/>
    <sheet state="visible" name="Sheet3" sheetId="2" r:id="rId4"/>
    <sheet state="visible" name="icon" sheetId="3" r:id="rId5"/>
    <sheet state="visible" name="dashboard" sheetId="4" r:id="rId6"/>
  </sheets>
  <definedNames/>
  <calcPr/>
</workbook>
</file>

<file path=xl/sharedStrings.xml><?xml version="1.0" encoding="utf-8"?>
<sst xmlns="http://schemas.openxmlformats.org/spreadsheetml/2006/main" count="6603" uniqueCount="398">
  <si>
    <t>p_id</t>
  </si>
  <si>
    <t>product</t>
  </si>
  <si>
    <t>department</t>
  </si>
  <si>
    <t>category</t>
  </si>
  <si>
    <t>sub_category</t>
  </si>
  <si>
    <t>icon</t>
  </si>
  <si>
    <t>image</t>
  </si>
  <si>
    <t>images</t>
  </si>
  <si>
    <t>description</t>
  </si>
  <si>
    <t>dept_id</t>
  </si>
  <si>
    <t>points</t>
  </si>
  <si>
    <t>evaluation</t>
  </si>
  <si>
    <t>comments</t>
  </si>
  <si>
    <t>improvements</t>
  </si>
  <si>
    <t>non_purchase</t>
  </si>
  <si>
    <t>without_future</t>
  </si>
  <si>
    <t>new_suggestions</t>
  </si>
  <si>
    <t>country</t>
  </si>
  <si>
    <t>age</t>
  </si>
  <si>
    <t>size</t>
  </si>
  <si>
    <t>fabric</t>
  </si>
  <si>
    <t>colour</t>
  </si>
  <si>
    <t>420110 Cotton Relax Fit Crew Neck Long-Sleeve T-Shirt</t>
  </si>
  <si>
    <t>women</t>
  </si>
  <si>
    <t>Tops</t>
  </si>
  <si>
    <t>T-Shirts</t>
  </si>
  <si>
    <t>https://image.uniqlo.com/UQ/ST3/WesternCommon/imagesgoods/419974/item/goods_11_419974.jpg?width=150</t>
  </si>
  <si>
    <t>https://image.uniqlo.com/UQ/ST3/WesternCommon/imagesgoods/419974/item/goods_11_419974.jpg?width=150,https://image.uniqlo.com/UQ/ST3/WesternCommon/imagesgoods/419974/sub/goods_419974_sub1.jpg,https://image.uniqlo.com/UQ/ST3/WesternCommon/imagesgoods/419974/sub/goods_419974_sub11.jpg?width=60,https://image.uniqlo.com/UQ/ST3/WesternCommon/imagesgoods/419974/sub/goods_419974_sub2.jpg?width=60,https://image.uniqlo.com/UQ/ST3/WesternCommon/imagesgoods/419974/sub/goods_419974_sub3.jpg?width=60,https://image.uniqlo.com/UQ/ST3/WesternCommon/imagesgoods/419974/sub/goods_419974_sub4.jpg?width=60,https://image.uniqlo.com/UQ/ST3/WesternCommon/imagesgoods/419974/sub/goods_419974_sub5.jpg?width=60</t>
  </si>
  <si>
    <t>Our new thick cotton T-shirt in this season's relaxed cut.</t>
  </si>
  <si>
    <t>XS Size</t>
  </si>
  <si>
    <t>54,8</t>
  </si>
  <si>
    <t>20,5</t>
  </si>
  <si>
    <t>15,0</t>
  </si>
  <si>
    <t>16,2</t>
  </si>
  <si>
    <t>3,1</t>
  </si>
  <si>
    <t>Japan</t>
  </si>
  <si>
    <t>420210 Drape Mock Neck Half-sleeve Blouse</t>
  </si>
  <si>
    <t>Shirts and Blouses</t>
  </si>
  <si>
    <t>https://image.uniqlo.com/UQ/ST3/WesternCommon/imagesgoods/418397/item/goods_68_418397.jpg?width=150</t>
  </si>
  <si>
    <t>420111 Waffle Crew Neck 3/4 Sleeve T-Shirt</t>
  </si>
  <si>
    <t>https://image.uniqlo.com/UQ/ST3/WesternCommon/imagesgoods/418234/item/goods_11_418234.jpg?width=150</t>
  </si>
  <si>
    <t>Now with rolled cuffs and an updated back design.</t>
  </si>
  <si>
    <t>Length</t>
  </si>
  <si>
    <t>This waffle knit T-shirt is a stylish wardrobe essential.</t>
  </si>
  <si>
    <t>32,18</t>
  </si>
  <si>
    <t>9,7</t>
  </si>
  <si>
    <t>5,10</t>
  </si>
  <si>
    <t>421110 Stretch Satin Mini Skirt</t>
  </si>
  <si>
    <t>Bottoms</t>
  </si>
  <si>
    <t>Skirts</t>
  </si>
  <si>
    <t>Fabric</t>
  </si>
  <si>
    <t>https://image.uniqlo.com/UQ/ST3/WesternCommon/imagesgoods/421709/item/goods_30_421709.jpg?width=150</t>
  </si>
  <si>
    <t>37,20</t>
  </si>
  <si>
    <t>6,0</t>
  </si>
  <si>
    <t>0,18</t>
  </si>
  <si>
    <t>420112 U Crew Neck Short-Sleeve T-Shirt</t>
  </si>
  <si>
    <t>https://image.uniqlo.com/UQ/ST3/WesternCommon/imagesgoods/421301/item/goods_37_421301.jpg?width=150</t>
  </si>
  <si>
    <t>Now updated in softer material with a sleeker silhouette.</t>
  </si>
  <si>
    <t>Pocket</t>
  </si>
  <si>
    <t>33,19</t>
  </si>
  <si>
    <t>21,8</t>
  </si>
  <si>
    <t>421210 High-rise Skinny Flare Ankle Jeans</t>
  </si>
  <si>
    <t>Our crew neck T-shirt features thoughtful design details for style and comfort.</t>
  </si>
  <si>
    <t>Jeans</t>
  </si>
  <si>
    <t>https://image.uniqlo.com/UQ/ST3/WesternCommon/imagesgoods/420408/item/goods_08_420408.jpg?width=150</t>
  </si>
  <si>
    <t>420113 Supima® Cotton V-neck Short-sleeve T-shirt</t>
  </si>
  <si>
    <t>https://image.uniqlo.com/UQ/ST3/WesternCommon/imagesgoods/413701/item/goods_66_413701.jpg?width=150</t>
  </si>
  <si>
    <t>On-trend flared ankle-length jeans. High-rise style makes legs look longer.</t>
  </si>
  <si>
    <t>Pattern, L Size</t>
  </si>
  <si>
    <t>31,33</t>
  </si>
  <si>
    <t>420211 Drape 3/4 Sleeve Blouse</t>
  </si>
  <si>
    <t>Smooth material in a beautiful cut. In a flattering deep V-neck.</t>
  </si>
  <si>
    <t>https://image.uniqlo.com/UQ/ST3/WesternCommon/imagesgoods/418398/item/goods_59_418398.jpg?width=150</t>
  </si>
  <si>
    <t>420114 Drape Crew Neck Short-sleeve T-shirt</t>
  </si>
  <si>
    <t>https://image.uniqlo.com/UQ/ST3/WesternCommon/imagesgoods/413696/item/goods_70_413696.jpg?width=150</t>
  </si>
  <si>
    <t>A graceful shape in rich fabric. Wrinkle-resistant for easy care.</t>
  </si>
  <si>
    <t>Silhoute</t>
  </si>
  <si>
    <t>28,28</t>
  </si>
  <si>
    <t>421111 Jacquard Knee Length Flare Skirt</t>
  </si>
  <si>
    <t>https://image.uniqlo.com/UQ/ST3/WesternCommon/imagesgoods/418254/item/goods_08_418254.jpg?width=150</t>
  </si>
  <si>
    <t>A simple, versatile T-shirt with a beautiful, flowing drape.</t>
  </si>
  <si>
    <t>420115 1*1 Ribbed Cotton V-neck Long-sleeve T-shirt</t>
  </si>
  <si>
    <t>https://image.uniqlo.com/UQ/ST3/WesternCommon/imagesgoods/413993/item/goods_69_413993.jpg?width=150</t>
  </si>
  <si>
    <t>Our elegant and comfortable jacquard skirt with a perfectly flared silhouette.</t>
  </si>
  <si>
    <t>Coloured Design</t>
  </si>
  <si>
    <t>23,20</t>
  </si>
  <si>
    <t>421211 High-rise Skinny Flare Ankle Jeans</t>
  </si>
  <si>
    <t>https://image.uniqlo.com/UQ/ST3/WesternCommon/imagesgoods/420408/item/goods_64_420408.jpg?width=150</t>
  </si>
  <si>
    <t>Ribbed knit material with excellent stretch.</t>
  </si>
  <si>
    <t>https://image.uniqlo.com/UQ/ST3/WesternCommon/imagesgoods/418234/item/goods_11_418234.jpg?width=150,https://image.uniqlo.com/UQ/ST3/WesternCommon/imagesgoods/418234/sub/goods_418234_sub1.jpg?width=60,,https://image.uniqlo.com/UQ/ST3/WesternCommon/imagesgoods/418234/sub/goods_418234_sub12.jpg?width=60,https://image.uniqlo.com/UQ/ST3/WesternCommon/imagesgoods/418234/sub/goods_418234_sub13.jpg?width=60,https://image.uniqlo.com/UQ/ST3/WesternCommon/imagesgoods/418234/sub/goods_418234_sub2.jpg?width=60,https://image.uniqlo.com/UQ/ST3/WesternCommon/imagesgoods/418234/sub/goods_418234_sub3.jpg?width=60</t>
  </si>
  <si>
    <t>420116 Supima® Cotton Crew Neck Short-sleeve T-shirt</t>
  </si>
  <si>
    <t>https://image.uniqlo.com/UQ/ST3/WesternCommon/imagesgoods/413674/item/goods_00_413674.jpg?width=150</t>
  </si>
  <si>
    <t>Reviews</t>
  </si>
  <si>
    <t>Smooth material in a beautiful cut. Our simple, versatile T-shirt.</t>
  </si>
  <si>
    <t>420117 Striped Boat Neck Long-sleeve T-shirt</t>
  </si>
  <si>
    <t>https://image.uniqlo.com/UQ/ST3/WesternCommon/imagesgoods/418230/item/goods_09_418230.jpg?width=150</t>
  </si>
  <si>
    <t>420212 Drape French Sleeve Tunic</t>
  </si>
  <si>
    <t>https://image.uniqlo.com/UQ/ST3/WesternCommon/imagesgoods/420389/item/goods_01_420389.jpg?width=150</t>
  </si>
  <si>
    <t>Casual 100% cotton T-shirt with a versatile, basic silhouette.</t>
  </si>
  <si>
    <t>Oversized tunic length with an on-trend straight silhouette.</t>
  </si>
  <si>
    <t>420118 Dry-ex Printed Short-sleeve Crew Neck T-shirt</t>
  </si>
  <si>
    <t>https://image.uniqlo.com/UQ/ST3/WesternCommon/imagesgoods/422656/item/goods_66_422656.jpg?width=150</t>
  </si>
  <si>
    <t>421112 Stretch Skirt (online Exclusive)</t>
  </si>
  <si>
    <t>https://image.uniqlo.com/UQ/ST3/WesternCommon/imagesgoods/418885/sub/goods_418885_sub5.jpg?width=150</t>
  </si>
  <si>
    <t>A slim-cut skirt with added stretch for easy movement.</t>
  </si>
  <si>
    <t>This incredibly quick-drying DRY-EX t-shirt is great for active sports.</t>
  </si>
  <si>
    <t>421212 Compression High-rise Skinny Ankle Jeans</t>
  </si>
  <si>
    <t>https://image.uniqlo.com/UQ/ST3/WesternCommon/imagesgoods/421379/item/goods_00_421379.jpg?width=150</t>
  </si>
  <si>
    <t>420119 Airism Seamless Long-sleeve T-shirt</t>
  </si>
  <si>
    <t>https://image.uniqlo.com/UQ/ST3/WesternCommon/imagesgoods/418439/item/goods_06_418439.jpg?width=150</t>
  </si>
  <si>
    <t>Soft compression denim fabric is woven with 140 denier stretch thread developed by top manufacturer Kaihara Inc.</t>
  </si>
  <si>
    <t>Keep feeling fresh in our incredibly comfortable, high-performance AIRism T-shirt.</t>
  </si>
  <si>
    <t>https://image.uniqlo.com/UQ/ST3/WesternCommon/imagesgoods/421301/item/goods_37_421301.jpg?width=150,https://image.uniqlo.com/UQ/ST3/us/imagesgoods/414443/sub/usgoods_414443_sub26.jpg?width=60,https://image.uniqlo.com/UQ/ST3/us/imagesgoods/414443/sub/usgoods_414443_sub26.jpg?width=60,https://image.uniqlo.com/UQ/ST3/WesternCommon/imagesgoods/414443/sub/goods_414443_sub11.jpg?width=60,https://image.uniqlo.com/UQ/ST3/WesternCommon/imagesgoods/414443/sub/goods_414443_sub2.jpg?width=60https://image.uniqlo.com/UQ/ST3/WesternCommon/imagesgoods/414443/sub/goods_414443_sub2.jpg?width=60,https://image.uniqlo.com/UQ/ST3/WesternCommon/imagesgoods/414443/sub/goods_414443_sub4.jpg?width=60</t>
  </si>
  <si>
    <t>420213 Rayon Long-sleeve Blouse</t>
  </si>
  <si>
    <t>520110 Cotton Relax Fit Crew Neck Long-Sleeve T-Shirt</t>
  </si>
  <si>
    <t>https://image.uniqlo.com/UQ/ST3/WesternCommon/imagesgoods/418394/item/goods_59_418394.jpg?width=150</t>
  </si>
  <si>
    <t>USA</t>
  </si>
  <si>
    <t>520111 Waffle Crew Neck 3/4 Sleeve T-Shirt</t>
  </si>
  <si>
    <t>Versatile basic design.</t>
  </si>
  <si>
    <t>421113 Drape Circular Skirt</t>
  </si>
  <si>
    <t>https://image.uniqlo.com/UQ/ST3/WesternCommon/imagesgoods/418876/item/goods_30_418876.jpg?width=150</t>
  </si>
  <si>
    <t>https://image.uniqlo.com/UQ/ST3/WesternCommon/imagesgoods/413701/item/goods_66_413701.jpg?width=150,https://image.uniqlo.com/UQ/ST3/WesternCommon/imagesgoods/413701/sub/goods_413701_sub1.jpg?width=60,https://image.uniqlo.com/UQ/ST3/WesternCommon/imagesgoods/413701/sub/goods_413701_sub1.jpg?width=60,https://image.uniqlo.com/UQ/ST3/WesternCommon/imagesgoods/413701/sub/goods_413701_sub1.jpg?width=60,https://image.uniqlo.com/UQ/ST3/WesternCommon/imagesgoods/413701/sub/goods_413701_sub1.jpg?width=60,https://image.uniqlo.com/UQ/ST3/WesternCommon/imagesgoods/413701/sub/goods_413701_sub7.jpg?width=60</t>
  </si>
  <si>
    <t>520112 U Crew Neck Short-Sleeve T-Shirt</t>
  </si>
  <si>
    <t>Full skirt with an elegant drape and flowing silhouette.</t>
  </si>
  <si>
    <t>421213 Compression High-rise Skinny Ankle Jeans</t>
  </si>
  <si>
    <t>https://image.uniqlo.com/UQ/ST3/WesternCommon/imagesgoods/418865/item/goods_68_418865.jpg?width=150</t>
  </si>
  <si>
    <t>520113 Supima® Cotton V-neck Short-sleeve T-shirt</t>
  </si>
  <si>
    <t>These chic ankle-length jeans flatter your figure.</t>
  </si>
  <si>
    <t>520114 Drape Crew Neck Short-sleeve T-shirt</t>
  </si>
  <si>
    <t>420214 Rayon Long-sleeve Blouse</t>
  </si>
  <si>
    <t>https://image.uniqlo.com/UQ/ST3/WesternCommon/imagesgoods/414138/item/goods_09_414138.jpg?width=150</t>
  </si>
  <si>
    <t>520115 1*1 Ribbed Cotton V-neck Long-sleeve T-shirt</t>
  </si>
  <si>
    <t>https://image.uniqlo.com/UQ/ST3/WesternCommon/imagesgoods/413696/item/goods_70_413696.jpg?width=60,https://image.uniqlo.com/UQ/ST3/WesternCommon/imagesgoods/413696/item/goods_70_413696.jpg?width=60,https://image.uniqlo.com/UQ/ST3/WesternCommon/imagesgoods/413696/sub/goods_413696_sub3.jpg?width=60,https://image.uniqlo.com/UQ/ST3/WesternCommon/imagesgoods/413696/sub/goods_413696_sub3.jpg?width=60,https://image.uniqlo.com/UQ/ST3/WesternCommon/imagesgoods/413696/sub/goods_413696_sub7.jpg?width=60</t>
  </si>
  <si>
    <t>Designed with opaque material, our rayon blouse has stunning new details.</t>
  </si>
  <si>
    <t>421114 Printed Flare Skirt</t>
  </si>
  <si>
    <t>https://image.uniqlo.com/UQ/ST3/WesternCommon/imagesgoods/418877/item/goods_00_418877.jpg?width=150</t>
  </si>
  <si>
    <t>520116 Supima® Cotton Crew Neck Short-sleeve T-shirt</t>
  </si>
  <si>
    <t>This rayon skirt has a light, silky feel.</t>
  </si>
  <si>
    <t>421214 U Wide-fit Curved Jeans</t>
  </si>
  <si>
    <t>https://image.uniqlo.com/UQ/ST3/WesternCommon/imagesgoods/422414/item/goods_65_422414.jpg?width=150</t>
  </si>
  <si>
    <t>520117 Striped Boat Neck Long-sleeve T-shirt</t>
  </si>
  <si>
    <t>Part of a collection of progressive essentials created in our Paris atelier by artistic director Christophe Lemaire and a team of international designers.</t>
  </si>
  <si>
    <t>https://image.uniqlo.com/UQ/ST3/WesternCommon/imagesgoods/413993/item/goods_69_413993.jpg?width=150,https://image.uniqlo.com/UQ/ST3/us/imagesgoods/418225/sub/usgoods_418225_sub21.jpg?width=60,https://image.uniqlo.com/UQ/ST3/WesternCommon/imagesgoods/418225/sub/goods_418225_sub1.jpg?width=60,https://image.uniqlo.com/UQ/ST3/WesternCommon/imagesgoods/418225/sub/goods_418225_sub2.jpg?width=60,https://image.uniqlo.com/UQ/ST3/WesternCommon/imagesgoods/418225/sub/goods_418225_sub2.jpg?width=60,https://image.uniqlo.com/UQ/ST3/WesternCommon/imagesgoods/418225/sub/goods_418225_sub4.jpg?width=60</t>
  </si>
  <si>
    <t>520118 Dry-ex Printed Short-sleeve Crew Neck T-shirt</t>
  </si>
  <si>
    <t>420215 Rayon V-neck Long-sleeve Blouse</t>
  </si>
  <si>
    <t>https://image.uniqlo.com/UQ/ST3/WesternCommon/imagesgoods/418414/item/goods_69_418414.jpg?width=150</t>
  </si>
  <si>
    <t>520119 Airism Seamless Long-sleeve T-shirt</t>
  </si>
  <si>
    <t>A stunning design with a V- neck and full sleeves.</t>
  </si>
  <si>
    <t>421115 Gathered Skirt</t>
  </si>
  <si>
    <t>https://image.uniqlo.com/UQ/ST3/WesternCommon/imagesgoods/419718/item/goods_35_419718.jpg?width=150</t>
  </si>
  <si>
    <t>Gathered skirt with a beautiful flared silhouette.</t>
  </si>
  <si>
    <t>421215 High-rise Wide Cropped Jeans</t>
  </si>
  <si>
    <t>https://image.uniqlo.com/UQ/ST3/WesternCommon/imagesgoods/422163/item/goods_63_422163.jpg?width=150</t>
  </si>
  <si>
    <t>https://image.uniqlo.com/UQ/ST3/WesternCommon/imagesgoods/413674/item/goods_00_413674.jpg?width=150,https://image.uniqlo.com/UQ/ST3/WesternCommon/imagesgoods/413674/sub/goods_413674_sub1.jpg?width=60,https://image.uniqlo.com/UQ/ST3/WesternCommon/imagesgoods/413674/sub/goods_413674_sub2.jpg?width=60,https://image.uniqlo.com/UQ/ST3/WesternCommon/imagesgoods/413674/sub/goods_413674_sub3.jpg?width=60,https://image.uniqlo.com/UQ/ST3/WesternCommon/imagesgoods/413674/sub/goods_413674_sub4.jpg?width=60,https://image.uniqlo.com/UQ/ST3/WesternCommon/imagesgoods/413674/sub/goods_413674_sub7.jpg?width=60</t>
  </si>
  <si>
    <t>Our trendy wide leg cropped jeans are our favorite new denim silhouette for the season.</t>
  </si>
  <si>
    <t>420216 Rayon Striped Long-sleeve Blouse</t>
  </si>
  <si>
    <t>https://image.uniqlo.com/UQ/ST3/WesternCommon/imagesgoods/418411/item/goods_69_418411.jpg?width=150</t>
  </si>
  <si>
    <t>Our versatile rayon blouse, now in stripes.</t>
  </si>
  <si>
    <t>421116 Ribbed Pencil Long Skirt (online Exclusive)</t>
  </si>
  <si>
    <t>https://image.uniqlo.com/UQ/ST3/WesternCommon/imagesgoods/421863/item/goods_56_421863.jpg?width=150</t>
  </si>
  <si>
    <t>On-trend midi-length skirt with a back slit for easy movement.</t>
  </si>
  <si>
    <t>421216 High-rise Straight Jeans</t>
  </si>
  <si>
    <t>https://image.uniqlo.com/UQ/ST3/WesternCommon/imagesgoods/418866/item/goods_63_418866.jpg?width=150</t>
  </si>
  <si>
    <t>High-rise straight jeans with added stretch for comfort.</t>
  </si>
  <si>
    <t>https://image.uniqlo.com/UQ/ST3/WesternCommon/imagesgoods/418230/item/goods_09_418230.jpg?width=150,https://image.uniqlo.com/UQ/ST3/WesternCommon/imagesgoods/418230/sub/goods_418230_sub1.jpg?width=60,https://image.uniqlo.com/UQ/ST3/WesternCommon/imagesgoods/418230/sub/goods_418230_sub11.jpg?width=60,https://image.uniqlo.com/UQ/ST3/WesternCommon/imagesgoods/418230/sub/goods_418230_sub2.jpg?width=60,https://image.uniqlo.com/UQ/ST3/WesternCommon/imagesgoods/418230/sub/goods_418230_sub3.jpg?width=60</t>
  </si>
  <si>
    <t>420217 Rayon Printed Long-sleeve Blouse</t>
  </si>
  <si>
    <t>https://image.uniqlo.com/UQ/ST3/WesternCommon/imagesgoods/420845/item/goods_01_420845.jpg?width=150</t>
  </si>
  <si>
    <t>Our versatile rayon blouse is a wardrobe essential.</t>
  </si>
  <si>
    <t>420218 Rayon Short-sleeve Blouse</t>
  </si>
  <si>
    <t>https://image.uniqlo.com/UQ/ST3/WesternCommon/imagesgoods/414141/item/goods_57_414141.jpg?width=150</t>
  </si>
  <si>
    <t>Now in smoother, more opaque material. On-trend loose silhouette.</t>
  </si>
  <si>
    <t>420219 Printed 3/4 Sleeve Blouse</t>
  </si>
  <si>
    <t>https://image.uniqlo.com/UQ/ST3/WesternCommon/imagesgoods/418421/item/goods_19_418421.jpg?width=150</t>
  </si>
  <si>
    <t>421117 Pleated High-waisted Long Skirt</t>
  </si>
  <si>
    <t>https://image.uniqlo.com/UQ/ST3/WesternCommon/imagesgoods/420358/item/goods_35_420358.jpg?width=150</t>
  </si>
  <si>
    <t>Graceful fabric with a chic pattern. Add a touch of elegance to your look.</t>
  </si>
  <si>
    <t>Elegant, pleated design in an on-trend, maxi length.</t>
  </si>
  <si>
    <t>421217 Mid-rise Relaxed Tapered Ankle Jeans (online Exclusive)</t>
  </si>
  <si>
    <t>https://image.uniqlo.com/UQ/ST3/WesternCommon/imagesgoods/420679/item/goods_65_420679.jpg?width=150</t>
  </si>
  <si>
    <t>520210 Drape Mock Neck Half-sleeve Blouse</t>
  </si>
  <si>
    <t>Our popular relaxed silhouette. Available in distressed and vintage designs.</t>
  </si>
  <si>
    <t>520211 Drape 3/4 Sleeve Blouse</t>
  </si>
  <si>
    <t>421118 Pleated Long Skirt</t>
  </si>
  <si>
    <t>https://image.uniqlo.com/UQ/ST3/WesternCommon/imagesgoods/420532/item/goods_60_420532.jpg?width=150</t>
  </si>
  <si>
    <t>520212 Drape French Sleeve Tunic</t>
  </si>
  <si>
    <t>Our long skirt with flowing pleats. An on-trend wardrobe essential.</t>
  </si>
  <si>
    <t>421218 Ultra Stretch Curvy Fit Jeans</t>
  </si>
  <si>
    <t>https://image.uniqlo.com/UQ/ST3/WesternCommon/imagesgoods/418869/item/goods_09_418869.jpg?width=150</t>
  </si>
  <si>
    <t>520213 Rayon Long-sleeve Blouse</t>
  </si>
  <si>
    <t>Incredible ultra stretch material in a cut that’s perfect for curvy body types.</t>
  </si>
  <si>
    <t>520214 Rayon Long-sleeve Blouse</t>
  </si>
  <si>
    <t>520215 Rayon V-neck Long-sleeve Blouse</t>
  </si>
  <si>
    <t>421119 Chino Front Button Long Skirt</t>
  </si>
  <si>
    <t>520216 Rayon Striped Long-sleeve Blouse</t>
  </si>
  <si>
    <t>https://image.uniqlo.com/UQ/ST3/WesternCommon/imagesgoods/420792/item/goods_31_420792.jpg?width=150</t>
  </si>
  <si>
    <t>520217 Rayon Printed Long-sleeve Blouse</t>
  </si>
  <si>
    <t>Casual skirt in chino fabric with metal buttons.</t>
  </si>
  <si>
    <t>421219 High-rise Ultra Stretch Ankle Jeans</t>
  </si>
  <si>
    <t>https://image.uniqlo.com/UQ/ST3/WesternCommon/imagesgoods/418868/item/goods_09_418868.jpg?width=150</t>
  </si>
  <si>
    <t>520218 Rayon Short-sleeve Blouse</t>
  </si>
  <si>
    <t>Stretch material on the pockets for a slimming effect.</t>
  </si>
  <si>
    <t>520219 Printed 3/4 Sleeve Blouse</t>
  </si>
  <si>
    <t>521119 Chino Front Button Long Skirt</t>
  </si>
  <si>
    <t>521219 High-rise Ultra Stretch Ankle Jeans</t>
  </si>
  <si>
    <t>521117 Pleated High-waisted Long Skirt</t>
  </si>
  <si>
    <t>521217 Mid-rise Relaxed Tapered Ankle Jeans (online Exclusive)</t>
  </si>
  <si>
    <t>521110 Stretch Satin Mini Skirt</t>
  </si>
  <si>
    <t>521111 Jacquard Knee Length Flare Skirt</t>
  </si>
  <si>
    <t>521115 Gathered Skirt</t>
  </si>
  <si>
    <t>521112 Stretch Skirt (online Exclusive)</t>
  </si>
  <si>
    <t>521215 High-rise Wide Cropped Jeans</t>
  </si>
  <si>
    <t>521113 Drape Circular Skirt</t>
  </si>
  <si>
    <t>521114 Printed Flare Skirt</t>
  </si>
  <si>
    <t>521211 High-rise Skinny Flare Ankle Jeans</t>
  </si>
  <si>
    <t>521116 Ribbed Pencil Long Skirt (online Exclusive)</t>
  </si>
  <si>
    <t>521118 Pleated Long Skirt</t>
  </si>
  <si>
    <t>521212 Compression High-rise Skinny Ankle Jeans</t>
  </si>
  <si>
    <t>521213 Compression High-rise Skinny Ankle Jeans</t>
  </si>
  <si>
    <t>521218 Ultra Stretch Curvy Fit Jeans</t>
  </si>
  <si>
    <t>521210 High-rise Skinny Flare Ankle Jeans</t>
  </si>
  <si>
    <t>521216 High-rise Straight Jeans</t>
  </si>
  <si>
    <t>5212114 U Wide-fit Curved Jeans</t>
  </si>
  <si>
    <t>430110 Waffle Henley Neck Long-sleeve T-shirt</t>
  </si>
  <si>
    <t>men</t>
  </si>
  <si>
    <t>https://image.uniqlo.com/UQ/ST3/WesternCommon/imagesgoods/418700/item/goods_35_418700.jpg?width=150</t>
  </si>
  <si>
    <t>100% cotton waffle material. For an effortless, casual style.</t>
  </si>
  <si>
    <t>430111 Waffle Crew Neck Long-sleeve T-shirt</t>
  </si>
  <si>
    <t>https://image.uniqlo.com/UQ/ST3/WesternCommon/imagesgoods/419748/item/goods_01_419748.jpg?width=150</t>
  </si>
  <si>
    <t>For an effortless, casual style.</t>
  </si>
  <si>
    <t>430112 Supima® Cotton Crew Neck Long-sleeve T-shirt</t>
  </si>
  <si>
    <t>https://image.uniqlo.com/UQ/ST3/WesternCommon/imagesgoods/420272/item/goods_00_420272.jpg?width=150</t>
  </si>
  <si>
    <t>An elegant T-shirt made from the finest cotton.</t>
  </si>
  <si>
    <t>430113 Supima® Cotton Crewneck Short-sleeve T-shirt</t>
  </si>
  <si>
    <t>https://image.uniqlo.com/UQ/ST3/WesternCommon/imagesgoods/414349/item/goods_59_414349.jpg?width=150</t>
  </si>
  <si>
    <t>100% Supima® cotton. A T-shirt that’s stylish all on its own.</t>
  </si>
  <si>
    <t>430114 Supima® Cotton V-neck Short-sleeve T-shirt</t>
  </si>
  <si>
    <t>https://image.uniqlo.com/UQ/ST3/WesternCommon/imagesgoods/414350/item/goods_69_414350.jpg?width=150</t>
  </si>
  <si>
    <t>100% Supima® cotton. Now with a sleek V-neck.</t>
  </si>
  <si>
    <t>430115 U Crew Neck Short-sleeve T-shirt</t>
  </si>
  <si>
    <t>https://image.uniqlo.com/UQ/ST3/WesternCommon/imagesgoods/419571/item/goods_24_419571.jpg?width=150</t>
  </si>
  <si>
    <t>Incredible details, material, and cut. The ultimate simple T-shirt.</t>
  </si>
  <si>
    <t>430116 U Oversized Crew Neck Short-sleeve T-shirt</t>
  </si>
  <si>
    <t>https://image.uniqlo.com/UQ/ST3/WesternCommon/imagesgoods/419572/item/goods_18_419572.jpg?width=150</t>
  </si>
  <si>
    <t>Oversized Comfort</t>
  </si>
  <si>
    <t>430117 Washed Striped Long-sleeve T-shirt</t>
  </si>
  <si>
    <t>https://image.uniqlo.com/UQ/ST3/WesternCommon/imagesgoods/418714/item/goods_03_418714.jpg?width=150</t>
  </si>
  <si>
    <t>Thick 100% cotton T-shirt. Boat neck and stripes for a jaunty style.</t>
  </si>
  <si>
    <t>430118 Packaged Dry Ribbed Tank Top</t>
  </si>
  <si>
    <t>https://image.uniqlo.com/UQ/ST3/WesternCommon/imagesgoods/413488/item/goods_03_413488.jpg?width=150</t>
  </si>
  <si>
    <t>Soft cotton with DRY technology. A useful top that can be worn alone or layered.</t>
  </si>
  <si>
    <t>430119 Packaged Dry Crew Neck Short-sleeve T-shirt</t>
  </si>
  <si>
    <t>https://image.uniqlo.com/UQ/ST3/WesternCommon/imagesgoods/418695/item/goods_00_418695.jpg?width=150</t>
  </si>
  <si>
    <t>Smooth and comfortable T-shirt with a casual, cotton-like texture.</t>
  </si>
  <si>
    <t>430120 Packaged Dry Crew Neck Short-sleeve T-shirt</t>
  </si>
  <si>
    <t>https://image.uniqlo.com/UQ/ST3/WesternCommon/imagesgoods/417747/item/goods_12_417747.jpg?width=150</t>
  </si>
  <si>
    <t>Wonderfully soft and smooth. Color at the neck gives it a more casual look.</t>
  </si>
  <si>
    <t>530110 Waffle Henley Neck Long-sleeve T-shirt</t>
  </si>
  <si>
    <t>530111 Waffle Crew Neck Long-sleeve T-shirt</t>
  </si>
  <si>
    <t>530112 Supima® Cotton Crew Neck Long-sleeve T-shirt</t>
  </si>
  <si>
    <t>530113 Supima® Cotton Crewneck Short-sleeve T-shirt</t>
  </si>
  <si>
    <t>430210 Easy Care Checked Slim-fit Long-sleeve Shirt</t>
  </si>
  <si>
    <t>Dress Shirt</t>
  </si>
  <si>
    <t>https://image.uniqlo.com/UQ/ST3/WesternCommon/imagesgoods/422428/item/goods_08_422428.jpg?width=150</t>
  </si>
  <si>
    <t>530114 Supima® Cotton V-neck Short-sleeve T-shirt</t>
  </si>
  <si>
    <t>530115 U Crew Neck Short-sleeve T-shirt</t>
  </si>
  <si>
    <t>Fine material, stitching, tailoring, and design! Our slim-fit check shirt.</t>
  </si>
  <si>
    <t>431110 Chino Shorts</t>
  </si>
  <si>
    <t>Shorts</t>
  </si>
  <si>
    <t>https://image.uniqlo.com/UQ/ST3/WesternCommon/imagesgoods/413174/item/goods_00_413174.jpg?width=150</t>
  </si>
  <si>
    <t>530116 U Oversized Crew Neck Short-sleeve T-shirt</t>
  </si>
  <si>
    <t>Rugged texture with minimal stitch work creates a casual look.</t>
  </si>
  <si>
    <t>431210 Ultra Stretch Skinny Fit Jeans</t>
  </si>
  <si>
    <t>https://image.uniqlo.com/UQ/ST3/WesternCommon/imagesgoods/418912/item/goods_09_418912.jpg?width=150</t>
  </si>
  <si>
    <t>530117 Washed Striped Long-sleeve T-shirt</t>
  </si>
  <si>
    <t>Our super stretchy jeans are the ultimate in style and comfort.</t>
  </si>
  <si>
    <t>530118 Packaged Dry Ribbed Tank Top</t>
  </si>
  <si>
    <t>530119 Packaged Dry Crew Neck Short-sleeve T-shirt</t>
  </si>
  <si>
    <t>430211 Easy Care Striped Stretch Slim-fit Long-sleeve Shirt</t>
  </si>
  <si>
    <t>https://image.uniqlo.com/UQ/ST3/WesternCommon/imagesgoods/421147/item/goods_64_421147.jpg?width=150</t>
  </si>
  <si>
    <t>530120 Packaged Dry Crew Neck Short-sleeve T-shirt</t>
  </si>
  <si>
    <t>Excellent stretch for comfort. Basic collar design for versatile styling.</t>
  </si>
  <si>
    <t>431111 Jersey Easy Shorts</t>
  </si>
  <si>
    <t>https://image.uniqlo.com/UQ/ST3/WesternCommon/imagesgoods/417216/item/goods_03_417216.jpg?width=150</t>
  </si>
  <si>
    <t>Updated texture and cut for wearing at home or out.</t>
  </si>
  <si>
    <t>431211 Slim-fit Jeans</t>
  </si>
  <si>
    <t>https://image.uniqlo.com/UQ/ST3/WesternCommon/imagesgoods/420804/item/goods_67_420804.jpg?width=150</t>
  </si>
  <si>
    <t>430212 Easy Care Dobby Slim-fit Long-sleeve Shirt</t>
  </si>
  <si>
    <t>https://image.uniqlo.com/UQ/ST3/WesternCommon/imagesgoods/411801/item/goods_64_411801.jpg?width=150</t>
  </si>
  <si>
    <t>The classic denim feel with extra comfort.</t>
  </si>
  <si>
    <t>A woven pattern adds an elegant accent to this wrinkle-resistant, 100% cotton shirt.</t>
  </si>
  <si>
    <t>430213 Easy Care Dobby Stretch Slim-fit Long-sleeve Shirt</t>
  </si>
  <si>
    <t>https://image.uniqlo.com/UQ/ST3/WesternCommon/imagesgoods/421097/item/goods_00_421097.jpg?width=150</t>
  </si>
  <si>
    <t>Excellent stretch for comfort. In a refined dobby weave.</t>
  </si>
  <si>
    <t>430214 Easy Care Stretch Slim-fit Long-sleeve Shirt</t>
  </si>
  <si>
    <t>https://image.uniqlo.com/UQ/ST3/WesternCommon/imagesgoods/416851/item/goods_69_416851.jpg?width=150</t>
  </si>
  <si>
    <t>431112 Dry Stretch Easy Shorts</t>
  </si>
  <si>
    <t>https://image.uniqlo.com/UQ/ST3/WesternCommon/imagesgoods/413230/item/goods_23_413230.jpg?width=150</t>
  </si>
  <si>
    <t>Wrinkle-resistant with a beautiful, smooth texture! A truly versatile classic shirt.</t>
  </si>
  <si>
    <t>Quick-drying, comfortable, and stretchy shorts with DRY technology.</t>
  </si>
  <si>
    <t>430215 Easy Care Oxford Slim-fit Long-sleeve Shirt</t>
  </si>
  <si>
    <t>https://image.uniqlo.com/UQ/ST3/WesternCommon/imagesgoods/411792/item/goods_72_411792.jpg?width=150</t>
  </si>
  <si>
    <t>431212 Regular-fit Tapered Jeans</t>
  </si>
  <si>
    <t>https://image.uniqlo.com/UQ/ST3/WesternCommon/imagesgoods/418939/item/goods_68_418939.jpg?width=150</t>
  </si>
  <si>
    <t>Amazing material, stitching, details, and silhouette — the ultimate slim cut shirt.</t>
  </si>
  <si>
    <t>430216 Super Non-iron Slim-fit Long-sleeve Shirt</t>
  </si>
  <si>
    <t>https://image.uniqlo.com/UQ/ST3/WesternCommon/imagesgoods/421109/item/goods_64_421109.jpg?width=150</t>
  </si>
  <si>
    <t>Introducing our new regular fit. Roomy through the leg with a sleek hem.</t>
  </si>
  <si>
    <t>No ironing required. The ultimate no-fuss business shirt in 100% cotton.</t>
  </si>
  <si>
    <t>430217 Easy Care Striped Regular-fit Long-sleeve Shirt</t>
  </si>
  <si>
    <t>https://image.uniqlo.com/UQ/ST3/WesternCommon/imagesgoods/421124/item/goods_04_421124.jpg?width=150</t>
  </si>
  <si>
    <t>Wrinkle-resistant 100% cotton. Button-down collar looks good without a tie.</t>
  </si>
  <si>
    <t>430218 Super Non-iron Regular-fit Long-sleeve Shirt</t>
  </si>
  <si>
    <t>431113 Light Cotton Easy Shorts (online Exclusive)</t>
  </si>
  <si>
    <t>https://image.uniqlo.com/UQ/ST3/WesternCommon/imagesgoods/421104/item/goods_00_421104.jpg?width=150</t>
  </si>
  <si>
    <t>https://image.uniqlo.com/UQ/ST3/WesternCommon/imagesgoods/416739/item/goods_68_416739.jpg?width=150</t>
  </si>
  <si>
    <t>Shorts in cool, light cotton poplin material featuring a Japanese pattern.</t>
  </si>
  <si>
    <t>A 100% cotton shirt that doesn't need ironing. The quintessential business shirt.</t>
  </si>
  <si>
    <t>431213 Stretch Selvedge Slim-fit Jeans</t>
  </si>
  <si>
    <t>https://image.uniqlo.com/UQ/ST3/WesternCommon/imagesgoods/409656/item/goods_00_409656.jpg?width=150</t>
  </si>
  <si>
    <t>430219 Easy Care Dobby Regular-fit Long-sleeve Shirt</t>
  </si>
  <si>
    <t>https://image.uniqlo.com/UQ/ST3/WesternCommon/imagesgoods/416822/item/goods_00_416822.jpg?width=150</t>
  </si>
  <si>
    <t>Wrinkle-resistant with a beautiful, smooth texture! In a stylish Dobby weave.</t>
  </si>
  <si>
    <t>Selvedge denim with added stretch, genuine texture and great comfort.</t>
  </si>
  <si>
    <t>430220 Easy Care Dobby Regular-fit Long-sleeve Shirt</t>
  </si>
  <si>
    <t>https://image.uniqlo.com/UQ/ST3/WesternCommon/imagesgoods/416827/item/goods_11_416827.jpg?width=150</t>
  </si>
  <si>
    <t>530210 Easy Care Checked Slim-fit Long-sleeve Shirt</t>
  </si>
  <si>
    <t>530211 Easy Care Striped Stretch Slim-fit Long-sleeve Shirt</t>
  </si>
  <si>
    <t>530212 Easy Care Dobby Slim-fit Long-sleeve Shirt</t>
  </si>
  <si>
    <t>431114 Kando Shorts</t>
  </si>
  <si>
    <t>https://image.uniqlo.com/UQ/ST3/WesternCommon/imagesgoods/417577/item/goods_56_417577.jpg?width=150</t>
  </si>
  <si>
    <t>530213 Easy Care Dobby Stretch Slim-fit Long-sleeve Shirt</t>
  </si>
  <si>
    <t>530214 Easy Care Stretch Slim-fit Long-sleeve Shirt</t>
  </si>
  <si>
    <t>Short Kando pants with amazing functionality.</t>
  </si>
  <si>
    <t>431214 Ezy Skinny Fit Color Jeans</t>
  </si>
  <si>
    <t>https://image.uniqlo.com/UQ/ST3/WesternCommon/imagesgoods/418914/item/goods_19_418914.jpg?width=150</t>
  </si>
  <si>
    <t>530215 Easy Care Oxford Slim-fit Long-sleeve Shirt</t>
  </si>
  <si>
    <t>Our comfortable EZY Jeans in deep hues.</t>
  </si>
  <si>
    <t>530216 Super Non-iron Slim-fit Long-sleeve Shirt</t>
  </si>
  <si>
    <t>530217 Easy Care Striped Regular-fit Long-sleeve Shirt</t>
  </si>
  <si>
    <t>530218 Super Non-iron Regular-fit Long-sleeve Shirt</t>
  </si>
  <si>
    <t>431115 Linen Blend Shorts</t>
  </si>
  <si>
    <t>https://image.uniqlo.com/UQ/ST3/WesternCommon/imagesgoods/414254/item/goods_35_414254.jpg?width=150</t>
  </si>
  <si>
    <t>530219 Easy Care Dobby Regular-fit Long-sleeve Shirt</t>
  </si>
  <si>
    <t>Fresh, soft linen cotton. Gathered in back for a relaxed feel.</t>
  </si>
  <si>
    <t>431215 Ezy Jeans</t>
  </si>
  <si>
    <t>https://image.uniqlo.com/UQ/ST3/WesternCommon/imagesgoods/418913/item/goods_09_418913.jpg?width=150</t>
  </si>
  <si>
    <t>530220 Easy Care Dobby Regular-fit Long-sleeve Shirt</t>
  </si>
  <si>
    <t>The comfort of sweats plus the stylish look of denim.</t>
  </si>
  <si>
    <t>431116 Swim Active Shorts</t>
  </si>
  <si>
    <t>https://image.uniqlo.com/UQ/ST3/WesternCommon/imagesgoods/416660/item/goods_04_416660.jpg?width=150</t>
  </si>
  <si>
    <t>Mesh-lined wet/dry shorts for the beach or town. Packable, for easy carrying.</t>
  </si>
  <si>
    <t>431216 Ultra Stretch Skinny Fit Jeans</t>
  </si>
  <si>
    <t>https://image.uniqlo.com/UQ/ST3/WesternCommon/imagesgoods/417636/item/goods_63_417636.jpg?width=150</t>
  </si>
  <si>
    <t>Our super stretchy and comfortable skinny jeans in a distressed finish.</t>
  </si>
  <si>
    <t>431117 Chino Shorts</t>
  </si>
  <si>
    <t>https://image.uniqlo.com/UQ/ST3/WesternCommon/imagesgoods/414669/item/goods_56_414669.jpg?width=150</t>
  </si>
  <si>
    <t>Rugged texture, leaf print, and minimal stitch work for a casual style.</t>
  </si>
  <si>
    <t>431118 Jersey Easy Shorts</t>
  </si>
  <si>
    <t>https://image.uniqlo.com/UQ/ST3/WesternCommon/imagesgoods/413231/item/goods_03_413231.jpg?width=150</t>
  </si>
  <si>
    <t>431217 Stretch Selvedge Slim-fit Jeans</t>
  </si>
  <si>
    <t>https://image.uniqlo.com/UQ/ST3/WesternCommon/imagesgoods/413154/item/goods_69_413154.jpg?width=150</t>
  </si>
  <si>
    <t>431119 Hokusai Blue Light Cotton Easy Shorts (Online Exclusive)</t>
  </si>
  <si>
    <t>https://image.uniqlo.com/UQ/ST3/WesternCommon/imagesgoods/417457/item/goods_01_417457.jpg?width=150</t>
  </si>
  <si>
    <t>Our stretch selvedge slim-fit jeans are cut straight below the knee for a flattering look.</t>
  </si>
  <si>
    <t>Hokusai Blue</t>
  </si>
  <si>
    <t>431120 Dry Stretch Easy Shorts</t>
  </si>
  <si>
    <t>https://image.uniqlo.com/UQ/ST3/WesternCommon/imagesgoods/414600/item/goods_07_414600.jpg?width=150</t>
  </si>
  <si>
    <t>Versatile shorts with stretch for ease of movement.</t>
  </si>
  <si>
    <t>531110 Chino Shorts</t>
  </si>
  <si>
    <t>531111 Jersey Easy Shorts</t>
  </si>
  <si>
    <t>431218 Ezy Skinny Fit Color Jeans</t>
  </si>
  <si>
    <t>https://image.uniqlo.com/UQ/ST3/WesternCommon/imagesgoods/413158/item/goods_69_413158.jpg?width=150</t>
  </si>
  <si>
    <t>531112 Dry Stretch Easy Shorts</t>
  </si>
  <si>
    <t>The comfort of sweats plus the look of denim. Our revolutionary EZY jeans.</t>
  </si>
  <si>
    <t>531113 Light Cotton Easy Shorts (online Exclusive)</t>
  </si>
  <si>
    <t>531114 Kando Shorts</t>
  </si>
  <si>
    <t>531115 Linen Blend Shorts</t>
  </si>
  <si>
    <t>531116 Swim Active Shorts</t>
  </si>
  <si>
    <t>431219 Slim-fit Jeans</t>
  </si>
  <si>
    <t>https://image.uniqlo.com/UQ/ST3/WesternCommon/imagesgoods/420805/item/goods_63_420805.jpg?width=150</t>
  </si>
  <si>
    <t>531117 Chino Shorts</t>
  </si>
  <si>
    <t>The classic denim feel with extra comfort. With an authentic distressed look.</t>
  </si>
  <si>
    <t>531118 Jersey Easy Shorts</t>
  </si>
  <si>
    <t>531119 Hokusai Blue Light Cotton Easy Shorts (Online Exclusive)</t>
  </si>
  <si>
    <t>531120 Dry Stretch Easy Shorts</t>
  </si>
  <si>
    <t>431220 Regular-fit Tapered Jeans</t>
  </si>
  <si>
    <t>https://image.uniqlo.com/UQ/ST3/WesternCommon/imagesgoods/418939/item/goods_67_418939.jpg?width=150</t>
  </si>
  <si>
    <t>531211 Slim-fit Jeans</t>
  </si>
  <si>
    <t>531217 Stretch Selvedge Slim-fit Jeans</t>
  </si>
  <si>
    <t>531210 Ultra Stretch Skinny Fit Jeans</t>
  </si>
  <si>
    <t>531212 Regular-fit Tapered Jeans</t>
  </si>
  <si>
    <t>531213 Stretch Selvedge Slim-fit Jeans</t>
  </si>
  <si>
    <t>531214 Ezy Skinny Fit Color Jeans</t>
  </si>
  <si>
    <t>531220 Regular-fit Tapered Jeans</t>
  </si>
  <si>
    <t>531215 Ezy Jeans</t>
  </si>
  <si>
    <t>531216 Ultra Stretch Skinny Fit Jeans</t>
  </si>
  <si>
    <t>531218 Ezy Skinny Fit Color Jeans</t>
  </si>
  <si>
    <t>531219 Slim-fit Jeans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</si>
</sst>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</font>
    <font/>
    <font>
      <u/>
      <color rgb="FF0000FF"/>
    </font>
    <font>
      <b/>
      <name val="Arial"/>
    </font>
    <font>
      <name val="Arial"/>
    </font>
    <font>
      <u/>
      <color rgb="FF1155CC"/>
      <name val="Arial"/>
    </font>
    <font>
      <sz val="11.0"/>
      <color rgb="FF404040"/>
      <name val="Arial"/>
    </font>
    <font>
      <sz val="11.0"/>
      <color rgb="FF404040"/>
      <name val="Helvetica Neue"/>
    </font>
    <font>
      <u/>
      <sz val="11.0"/>
      <color rgb="FF404040"/>
      <name val="Arial"/>
    </font>
    <font>
      <color rgb="FF000000"/>
      <name val="Roboto"/>
    </font>
    <font>
      <u/>
      <sz val="11.0"/>
      <color rgb="FF404040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2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2" fontId="7" numFmtId="0" xfId="0" applyAlignment="1" applyFill="1" applyFont="1">
      <alignment horizontal="left" readingOrder="0"/>
    </xf>
    <xf borderId="0" fillId="2" fontId="8" numFmtId="0" xfId="0" applyAlignment="1" applyFont="1">
      <alignment vertical="bottom"/>
    </xf>
    <xf borderId="0" fillId="0" fontId="2" numFmtId="2" xfId="0" applyAlignment="1" applyFont="1" applyNumberFormat="1">
      <alignment horizontal="left" readingOrder="0"/>
    </xf>
    <xf borderId="0" fillId="2" fontId="9" numFmtId="0" xfId="0" applyAlignment="1" applyFont="1">
      <alignment horizontal="left" readingOrder="0"/>
    </xf>
    <xf borderId="0" fillId="2" fontId="7" numFmtId="0" xfId="0" applyAlignment="1" applyFont="1">
      <alignment vertical="bottom"/>
    </xf>
    <xf borderId="0" fillId="2" fontId="7" numFmtId="0" xfId="0" applyAlignment="1" applyFont="1">
      <alignment horizontal="left" readingOrder="0"/>
    </xf>
    <xf borderId="0" fillId="2" fontId="10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2" fontId="11" numFmtId="0" xfId="0" applyAlignment="1" applyFont="1">
      <alignment vertical="bottom"/>
    </xf>
    <xf borderId="0" fillId="2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image.uniqlo.com/UQ/ST3/WesternCommon/imagesgoods/418398/item/goods_59_418398.jpg?width=150" TargetMode="External"/><Relationship Id="rId42" Type="http://schemas.openxmlformats.org/officeDocument/2006/relationships/hyperlink" Target="https://image.uniqlo.com/UQ/ST3/WesternCommon/imagesgoods/418394/item/goods_59_418394.jpg?width=150" TargetMode="External"/><Relationship Id="rId41" Type="http://schemas.openxmlformats.org/officeDocument/2006/relationships/hyperlink" Target="https://image.uniqlo.com/UQ/ST3/WesternCommon/imagesgoods/420389/item/goods_01_420389.jpg?width=150" TargetMode="External"/><Relationship Id="rId44" Type="http://schemas.openxmlformats.org/officeDocument/2006/relationships/hyperlink" Target="https://image.uniqlo.com/UQ/ST3/WesternCommon/imagesgoods/418414/item/goods_69_418414.jpg?width=150" TargetMode="External"/><Relationship Id="rId43" Type="http://schemas.openxmlformats.org/officeDocument/2006/relationships/hyperlink" Target="https://image.uniqlo.com/UQ/ST3/WesternCommon/imagesgoods/414138/item/goods_09_414138.jpg?width=150" TargetMode="External"/><Relationship Id="rId46" Type="http://schemas.openxmlformats.org/officeDocument/2006/relationships/hyperlink" Target="https://image.uniqlo.com/UQ/ST3/WesternCommon/imagesgoods/420845/item/goods_01_420845.jpg?width=150" TargetMode="External"/><Relationship Id="rId45" Type="http://schemas.openxmlformats.org/officeDocument/2006/relationships/hyperlink" Target="https://image.uniqlo.com/UQ/ST3/WesternCommon/imagesgoods/418411/item/goods_69_418411.jpg?width=150" TargetMode="External"/><Relationship Id="rId107" Type="http://schemas.openxmlformats.org/officeDocument/2006/relationships/hyperlink" Target="https://image.uniqlo.com/UQ/ST3/WesternCommon/imagesgoods/418714/item/goods_03_418714.jpg?width=150" TargetMode="External"/><Relationship Id="rId106" Type="http://schemas.openxmlformats.org/officeDocument/2006/relationships/hyperlink" Target="https://image.uniqlo.com/UQ/ST3/WesternCommon/imagesgoods/419572/item/goods_18_419572.jpg?width=150" TargetMode="External"/><Relationship Id="rId105" Type="http://schemas.openxmlformats.org/officeDocument/2006/relationships/hyperlink" Target="https://image.uniqlo.com/UQ/ST3/WesternCommon/imagesgoods/419571/item/goods_24_419571.jpg?width=150" TargetMode="External"/><Relationship Id="rId104" Type="http://schemas.openxmlformats.org/officeDocument/2006/relationships/hyperlink" Target="https://image.uniqlo.com/UQ/ST3/WesternCommon/imagesgoods/414350/item/goods_69_414350.jpg?width=150" TargetMode="External"/><Relationship Id="rId109" Type="http://schemas.openxmlformats.org/officeDocument/2006/relationships/hyperlink" Target="https://image.uniqlo.com/UQ/ST3/WesternCommon/imagesgoods/418695/item/goods_00_418695.jpg?width=150" TargetMode="External"/><Relationship Id="rId108" Type="http://schemas.openxmlformats.org/officeDocument/2006/relationships/hyperlink" Target="https://image.uniqlo.com/UQ/ST3/WesternCommon/imagesgoods/413488/item/goods_03_413488.jpg?width=150" TargetMode="External"/><Relationship Id="rId48" Type="http://schemas.openxmlformats.org/officeDocument/2006/relationships/hyperlink" Target="https://image.uniqlo.com/UQ/ST3/WesternCommon/imagesgoods/418421/item/goods_19_418421.jpg?width=150" TargetMode="External"/><Relationship Id="rId47" Type="http://schemas.openxmlformats.org/officeDocument/2006/relationships/hyperlink" Target="https://image.uniqlo.com/UQ/ST3/WesternCommon/imagesgoods/414141/item/goods_57_414141.jpg?width=150" TargetMode="External"/><Relationship Id="rId49" Type="http://schemas.openxmlformats.org/officeDocument/2006/relationships/hyperlink" Target="https://image.uniqlo.com/UQ/ST3/WesternCommon/imagesgoods/421709/item/goods_30_421709.jpg?width=150" TargetMode="External"/><Relationship Id="rId103" Type="http://schemas.openxmlformats.org/officeDocument/2006/relationships/hyperlink" Target="https://image.uniqlo.com/UQ/ST3/WesternCommon/imagesgoods/414349/item/goods_59_414349.jpg?width=150" TargetMode="External"/><Relationship Id="rId102" Type="http://schemas.openxmlformats.org/officeDocument/2006/relationships/hyperlink" Target="https://image.uniqlo.com/UQ/ST3/WesternCommon/imagesgoods/420272/item/goods_00_420272.jpg?width=150" TargetMode="External"/><Relationship Id="rId101" Type="http://schemas.openxmlformats.org/officeDocument/2006/relationships/hyperlink" Target="https://image.uniqlo.com/UQ/ST3/WesternCommon/imagesgoods/419748/item/goods_01_419748.jpg?width=150" TargetMode="External"/><Relationship Id="rId100" Type="http://schemas.openxmlformats.org/officeDocument/2006/relationships/hyperlink" Target="https://image.uniqlo.com/UQ/ST3/WesternCommon/imagesgoods/418700/item/goods_35_418700.jpg?width=150" TargetMode="External"/><Relationship Id="rId31" Type="http://schemas.openxmlformats.org/officeDocument/2006/relationships/hyperlink" Target="https://image.uniqlo.com/UQ/ST3/WesternCommon/imagesgoods/420389/item/goods_01_420389.jpg?width=150" TargetMode="External"/><Relationship Id="rId30" Type="http://schemas.openxmlformats.org/officeDocument/2006/relationships/hyperlink" Target="https://image.uniqlo.com/UQ/ST3/WesternCommon/imagesgoods/418398/item/goods_59_418398.jpg?width=150" TargetMode="External"/><Relationship Id="rId33" Type="http://schemas.openxmlformats.org/officeDocument/2006/relationships/hyperlink" Target="https://image.uniqlo.com/UQ/ST3/WesternCommon/imagesgoods/414138/item/goods_09_414138.jpg?width=150" TargetMode="External"/><Relationship Id="rId32" Type="http://schemas.openxmlformats.org/officeDocument/2006/relationships/hyperlink" Target="https://image.uniqlo.com/UQ/ST3/WesternCommon/imagesgoods/418394/item/goods_59_418394.jpg?width=150" TargetMode="External"/><Relationship Id="rId35" Type="http://schemas.openxmlformats.org/officeDocument/2006/relationships/hyperlink" Target="https://image.uniqlo.com/UQ/ST3/WesternCommon/imagesgoods/418411/item/goods_69_418411.jpg?width=150" TargetMode="External"/><Relationship Id="rId34" Type="http://schemas.openxmlformats.org/officeDocument/2006/relationships/hyperlink" Target="https://image.uniqlo.com/UQ/ST3/WesternCommon/imagesgoods/418414/item/goods_69_418414.jpg?width=150" TargetMode="External"/><Relationship Id="rId37" Type="http://schemas.openxmlformats.org/officeDocument/2006/relationships/hyperlink" Target="https://image.uniqlo.com/UQ/ST3/WesternCommon/imagesgoods/414141/item/goods_57_414141.jpg?width=150" TargetMode="External"/><Relationship Id="rId176" Type="http://schemas.openxmlformats.org/officeDocument/2006/relationships/hyperlink" Target="https://image.uniqlo.com/UQ/ST3/WesternCommon/imagesgoods/418939/item/goods_67_418939.jpg?width=150" TargetMode="External"/><Relationship Id="rId36" Type="http://schemas.openxmlformats.org/officeDocument/2006/relationships/hyperlink" Target="https://image.uniqlo.com/UQ/ST3/WesternCommon/imagesgoods/420845/item/goods_01_420845.jpg?width=150" TargetMode="External"/><Relationship Id="rId175" Type="http://schemas.openxmlformats.org/officeDocument/2006/relationships/hyperlink" Target="https://image.uniqlo.com/UQ/ST3/WesternCommon/imagesgoods/420805/item/goods_63_420805.jpg?width=150" TargetMode="External"/><Relationship Id="rId39" Type="http://schemas.openxmlformats.org/officeDocument/2006/relationships/hyperlink" Target="https://image.uniqlo.com/UQ/ST3/WesternCommon/imagesgoods/418397/item/goods_68_418397.jpg?width=150" TargetMode="External"/><Relationship Id="rId174" Type="http://schemas.openxmlformats.org/officeDocument/2006/relationships/hyperlink" Target="https://image.uniqlo.com/UQ/ST3/WesternCommon/imagesgoods/413158/item/goods_69_413158.jpg?width=150" TargetMode="External"/><Relationship Id="rId38" Type="http://schemas.openxmlformats.org/officeDocument/2006/relationships/hyperlink" Target="https://image.uniqlo.com/UQ/ST3/WesternCommon/imagesgoods/418421/item/goods_19_418421.jpg?width=150" TargetMode="External"/><Relationship Id="rId173" Type="http://schemas.openxmlformats.org/officeDocument/2006/relationships/hyperlink" Target="https://image.uniqlo.com/UQ/ST3/WesternCommon/imagesgoods/413154/item/goods_69_413154.jpg?width=150" TargetMode="External"/><Relationship Id="rId177" Type="http://schemas.openxmlformats.org/officeDocument/2006/relationships/drawing" Target="../drawings/drawing1.xml"/><Relationship Id="rId20" Type="http://schemas.openxmlformats.org/officeDocument/2006/relationships/hyperlink" Target="https://image.uniqlo.com/UQ/ST3/WesternCommon/imagesgoods/418234/item/goods_11_418234.jpg?width=150" TargetMode="External"/><Relationship Id="rId22" Type="http://schemas.openxmlformats.org/officeDocument/2006/relationships/hyperlink" Target="https://image.uniqlo.com/UQ/ST3/WesternCommon/imagesgoods/413701/item/goods_66_413701.jpg?width=150" TargetMode="External"/><Relationship Id="rId21" Type="http://schemas.openxmlformats.org/officeDocument/2006/relationships/hyperlink" Target="https://image.uniqlo.com/UQ/ST3/WesternCommon/imagesgoods/421301/item/goods_37_421301.jpg?width=150" TargetMode="External"/><Relationship Id="rId24" Type="http://schemas.openxmlformats.org/officeDocument/2006/relationships/hyperlink" Target="https://image.uniqlo.com/UQ/ST3/WesternCommon/imagesgoods/413993/item/goods_69_413993.jpg?width=150" TargetMode="External"/><Relationship Id="rId23" Type="http://schemas.openxmlformats.org/officeDocument/2006/relationships/hyperlink" Target="https://image.uniqlo.com/UQ/ST3/WesternCommon/imagesgoods/413696/item/goods_70_413696.jpg?width=150" TargetMode="External"/><Relationship Id="rId129" Type="http://schemas.openxmlformats.org/officeDocument/2006/relationships/hyperlink" Target="https://image.uniqlo.com/UQ/ST3/WesternCommon/imagesgoods/421124/item/goods_04_421124.jpg?width=150" TargetMode="External"/><Relationship Id="rId128" Type="http://schemas.openxmlformats.org/officeDocument/2006/relationships/hyperlink" Target="https://image.uniqlo.com/UQ/ST3/WesternCommon/imagesgoods/421109/item/goods_64_421109.jpg?width=150" TargetMode="External"/><Relationship Id="rId127" Type="http://schemas.openxmlformats.org/officeDocument/2006/relationships/hyperlink" Target="https://image.uniqlo.com/UQ/ST3/WesternCommon/imagesgoods/411792/item/goods_72_411792.jpg?width=150" TargetMode="External"/><Relationship Id="rId126" Type="http://schemas.openxmlformats.org/officeDocument/2006/relationships/hyperlink" Target="https://image.uniqlo.com/UQ/ST3/WesternCommon/imagesgoods/416851/item/goods_69_416851.jpg?width=150" TargetMode="External"/><Relationship Id="rId26" Type="http://schemas.openxmlformats.org/officeDocument/2006/relationships/hyperlink" Target="https://image.uniqlo.com/UQ/ST3/WesternCommon/imagesgoods/418230/item/goods_09_418230.jpg?width=150" TargetMode="External"/><Relationship Id="rId121" Type="http://schemas.openxmlformats.org/officeDocument/2006/relationships/hyperlink" Target="https://image.uniqlo.com/UQ/ST3/WesternCommon/imagesgoods/416827/item/goods_11_416827.jpg?width=150" TargetMode="External"/><Relationship Id="rId25" Type="http://schemas.openxmlformats.org/officeDocument/2006/relationships/hyperlink" Target="https://image.uniqlo.com/UQ/ST3/WesternCommon/imagesgoods/413674/item/goods_00_413674.jpg?width=150" TargetMode="External"/><Relationship Id="rId120" Type="http://schemas.openxmlformats.org/officeDocument/2006/relationships/hyperlink" Target="https://image.uniqlo.com/UQ/ST3/WesternCommon/imagesgoods/416822/item/goods_00_416822.jpg?width=150" TargetMode="External"/><Relationship Id="rId28" Type="http://schemas.openxmlformats.org/officeDocument/2006/relationships/hyperlink" Target="https://image.uniqlo.com/UQ/ST3/WesternCommon/imagesgoods/418439/item/goods_06_418439.jpg?width=150" TargetMode="External"/><Relationship Id="rId27" Type="http://schemas.openxmlformats.org/officeDocument/2006/relationships/hyperlink" Target="https://image.uniqlo.com/UQ/ST3/WesternCommon/imagesgoods/422656/item/goods_66_422656.jpg?width=150" TargetMode="External"/><Relationship Id="rId125" Type="http://schemas.openxmlformats.org/officeDocument/2006/relationships/hyperlink" Target="https://image.uniqlo.com/UQ/ST3/WesternCommon/imagesgoods/421097/item/goods_00_421097.jpg?width=150" TargetMode="External"/><Relationship Id="rId29" Type="http://schemas.openxmlformats.org/officeDocument/2006/relationships/hyperlink" Target="https://image.uniqlo.com/UQ/ST3/WesternCommon/imagesgoods/418397/item/goods_68_418397.jpg?width=150" TargetMode="External"/><Relationship Id="rId124" Type="http://schemas.openxmlformats.org/officeDocument/2006/relationships/hyperlink" Target="https://image.uniqlo.com/UQ/ST3/WesternCommon/imagesgoods/411801/item/goods_64_411801.jpg?width=150" TargetMode="External"/><Relationship Id="rId123" Type="http://schemas.openxmlformats.org/officeDocument/2006/relationships/hyperlink" Target="https://image.uniqlo.com/UQ/ST3/WesternCommon/imagesgoods/421147/item/goods_64_421147.jpg?width=150" TargetMode="External"/><Relationship Id="rId122" Type="http://schemas.openxmlformats.org/officeDocument/2006/relationships/hyperlink" Target="https://image.uniqlo.com/UQ/ST3/WesternCommon/imagesgoods/422428/item/goods_08_422428.jpg?width=150" TargetMode="External"/><Relationship Id="rId95" Type="http://schemas.openxmlformats.org/officeDocument/2006/relationships/hyperlink" Target="https://image.uniqlo.com/UQ/ST3/WesternCommon/imagesgoods/419572/item/goods_18_419572.jpg?width=150" TargetMode="External"/><Relationship Id="rId94" Type="http://schemas.openxmlformats.org/officeDocument/2006/relationships/hyperlink" Target="https://image.uniqlo.com/UQ/ST3/WesternCommon/imagesgoods/419571/item/goods_24_419571.jpg?width=150" TargetMode="External"/><Relationship Id="rId97" Type="http://schemas.openxmlformats.org/officeDocument/2006/relationships/hyperlink" Target="https://image.uniqlo.com/UQ/ST3/WesternCommon/imagesgoods/413488/item/goods_03_413488.jpg?width=150" TargetMode="External"/><Relationship Id="rId96" Type="http://schemas.openxmlformats.org/officeDocument/2006/relationships/hyperlink" Target="https://image.uniqlo.com/UQ/ST3/WesternCommon/imagesgoods/418714/item/goods_03_418714.jpg?width=150" TargetMode="External"/><Relationship Id="rId11" Type="http://schemas.openxmlformats.org/officeDocument/2006/relationships/hyperlink" Target="https://image.uniqlo.com/UQ/ST3/WesternCommon/imagesgoods/413993/item/goods_69_413993.jpg?width=150" TargetMode="External"/><Relationship Id="rId99" Type="http://schemas.openxmlformats.org/officeDocument/2006/relationships/hyperlink" Target="https://image.uniqlo.com/UQ/ST3/WesternCommon/imagesgoods/417747/item/goods_12_417747.jpg?width=150" TargetMode="External"/><Relationship Id="rId10" Type="http://schemas.openxmlformats.org/officeDocument/2006/relationships/hyperlink" Target="https://image.uniqlo.com/UQ/ST3/WesternCommon/imagesgoods/413696/item/goods_70_413696.jpg?width=60,https://image.uniqlo.com/UQ/ST3/WesternCommon/imagesgoods/413696/item/goods_70_413696.jpg?width=60,https://image.uniqlo.com/UQ/ST3/WesternCommon/imagesgoods/413696/sub/goods_413696_sub3.jpg?width=60,https://image.uniqlo.com/UQ/ST3/WesternCommon/imagesgoods/413696/sub/goods_413696_sub3.jpg?width=60,https://image.uniqlo.com/UQ/ST3/WesternCommon/imagesgoods/413696/sub/goods_413696_sub7.jpg?width=60" TargetMode="External"/><Relationship Id="rId98" Type="http://schemas.openxmlformats.org/officeDocument/2006/relationships/hyperlink" Target="https://image.uniqlo.com/UQ/ST3/WesternCommon/imagesgoods/418695/item/goods_00_418695.jpg?width=150" TargetMode="External"/><Relationship Id="rId13" Type="http://schemas.openxmlformats.org/officeDocument/2006/relationships/hyperlink" Target="https://image.uniqlo.com/UQ/ST3/WesternCommon/imagesgoods/413674/item/goods_00_413674.jpg?width=150" TargetMode="External"/><Relationship Id="rId12" Type="http://schemas.openxmlformats.org/officeDocument/2006/relationships/hyperlink" Target="https://image.uniqlo.com/UQ/ST3/WesternCommon/imagesgoods/413993/item/goods_69_413993.jpg?width=150,https://image.uniqlo.com/UQ/ST3/us/imagesgoods/418225/sub/usgoods_418225_sub21.jpg?width=60,https://image.uniqlo.com/UQ/ST3/WesternCommon/imagesgoods/418225/sub/goods_418225_sub1.jpg?width=60,https://image.uniqlo.com/UQ/ST3/WesternCommon/imagesgoods/418225/sub/goods_418225_sub2.jpg?width=60,https://image.uniqlo.com/UQ/ST3/WesternCommon/imagesgoods/418225/sub/goods_418225_sub2.jpg?width=60,https://image.uniqlo.com/UQ/ST3/WesternCommon/imagesgoods/418225/sub/goods_418225_sub4.jpg?width=60" TargetMode="External"/><Relationship Id="rId91" Type="http://schemas.openxmlformats.org/officeDocument/2006/relationships/hyperlink" Target="https://image.uniqlo.com/UQ/ST3/WesternCommon/imagesgoods/420272/item/goods_00_420272.jpg?width=150" TargetMode="External"/><Relationship Id="rId90" Type="http://schemas.openxmlformats.org/officeDocument/2006/relationships/hyperlink" Target="https://image.uniqlo.com/UQ/ST3/WesternCommon/imagesgoods/419748/item/goods_01_419748.jpg?width=150" TargetMode="External"/><Relationship Id="rId93" Type="http://schemas.openxmlformats.org/officeDocument/2006/relationships/hyperlink" Target="https://image.uniqlo.com/UQ/ST3/WesternCommon/imagesgoods/414350/item/goods_69_414350.jpg?width=150" TargetMode="External"/><Relationship Id="rId92" Type="http://schemas.openxmlformats.org/officeDocument/2006/relationships/hyperlink" Target="https://image.uniqlo.com/UQ/ST3/WesternCommon/imagesgoods/414349/item/goods_59_414349.jpg?width=150" TargetMode="External"/><Relationship Id="rId118" Type="http://schemas.openxmlformats.org/officeDocument/2006/relationships/hyperlink" Target="https://image.uniqlo.com/UQ/ST3/WesternCommon/imagesgoods/421124/item/goods_04_421124.jpg?width=150" TargetMode="External"/><Relationship Id="rId117" Type="http://schemas.openxmlformats.org/officeDocument/2006/relationships/hyperlink" Target="https://image.uniqlo.com/UQ/ST3/WesternCommon/imagesgoods/421109/item/goods_64_421109.jpg?width=150" TargetMode="External"/><Relationship Id="rId116" Type="http://schemas.openxmlformats.org/officeDocument/2006/relationships/hyperlink" Target="https://image.uniqlo.com/UQ/ST3/WesternCommon/imagesgoods/411792/item/goods_72_411792.jpg?width=150" TargetMode="External"/><Relationship Id="rId115" Type="http://schemas.openxmlformats.org/officeDocument/2006/relationships/hyperlink" Target="https://image.uniqlo.com/UQ/ST3/WesternCommon/imagesgoods/416851/item/goods_69_416851.jpg?width=150" TargetMode="External"/><Relationship Id="rId119" Type="http://schemas.openxmlformats.org/officeDocument/2006/relationships/hyperlink" Target="https://image.uniqlo.com/UQ/ST3/WesternCommon/imagesgoods/421104/item/goods_00_421104.jpg?width=150" TargetMode="External"/><Relationship Id="rId15" Type="http://schemas.openxmlformats.org/officeDocument/2006/relationships/hyperlink" Target="https://image.uniqlo.com/UQ/ST3/WesternCommon/imagesgoods/418230/item/goods_09_418230.jpg?width=150" TargetMode="External"/><Relationship Id="rId110" Type="http://schemas.openxmlformats.org/officeDocument/2006/relationships/hyperlink" Target="https://image.uniqlo.com/UQ/ST3/WesternCommon/imagesgoods/417747/item/goods_12_417747.jpg?width=150" TargetMode="External"/><Relationship Id="rId14" Type="http://schemas.openxmlformats.org/officeDocument/2006/relationships/hyperlink" Target="https://image.uniqlo.com/UQ/ST3/WesternCommon/imagesgoods/413674/item/goods_00_413674.jpg?width=150,https://image.uniqlo.com/UQ/ST3/WesternCommon/imagesgoods/413674/sub/goods_413674_sub1.jpg?width=60,https://image.uniqlo.com/UQ/ST3/WesternCommon/imagesgoods/413674/sub/goods_413674_sub2.jpg?width=60,https://image.uniqlo.com/UQ/ST3/WesternCommon/imagesgoods/413674/sub/goods_413674_sub3.jpg?width=60,https://image.uniqlo.com/UQ/ST3/WesternCommon/imagesgoods/413674/sub/goods_413674_sub4.jpg?width=60,https://image.uniqlo.com/UQ/ST3/WesternCommon/imagesgoods/413674/sub/goods_413674_sub7.jpg?width=60" TargetMode="External"/><Relationship Id="rId17" Type="http://schemas.openxmlformats.org/officeDocument/2006/relationships/hyperlink" Target="https://image.uniqlo.com/UQ/ST3/WesternCommon/imagesgoods/422656/item/goods_66_422656.jpg?width=150" TargetMode="External"/><Relationship Id="rId16" Type="http://schemas.openxmlformats.org/officeDocument/2006/relationships/hyperlink" Target="https://image.uniqlo.com/UQ/ST3/WesternCommon/imagesgoods/418230/item/goods_09_418230.jpg?width=150,https://image.uniqlo.com/UQ/ST3/WesternCommon/imagesgoods/418230/sub/goods_418230_sub1.jpg?width=60,https://image.uniqlo.com/UQ/ST3/WesternCommon/imagesgoods/418230/sub/goods_418230_sub11.jpg?width=60,https://image.uniqlo.com/UQ/ST3/WesternCommon/imagesgoods/418230/sub/goods_418230_sub2.jpg?width=60,https://image.uniqlo.com/UQ/ST3/WesternCommon/imagesgoods/418230/sub/goods_418230_sub3.jpg?width=60" TargetMode="External"/><Relationship Id="rId19" Type="http://schemas.openxmlformats.org/officeDocument/2006/relationships/hyperlink" Target="https://image.uniqlo.com/UQ/ST3/WesternCommon/imagesgoods/419974/item/goods_11_419974.jpg?width=150" TargetMode="External"/><Relationship Id="rId114" Type="http://schemas.openxmlformats.org/officeDocument/2006/relationships/hyperlink" Target="https://image.uniqlo.com/UQ/ST3/WesternCommon/imagesgoods/421097/item/goods_00_421097.jpg?width=150" TargetMode="External"/><Relationship Id="rId18" Type="http://schemas.openxmlformats.org/officeDocument/2006/relationships/hyperlink" Target="https://image.uniqlo.com/UQ/ST3/WesternCommon/imagesgoods/418439/item/goods_06_418439.jpg?width=150" TargetMode="External"/><Relationship Id="rId113" Type="http://schemas.openxmlformats.org/officeDocument/2006/relationships/hyperlink" Target="https://image.uniqlo.com/UQ/ST3/WesternCommon/imagesgoods/411801/item/goods_64_411801.jpg?width=150" TargetMode="External"/><Relationship Id="rId112" Type="http://schemas.openxmlformats.org/officeDocument/2006/relationships/hyperlink" Target="https://image.uniqlo.com/UQ/ST3/WesternCommon/imagesgoods/421147/item/goods_64_421147.jpg?width=150" TargetMode="External"/><Relationship Id="rId111" Type="http://schemas.openxmlformats.org/officeDocument/2006/relationships/hyperlink" Target="https://image.uniqlo.com/UQ/ST3/WesternCommon/imagesgoods/422428/item/goods_08_422428.jpg?width=150" TargetMode="External"/><Relationship Id="rId84" Type="http://schemas.openxmlformats.org/officeDocument/2006/relationships/hyperlink" Target="https://image.uniqlo.com/UQ/ST3/WesternCommon/imagesgoods/418866/item/goods_63_418866.jpg?width=150" TargetMode="External"/><Relationship Id="rId83" Type="http://schemas.openxmlformats.org/officeDocument/2006/relationships/hyperlink" Target="https://image.uniqlo.com/UQ/ST3/WesternCommon/imagesgoods/422163/item/goods_63_422163.jpg?width=150" TargetMode="External"/><Relationship Id="rId86" Type="http://schemas.openxmlformats.org/officeDocument/2006/relationships/hyperlink" Target="https://image.uniqlo.com/UQ/ST3/WesternCommon/imagesgoods/418869/item/goods_09_418869.jpg?width=150" TargetMode="External"/><Relationship Id="rId85" Type="http://schemas.openxmlformats.org/officeDocument/2006/relationships/hyperlink" Target="https://image.uniqlo.com/UQ/ST3/WesternCommon/imagesgoods/420679/item/goods_65_420679.jpg?width=150" TargetMode="External"/><Relationship Id="rId88" Type="http://schemas.openxmlformats.org/officeDocument/2006/relationships/hyperlink" Target="https://image.uniqlo.com/UQ/ST3/WesternCommon/imagesgoods/422414/item/goods_65_422414.jpg?width=150" TargetMode="External"/><Relationship Id="rId150" Type="http://schemas.openxmlformats.org/officeDocument/2006/relationships/hyperlink" Target="https://image.uniqlo.com/UQ/ST3/WesternCommon/imagesgoods/416660/item/goods_04_416660.jpg?width=150" TargetMode="External"/><Relationship Id="rId87" Type="http://schemas.openxmlformats.org/officeDocument/2006/relationships/hyperlink" Target="https://image.uniqlo.com/UQ/ST3/WesternCommon/imagesgoods/418868/item/goods_09_418868.jpg?width=150" TargetMode="External"/><Relationship Id="rId89" Type="http://schemas.openxmlformats.org/officeDocument/2006/relationships/hyperlink" Target="https://image.uniqlo.com/UQ/ST3/WesternCommon/imagesgoods/418700/item/goods_35_418700.jpg?width=150" TargetMode="External"/><Relationship Id="rId80" Type="http://schemas.openxmlformats.org/officeDocument/2006/relationships/hyperlink" Target="https://image.uniqlo.com/UQ/ST3/WesternCommon/imagesgoods/420408/item/goods_64_420408.jpg?width=150" TargetMode="External"/><Relationship Id="rId82" Type="http://schemas.openxmlformats.org/officeDocument/2006/relationships/hyperlink" Target="https://image.uniqlo.com/UQ/ST3/WesternCommon/imagesgoods/418865/item/goods_68_418865.jpg?width=150" TargetMode="External"/><Relationship Id="rId81" Type="http://schemas.openxmlformats.org/officeDocument/2006/relationships/hyperlink" Target="https://image.uniqlo.com/UQ/ST3/WesternCommon/imagesgoods/421379/item/goods_00_421379.jpg?width=150" TargetMode="External"/><Relationship Id="rId1" Type="http://schemas.openxmlformats.org/officeDocument/2006/relationships/hyperlink" Target="https://image.uniqlo.com/UQ/ST3/WesternCommon/imagesgoods/419974/item/goods_11_419974.jpg?width=150" TargetMode="External"/><Relationship Id="rId2" Type="http://schemas.openxmlformats.org/officeDocument/2006/relationships/hyperlink" Target="https://image.uniqlo.com/UQ/ST3/WesternCommon/imagesgoods/419974/item/goods_11_419974.jpg?width=150,https://image.uniqlo.com/UQ/ST3/WesternCommon/imagesgoods/419974/sub/goods_419974_sub1.jpg,https://image.uniqlo.com/UQ/ST3/WesternCommon/imagesgoods/419974/sub/goods_419974_sub11.jpg?width=60,https://image.uniqlo.com/UQ/ST3/WesternCommon/imagesgoods/419974/sub/goods_419974_sub2.jpg?width=60,https://image.uniqlo.com/UQ/ST3/WesternCommon/imagesgoods/419974/sub/goods_419974_sub3.jpg?width=60,https://image.uniqlo.com/UQ/ST3/WesternCommon/imagesgoods/419974/sub/goods_419974_sub4.jpg?width=60,https://image.uniqlo.com/UQ/ST3/WesternCommon/imagesgoods/419974/sub/goods_419974_sub5.jpg?width=60" TargetMode="External"/><Relationship Id="rId3" Type="http://schemas.openxmlformats.org/officeDocument/2006/relationships/hyperlink" Target="https://image.uniqlo.com/UQ/ST3/WesternCommon/imagesgoods/418234/item/goods_11_418234.jpg?width=150" TargetMode="External"/><Relationship Id="rId149" Type="http://schemas.openxmlformats.org/officeDocument/2006/relationships/hyperlink" Target="https://image.uniqlo.com/UQ/ST3/WesternCommon/imagesgoods/414254/item/goods_35_414254.jpg?width=150" TargetMode="External"/><Relationship Id="rId4" Type="http://schemas.openxmlformats.org/officeDocument/2006/relationships/hyperlink" Target="https://image.uniqlo.com/UQ/ST3/WesternCommon/imagesgoods/418234/item/goods_11_418234.jpg?width=150,https://image.uniqlo.com/UQ/ST3/WesternCommon/imagesgoods/418234/sub/goods_418234_sub1.jpg?width=60,,https://image.uniqlo.com/UQ/ST3/WesternCommon/imagesgoods/418234/sub/goods_418234_sub12.jpg?width=60,https://image.uniqlo.com/UQ/ST3/WesternCommon/imagesgoods/418234/sub/goods_418234_sub13.jpg?width=60,https://image.uniqlo.com/UQ/ST3/WesternCommon/imagesgoods/418234/sub/goods_418234_sub2.jpg?width=60,https://image.uniqlo.com/UQ/ST3/WesternCommon/imagesgoods/418234/sub/goods_418234_sub3.jpg?width=60" TargetMode="External"/><Relationship Id="rId148" Type="http://schemas.openxmlformats.org/officeDocument/2006/relationships/hyperlink" Target="https://image.uniqlo.com/UQ/ST3/WesternCommon/imagesgoods/417577/item/goods_56_417577.jpg?width=150" TargetMode="External"/><Relationship Id="rId9" Type="http://schemas.openxmlformats.org/officeDocument/2006/relationships/hyperlink" Target="https://image.uniqlo.com/UQ/ST3/WesternCommon/imagesgoods/413696/item/goods_70_413696.jpg?width=150" TargetMode="External"/><Relationship Id="rId143" Type="http://schemas.openxmlformats.org/officeDocument/2006/relationships/hyperlink" Target="https://image.uniqlo.com/UQ/ST3/WesternCommon/imagesgoods/414600/item/goods_07_414600.jpg?width=150" TargetMode="External"/><Relationship Id="rId142" Type="http://schemas.openxmlformats.org/officeDocument/2006/relationships/hyperlink" Target="https://image.uniqlo.com/UQ/ST3/WesternCommon/imagesgoods/417457/item/goods_01_417457.jpg?width=150" TargetMode="External"/><Relationship Id="rId141" Type="http://schemas.openxmlformats.org/officeDocument/2006/relationships/hyperlink" Target="https://image.uniqlo.com/UQ/ST3/WesternCommon/imagesgoods/413231/item/goods_03_413231.jpg?width=150" TargetMode="External"/><Relationship Id="rId140" Type="http://schemas.openxmlformats.org/officeDocument/2006/relationships/hyperlink" Target="https://image.uniqlo.com/UQ/ST3/WesternCommon/imagesgoods/414669/item/goods_56_414669.jpg?width=150" TargetMode="External"/><Relationship Id="rId5" Type="http://schemas.openxmlformats.org/officeDocument/2006/relationships/hyperlink" Target="https://image.uniqlo.com/UQ/ST3/WesternCommon/imagesgoods/421301/item/goods_37_421301.jpg?width=150" TargetMode="External"/><Relationship Id="rId147" Type="http://schemas.openxmlformats.org/officeDocument/2006/relationships/hyperlink" Target="https://image.uniqlo.com/UQ/ST3/WesternCommon/imagesgoods/416739/item/goods_68_416739.jpg?width=150" TargetMode="External"/><Relationship Id="rId6" Type="http://schemas.openxmlformats.org/officeDocument/2006/relationships/hyperlink" Target="https://image.uniqlo.com/UQ/ST3/WesternCommon/imagesgoods/421301/item/goods_37_421301.jpg?width=150,https://image.uniqlo.com/UQ/ST3/us/imagesgoods/414443/sub/usgoods_414443_sub26.jpg?width=60,https://image.uniqlo.com/UQ/ST3/us/imagesgoods/414443/sub/usgoods_414443_sub26.jpg?width=60,https://image.uniqlo.com/UQ/ST3/WesternCommon/imagesgoods/414443/sub/goods_414443_sub11.jpg?width=60,https://image.uniqlo.com/UQ/ST3/WesternCommon/imagesgoods/414443/sub/goods_414443_sub2.jpg?width=60https://image.uniqlo.com/UQ/ST3/WesternCommon/imagesgoods/414443/sub/goods_414443_sub2.jpg?width=60,https://image.uniqlo.com/UQ/ST3/WesternCommon/imagesgoods/414443/sub/goods_414443_sub4.jpg?width=60" TargetMode="External"/><Relationship Id="rId146" Type="http://schemas.openxmlformats.org/officeDocument/2006/relationships/hyperlink" Target="https://image.uniqlo.com/UQ/ST3/WesternCommon/imagesgoods/413230/item/goods_23_413230.jpg?width=150" TargetMode="External"/><Relationship Id="rId7" Type="http://schemas.openxmlformats.org/officeDocument/2006/relationships/hyperlink" Target="https://image.uniqlo.com/UQ/ST3/WesternCommon/imagesgoods/413701/item/goods_66_413701.jpg?width=150" TargetMode="External"/><Relationship Id="rId145" Type="http://schemas.openxmlformats.org/officeDocument/2006/relationships/hyperlink" Target="https://image.uniqlo.com/UQ/ST3/WesternCommon/imagesgoods/417216/item/goods_03_417216.jpg?width=150" TargetMode="External"/><Relationship Id="rId8" Type="http://schemas.openxmlformats.org/officeDocument/2006/relationships/hyperlink" Target="https://image.uniqlo.com/UQ/ST3/WesternCommon/imagesgoods/413701/item/goods_66_413701.jpg?width=150,https://image.uniqlo.com/UQ/ST3/WesternCommon/imagesgoods/413701/sub/goods_413701_sub1.jpg?width=60,https://image.uniqlo.com/UQ/ST3/WesternCommon/imagesgoods/413701/sub/goods_413701_sub1.jpg?width=60,https://image.uniqlo.com/UQ/ST3/WesternCommon/imagesgoods/413701/sub/goods_413701_sub1.jpg?width=60,https://image.uniqlo.com/UQ/ST3/WesternCommon/imagesgoods/413701/sub/goods_413701_sub1.jpg?width=60,https://image.uniqlo.com/UQ/ST3/WesternCommon/imagesgoods/413701/sub/goods_413701_sub7.jpg?width=60" TargetMode="External"/><Relationship Id="rId144" Type="http://schemas.openxmlformats.org/officeDocument/2006/relationships/hyperlink" Target="https://image.uniqlo.com/UQ/ST3/WesternCommon/imagesgoods/413174/item/goods_00_413174.jpg?width=150" TargetMode="External"/><Relationship Id="rId73" Type="http://schemas.openxmlformats.org/officeDocument/2006/relationships/hyperlink" Target="https://image.uniqlo.com/UQ/ST3/WesternCommon/imagesgoods/422414/item/goods_65_422414.jpg?width=150" TargetMode="External"/><Relationship Id="rId72" Type="http://schemas.openxmlformats.org/officeDocument/2006/relationships/hyperlink" Target="https://image.uniqlo.com/UQ/ST3/WesternCommon/imagesgoods/418865/item/goods_68_418865.jpg?width=150" TargetMode="External"/><Relationship Id="rId75" Type="http://schemas.openxmlformats.org/officeDocument/2006/relationships/hyperlink" Target="https://image.uniqlo.com/UQ/ST3/WesternCommon/imagesgoods/418866/item/goods_63_418866.jpg?width=150" TargetMode="External"/><Relationship Id="rId74" Type="http://schemas.openxmlformats.org/officeDocument/2006/relationships/hyperlink" Target="https://image.uniqlo.com/UQ/ST3/WesternCommon/imagesgoods/422163/item/goods_63_422163.jpg?width=150" TargetMode="External"/><Relationship Id="rId77" Type="http://schemas.openxmlformats.org/officeDocument/2006/relationships/hyperlink" Target="https://image.uniqlo.com/UQ/ST3/WesternCommon/imagesgoods/418869/item/goods_09_418869.jpg?width=150" TargetMode="External"/><Relationship Id="rId76" Type="http://schemas.openxmlformats.org/officeDocument/2006/relationships/hyperlink" Target="https://image.uniqlo.com/UQ/ST3/WesternCommon/imagesgoods/420679/item/goods_65_420679.jpg?width=150" TargetMode="External"/><Relationship Id="rId79" Type="http://schemas.openxmlformats.org/officeDocument/2006/relationships/hyperlink" Target="https://image.uniqlo.com/UQ/ST3/WesternCommon/imagesgoods/420408/item/goods_08_420408.jpg?width=150" TargetMode="External"/><Relationship Id="rId78" Type="http://schemas.openxmlformats.org/officeDocument/2006/relationships/hyperlink" Target="https://image.uniqlo.com/UQ/ST3/WesternCommon/imagesgoods/418868/item/goods_09_418868.jpg?width=150" TargetMode="External"/><Relationship Id="rId71" Type="http://schemas.openxmlformats.org/officeDocument/2006/relationships/hyperlink" Target="https://image.uniqlo.com/UQ/ST3/WesternCommon/imagesgoods/421379/item/goods_00_421379.jpg?width=150" TargetMode="External"/><Relationship Id="rId70" Type="http://schemas.openxmlformats.org/officeDocument/2006/relationships/hyperlink" Target="https://image.uniqlo.com/UQ/ST3/WesternCommon/imagesgoods/420408/item/goods_64_420408.jpg?width=150" TargetMode="External"/><Relationship Id="rId139" Type="http://schemas.openxmlformats.org/officeDocument/2006/relationships/hyperlink" Target="https://image.uniqlo.com/UQ/ST3/WesternCommon/imagesgoods/416660/item/goods_04_416660.jpg?width=150" TargetMode="External"/><Relationship Id="rId138" Type="http://schemas.openxmlformats.org/officeDocument/2006/relationships/hyperlink" Target="https://image.uniqlo.com/UQ/ST3/WesternCommon/imagesgoods/414254/item/goods_35_414254.jpg?width=150" TargetMode="External"/><Relationship Id="rId137" Type="http://schemas.openxmlformats.org/officeDocument/2006/relationships/hyperlink" Target="https://image.uniqlo.com/UQ/ST3/WesternCommon/imagesgoods/417577/item/goods_56_417577.jpg?width=150" TargetMode="External"/><Relationship Id="rId132" Type="http://schemas.openxmlformats.org/officeDocument/2006/relationships/hyperlink" Target="https://image.uniqlo.com/UQ/ST3/WesternCommon/imagesgoods/416827/item/goods_11_416827.jpg?width=150" TargetMode="External"/><Relationship Id="rId131" Type="http://schemas.openxmlformats.org/officeDocument/2006/relationships/hyperlink" Target="https://image.uniqlo.com/UQ/ST3/WesternCommon/imagesgoods/416822/item/goods_00_416822.jpg?width=150" TargetMode="External"/><Relationship Id="rId130" Type="http://schemas.openxmlformats.org/officeDocument/2006/relationships/hyperlink" Target="https://image.uniqlo.com/UQ/ST3/WesternCommon/imagesgoods/421104/item/goods_00_421104.jpg?width=150" TargetMode="External"/><Relationship Id="rId136" Type="http://schemas.openxmlformats.org/officeDocument/2006/relationships/hyperlink" Target="https://image.uniqlo.com/UQ/ST3/WesternCommon/imagesgoods/416739/item/goods_68_416739.jpg?width=150" TargetMode="External"/><Relationship Id="rId135" Type="http://schemas.openxmlformats.org/officeDocument/2006/relationships/hyperlink" Target="https://image.uniqlo.com/UQ/ST3/WesternCommon/imagesgoods/413230/item/goods_23_413230.jpg?width=150" TargetMode="External"/><Relationship Id="rId134" Type="http://schemas.openxmlformats.org/officeDocument/2006/relationships/hyperlink" Target="https://image.uniqlo.com/UQ/ST3/WesternCommon/imagesgoods/417216/item/goods_03_417216.jpg?width=150" TargetMode="External"/><Relationship Id="rId133" Type="http://schemas.openxmlformats.org/officeDocument/2006/relationships/hyperlink" Target="https://image.uniqlo.com/UQ/ST3/WesternCommon/imagesgoods/413174/item/goods_00_413174.jpg?width=150" TargetMode="External"/><Relationship Id="rId62" Type="http://schemas.openxmlformats.org/officeDocument/2006/relationships/hyperlink" Target="https://image.uniqlo.com/UQ/ST3/WesternCommon/imagesgoods/418876/item/goods_30_418876.jpg?width=150" TargetMode="External"/><Relationship Id="rId61" Type="http://schemas.openxmlformats.org/officeDocument/2006/relationships/hyperlink" Target="https://image.uniqlo.com/UQ/ST3/WesternCommon/imagesgoods/418885/sub/goods_418885_sub5.jpg?width=150" TargetMode="External"/><Relationship Id="rId64" Type="http://schemas.openxmlformats.org/officeDocument/2006/relationships/hyperlink" Target="https://image.uniqlo.com/UQ/ST3/WesternCommon/imagesgoods/419718/item/goods_35_419718.jpg?width=150" TargetMode="External"/><Relationship Id="rId63" Type="http://schemas.openxmlformats.org/officeDocument/2006/relationships/hyperlink" Target="https://image.uniqlo.com/UQ/ST3/WesternCommon/imagesgoods/418877/item/goods_00_418877.jpg?width=150" TargetMode="External"/><Relationship Id="rId66" Type="http://schemas.openxmlformats.org/officeDocument/2006/relationships/hyperlink" Target="https://image.uniqlo.com/UQ/ST3/WesternCommon/imagesgoods/420358/item/goods_35_420358.jpg?width=150" TargetMode="External"/><Relationship Id="rId172" Type="http://schemas.openxmlformats.org/officeDocument/2006/relationships/hyperlink" Target="https://image.uniqlo.com/UQ/ST3/WesternCommon/imagesgoods/417636/item/goods_63_417636.jpg?width=150" TargetMode="External"/><Relationship Id="rId65" Type="http://schemas.openxmlformats.org/officeDocument/2006/relationships/hyperlink" Target="https://image.uniqlo.com/UQ/ST3/WesternCommon/imagesgoods/421863/item/goods_56_421863.jpg?width=150" TargetMode="External"/><Relationship Id="rId171" Type="http://schemas.openxmlformats.org/officeDocument/2006/relationships/hyperlink" Target="https://image.uniqlo.com/UQ/ST3/WesternCommon/imagesgoods/418913/item/goods_09_418913.jpg?width=150" TargetMode="External"/><Relationship Id="rId68" Type="http://schemas.openxmlformats.org/officeDocument/2006/relationships/hyperlink" Target="https://image.uniqlo.com/UQ/ST3/WesternCommon/imagesgoods/420792/item/goods_31_420792.jpg?width=150" TargetMode="External"/><Relationship Id="rId170" Type="http://schemas.openxmlformats.org/officeDocument/2006/relationships/hyperlink" Target="https://image.uniqlo.com/UQ/ST3/WesternCommon/imagesgoods/418914/item/goods_19_418914.jpg?width=150" TargetMode="External"/><Relationship Id="rId67" Type="http://schemas.openxmlformats.org/officeDocument/2006/relationships/hyperlink" Target="https://image.uniqlo.com/UQ/ST3/WesternCommon/imagesgoods/420532/item/goods_60_420532.jpg?width=150" TargetMode="External"/><Relationship Id="rId60" Type="http://schemas.openxmlformats.org/officeDocument/2006/relationships/hyperlink" Target="https://image.uniqlo.com/UQ/ST3/WesternCommon/imagesgoods/418254/item/goods_08_418254.jpg?width=150" TargetMode="External"/><Relationship Id="rId165" Type="http://schemas.openxmlformats.org/officeDocument/2006/relationships/hyperlink" Target="https://image.uniqlo.com/UQ/ST3/WesternCommon/imagesgoods/418939/item/goods_67_418939.jpg?width=150" TargetMode="External"/><Relationship Id="rId69" Type="http://schemas.openxmlformats.org/officeDocument/2006/relationships/hyperlink" Target="https://image.uniqlo.com/UQ/ST3/WesternCommon/imagesgoods/420408/item/goods_08_420408.jpg?width=150" TargetMode="External"/><Relationship Id="rId164" Type="http://schemas.openxmlformats.org/officeDocument/2006/relationships/hyperlink" Target="https://image.uniqlo.com/UQ/ST3/WesternCommon/imagesgoods/420805/item/goods_63_420805.jpg?width=150" TargetMode="External"/><Relationship Id="rId163" Type="http://schemas.openxmlformats.org/officeDocument/2006/relationships/hyperlink" Target="https://image.uniqlo.com/UQ/ST3/WesternCommon/imagesgoods/413158/item/goods_69_413158.jpg?width=150" TargetMode="External"/><Relationship Id="rId162" Type="http://schemas.openxmlformats.org/officeDocument/2006/relationships/hyperlink" Target="https://image.uniqlo.com/UQ/ST3/WesternCommon/imagesgoods/413154/item/goods_69_413154.jpg?width=150" TargetMode="External"/><Relationship Id="rId169" Type="http://schemas.openxmlformats.org/officeDocument/2006/relationships/hyperlink" Target="https://image.uniqlo.com/UQ/ST3/WesternCommon/imagesgoods/409656/item/goods_00_409656.jpg?width=150" TargetMode="External"/><Relationship Id="rId168" Type="http://schemas.openxmlformats.org/officeDocument/2006/relationships/hyperlink" Target="https://image.uniqlo.com/UQ/ST3/WesternCommon/imagesgoods/418939/item/goods_68_418939.jpg?width=150" TargetMode="External"/><Relationship Id="rId167" Type="http://schemas.openxmlformats.org/officeDocument/2006/relationships/hyperlink" Target="https://image.uniqlo.com/UQ/ST3/WesternCommon/imagesgoods/420804/item/goods_67_420804.jpg?width=150" TargetMode="External"/><Relationship Id="rId166" Type="http://schemas.openxmlformats.org/officeDocument/2006/relationships/hyperlink" Target="https://image.uniqlo.com/UQ/ST3/WesternCommon/imagesgoods/418912/item/goods_09_418912.jpg?width=150" TargetMode="External"/><Relationship Id="rId51" Type="http://schemas.openxmlformats.org/officeDocument/2006/relationships/hyperlink" Target="https://image.uniqlo.com/UQ/ST3/WesternCommon/imagesgoods/418885/sub/goods_418885_sub5.jpg?width=150" TargetMode="External"/><Relationship Id="rId50" Type="http://schemas.openxmlformats.org/officeDocument/2006/relationships/hyperlink" Target="https://image.uniqlo.com/UQ/ST3/WesternCommon/imagesgoods/418254/item/goods_08_418254.jpg?width=150" TargetMode="External"/><Relationship Id="rId53" Type="http://schemas.openxmlformats.org/officeDocument/2006/relationships/hyperlink" Target="https://image.uniqlo.com/UQ/ST3/WesternCommon/imagesgoods/418877/item/goods_00_418877.jpg?width=150" TargetMode="External"/><Relationship Id="rId52" Type="http://schemas.openxmlformats.org/officeDocument/2006/relationships/hyperlink" Target="https://image.uniqlo.com/UQ/ST3/WesternCommon/imagesgoods/418876/item/goods_30_418876.jpg?width=150" TargetMode="External"/><Relationship Id="rId55" Type="http://schemas.openxmlformats.org/officeDocument/2006/relationships/hyperlink" Target="https://image.uniqlo.com/UQ/ST3/WesternCommon/imagesgoods/421863/item/goods_56_421863.jpg?width=150" TargetMode="External"/><Relationship Id="rId161" Type="http://schemas.openxmlformats.org/officeDocument/2006/relationships/hyperlink" Target="https://image.uniqlo.com/UQ/ST3/WesternCommon/imagesgoods/417636/item/goods_63_417636.jpg?width=150" TargetMode="External"/><Relationship Id="rId54" Type="http://schemas.openxmlformats.org/officeDocument/2006/relationships/hyperlink" Target="https://image.uniqlo.com/UQ/ST3/WesternCommon/imagesgoods/419718/item/goods_35_419718.jpg?width=150" TargetMode="External"/><Relationship Id="rId160" Type="http://schemas.openxmlformats.org/officeDocument/2006/relationships/hyperlink" Target="https://image.uniqlo.com/UQ/ST3/WesternCommon/imagesgoods/418913/item/goods_09_418913.jpg?width=150" TargetMode="External"/><Relationship Id="rId57" Type="http://schemas.openxmlformats.org/officeDocument/2006/relationships/hyperlink" Target="https://image.uniqlo.com/UQ/ST3/WesternCommon/imagesgoods/420532/item/goods_60_420532.jpg?width=150" TargetMode="External"/><Relationship Id="rId56" Type="http://schemas.openxmlformats.org/officeDocument/2006/relationships/hyperlink" Target="https://image.uniqlo.com/UQ/ST3/WesternCommon/imagesgoods/420358/item/goods_35_420358.jpg?width=150" TargetMode="External"/><Relationship Id="rId159" Type="http://schemas.openxmlformats.org/officeDocument/2006/relationships/hyperlink" Target="https://image.uniqlo.com/UQ/ST3/WesternCommon/imagesgoods/418914/item/goods_19_418914.jpg?width=150" TargetMode="External"/><Relationship Id="rId59" Type="http://schemas.openxmlformats.org/officeDocument/2006/relationships/hyperlink" Target="https://image.uniqlo.com/UQ/ST3/WesternCommon/imagesgoods/421709/item/goods_30_421709.jpg?width=150" TargetMode="External"/><Relationship Id="rId154" Type="http://schemas.openxmlformats.org/officeDocument/2006/relationships/hyperlink" Target="https://image.uniqlo.com/UQ/ST3/WesternCommon/imagesgoods/414600/item/goods_07_414600.jpg?width=150" TargetMode="External"/><Relationship Id="rId58" Type="http://schemas.openxmlformats.org/officeDocument/2006/relationships/hyperlink" Target="https://image.uniqlo.com/UQ/ST3/WesternCommon/imagesgoods/420792/item/goods_31_420792.jpg?width=150" TargetMode="External"/><Relationship Id="rId153" Type="http://schemas.openxmlformats.org/officeDocument/2006/relationships/hyperlink" Target="https://image.uniqlo.com/UQ/ST3/WesternCommon/imagesgoods/417457/item/goods_01_417457.jpg?width=150" TargetMode="External"/><Relationship Id="rId152" Type="http://schemas.openxmlformats.org/officeDocument/2006/relationships/hyperlink" Target="https://image.uniqlo.com/UQ/ST3/WesternCommon/imagesgoods/413231/item/goods_03_413231.jpg?width=150" TargetMode="External"/><Relationship Id="rId151" Type="http://schemas.openxmlformats.org/officeDocument/2006/relationships/hyperlink" Target="https://image.uniqlo.com/UQ/ST3/WesternCommon/imagesgoods/414669/item/goods_56_414669.jpg?width=150" TargetMode="External"/><Relationship Id="rId158" Type="http://schemas.openxmlformats.org/officeDocument/2006/relationships/hyperlink" Target="https://image.uniqlo.com/UQ/ST3/WesternCommon/imagesgoods/409656/item/goods_00_409656.jpg?width=150" TargetMode="External"/><Relationship Id="rId157" Type="http://schemas.openxmlformats.org/officeDocument/2006/relationships/hyperlink" Target="https://image.uniqlo.com/UQ/ST3/WesternCommon/imagesgoods/418939/item/goods_68_418939.jpg?width=150" TargetMode="External"/><Relationship Id="rId156" Type="http://schemas.openxmlformats.org/officeDocument/2006/relationships/hyperlink" Target="https://image.uniqlo.com/UQ/ST3/WesternCommon/imagesgoods/420804/item/goods_67_420804.jpg?width=150" TargetMode="External"/><Relationship Id="rId155" Type="http://schemas.openxmlformats.org/officeDocument/2006/relationships/hyperlink" Target="https://image.uniqlo.com/UQ/ST3/WesternCommon/imagesgoods/418912/item/goods_09_418912.jpg?width=150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image.uniqlo.com/UQ/ST3/WesternCommon/imagesgoods/418868/item/goods_09_418868.jpg?width=150" TargetMode="External"/><Relationship Id="rId42" Type="http://schemas.openxmlformats.org/officeDocument/2006/relationships/hyperlink" Target="https://image.uniqlo.com/UQ/ST3/WesternCommon/imagesgoods/420792/item/goods_31_420792.jpg?width=150" TargetMode="External"/><Relationship Id="rId41" Type="http://schemas.openxmlformats.org/officeDocument/2006/relationships/hyperlink" Target="https://image.uniqlo.com/UQ/ST3/WesternCommon/imagesgoods/418421/item/goods_19_418421.jpg?width=150" TargetMode="External"/><Relationship Id="rId44" Type="http://schemas.openxmlformats.org/officeDocument/2006/relationships/hyperlink" Target="https://image.uniqlo.com/UQ/ST3/WesternCommon/imagesgoods/420358/item/goods_35_420358.jpg?width=150" TargetMode="External"/><Relationship Id="rId43" Type="http://schemas.openxmlformats.org/officeDocument/2006/relationships/hyperlink" Target="https://image.uniqlo.com/UQ/ST3/WesternCommon/imagesgoods/418868/item/goods_09_418868.jpg?width=150" TargetMode="External"/><Relationship Id="rId46" Type="http://schemas.openxmlformats.org/officeDocument/2006/relationships/hyperlink" Target="https://image.uniqlo.com/UQ/ST3/WesternCommon/imagesgoods/422656/item/goods_66_422656.jpg?width=150" TargetMode="External"/><Relationship Id="rId45" Type="http://schemas.openxmlformats.org/officeDocument/2006/relationships/hyperlink" Target="https://image.uniqlo.com/UQ/ST3/WesternCommon/imagesgoods/420679/item/goods_65_420679.jpg?width=150" TargetMode="External"/><Relationship Id="rId107" Type="http://schemas.openxmlformats.org/officeDocument/2006/relationships/hyperlink" Target="https://image.uniqlo.com/UQ/ST3/WesternCommon/imagesgoods/416660/item/goods_04_416660.jpg?width=150" TargetMode="External"/><Relationship Id="rId106" Type="http://schemas.openxmlformats.org/officeDocument/2006/relationships/hyperlink" Target="https://image.uniqlo.com/UQ/ST3/WesternCommon/imagesgoods/421109/item/goods_64_421109.jpg?width=150" TargetMode="External"/><Relationship Id="rId105" Type="http://schemas.openxmlformats.org/officeDocument/2006/relationships/hyperlink" Target="https://image.uniqlo.com/UQ/ST3/WesternCommon/imagesgoods/419572/item/goods_18_419572.jpg?width=150" TargetMode="External"/><Relationship Id="rId104" Type="http://schemas.openxmlformats.org/officeDocument/2006/relationships/hyperlink" Target="https://image.uniqlo.com/UQ/ST3/WesternCommon/imagesgoods/418913/item/goods_09_418913.jpg?width=150" TargetMode="External"/><Relationship Id="rId109" Type="http://schemas.openxmlformats.org/officeDocument/2006/relationships/hyperlink" Target="https://image.uniqlo.com/UQ/ST3/WesternCommon/imagesgoods/418714/item/goods_03_418714.jpg?width=150" TargetMode="External"/><Relationship Id="rId108" Type="http://schemas.openxmlformats.org/officeDocument/2006/relationships/hyperlink" Target="https://image.uniqlo.com/UQ/ST3/WesternCommon/imagesgoods/417636/item/goods_63_417636.jpg?width=150" TargetMode="External"/><Relationship Id="rId48" Type="http://schemas.openxmlformats.org/officeDocument/2006/relationships/hyperlink" Target="https://image.uniqlo.com/UQ/ST3/WesternCommon/imagesgoods/418414/item/goods_69_418414.jpg?width=150" TargetMode="External"/><Relationship Id="rId47" Type="http://schemas.openxmlformats.org/officeDocument/2006/relationships/hyperlink" Target="https://image.uniqlo.com/UQ/ST3/WesternCommon/imagesgoods/413993/item/goods_69_413993.jpg?width=150" TargetMode="External"/><Relationship Id="rId49" Type="http://schemas.openxmlformats.org/officeDocument/2006/relationships/hyperlink" Target="https://image.uniqlo.com/UQ/ST3/WesternCommon/imagesgoods/419718/item/goods_35_419718.jpg?width=150" TargetMode="External"/><Relationship Id="rId103" Type="http://schemas.openxmlformats.org/officeDocument/2006/relationships/hyperlink" Target="https://image.uniqlo.com/UQ/ST3/WesternCommon/imagesgoods/414254/item/goods_35_414254.jpg?width=150" TargetMode="External"/><Relationship Id="rId102" Type="http://schemas.openxmlformats.org/officeDocument/2006/relationships/hyperlink" Target="https://image.uniqlo.com/UQ/ST3/WesternCommon/imagesgoods/411792/item/goods_72_411792.jpg?width=150" TargetMode="External"/><Relationship Id="rId101" Type="http://schemas.openxmlformats.org/officeDocument/2006/relationships/hyperlink" Target="https://image.uniqlo.com/UQ/ST3/WesternCommon/imagesgoods/419571/item/goods_24_419571.jpg?width=150" TargetMode="External"/><Relationship Id="rId100" Type="http://schemas.openxmlformats.org/officeDocument/2006/relationships/hyperlink" Target="https://image.uniqlo.com/UQ/ST3/WesternCommon/imagesgoods/418914/item/goods_19_418914.jpg?width=150" TargetMode="External"/><Relationship Id="rId31" Type="http://schemas.openxmlformats.org/officeDocument/2006/relationships/hyperlink" Target="https://image.uniqlo.com/UQ/ST3/WesternCommon/imagesgoods/420358/item/goods_35_420358.jpg?width=150" TargetMode="External"/><Relationship Id="rId30" Type="http://schemas.openxmlformats.org/officeDocument/2006/relationships/hyperlink" Target="https://image.uniqlo.com/UQ/ST3/WesternCommon/imagesgoods/420845/item/goods_01_420845.jpg?width=150" TargetMode="External"/><Relationship Id="rId33" Type="http://schemas.openxmlformats.org/officeDocument/2006/relationships/hyperlink" Target="https://image.uniqlo.com/UQ/ST3/WesternCommon/imagesgoods/422656/item/goods_66_422656.jpg?width=150" TargetMode="External"/><Relationship Id="rId32" Type="http://schemas.openxmlformats.org/officeDocument/2006/relationships/hyperlink" Target="https://image.uniqlo.com/UQ/ST3/WesternCommon/imagesgoods/420679/item/goods_65_420679.jpg?width=150" TargetMode="External"/><Relationship Id="rId35" Type="http://schemas.openxmlformats.org/officeDocument/2006/relationships/hyperlink" Target="https://image.uniqlo.com/UQ/ST3/WesternCommon/imagesgoods/420532/item/goods_60_420532.jpg?width=150" TargetMode="External"/><Relationship Id="rId34" Type="http://schemas.openxmlformats.org/officeDocument/2006/relationships/hyperlink" Target="https://image.uniqlo.com/UQ/ST3/WesternCommon/imagesgoods/414141/item/goods_57_414141.jpg?width=150" TargetMode="External"/><Relationship Id="rId37" Type="http://schemas.openxmlformats.org/officeDocument/2006/relationships/hyperlink" Target="https://image.uniqlo.com/UQ/ST3/WesternCommon/imagesgoods/418439/item/goods_06_418439.jpg?width=150" TargetMode="External"/><Relationship Id="rId36" Type="http://schemas.openxmlformats.org/officeDocument/2006/relationships/hyperlink" Target="https://image.uniqlo.com/UQ/ST3/WesternCommon/imagesgoods/418869/item/goods_09_418869.jpg?width=150" TargetMode="External"/><Relationship Id="rId39" Type="http://schemas.openxmlformats.org/officeDocument/2006/relationships/hyperlink" Target="https://image.uniqlo.com/UQ/ST3/WesternCommon/imagesgoods/420792/item/goods_31_420792.jpg?width=150" TargetMode="External"/><Relationship Id="rId38" Type="http://schemas.openxmlformats.org/officeDocument/2006/relationships/hyperlink" Target="https://image.uniqlo.com/UQ/ST3/WesternCommon/imagesgoods/418421/item/goods_19_418421.jpg?width=150" TargetMode="External"/><Relationship Id="rId20" Type="http://schemas.openxmlformats.org/officeDocument/2006/relationships/hyperlink" Target="https://image.uniqlo.com/UQ/ST3/WesternCommon/imagesgoods/422414/item/goods_65_422414.jpg?width=150" TargetMode="External"/><Relationship Id="rId22" Type="http://schemas.openxmlformats.org/officeDocument/2006/relationships/hyperlink" Target="https://image.uniqlo.com/UQ/ST3/WesternCommon/imagesgoods/418414/item/goods_69_418414.jpg?width=150" TargetMode="External"/><Relationship Id="rId21" Type="http://schemas.openxmlformats.org/officeDocument/2006/relationships/hyperlink" Target="https://image.uniqlo.com/UQ/ST3/WesternCommon/imagesgoods/413993/item/goods_69_413993.jpg?width=150" TargetMode="External"/><Relationship Id="rId24" Type="http://schemas.openxmlformats.org/officeDocument/2006/relationships/hyperlink" Target="https://image.uniqlo.com/UQ/ST3/WesternCommon/imagesgoods/422163/item/goods_63_422163.jpg?width=150" TargetMode="External"/><Relationship Id="rId23" Type="http://schemas.openxmlformats.org/officeDocument/2006/relationships/hyperlink" Target="https://image.uniqlo.com/UQ/ST3/WesternCommon/imagesgoods/419718/item/goods_35_419718.jpg?width=150" TargetMode="External"/><Relationship Id="rId129" Type="http://schemas.openxmlformats.org/officeDocument/2006/relationships/hyperlink" Target="https://image.uniqlo.com/UQ/ST3/WesternCommon/imagesgoods/413488/item/goods_03_413488.jpg?width=150" TargetMode="External"/><Relationship Id="rId128" Type="http://schemas.openxmlformats.org/officeDocument/2006/relationships/hyperlink" Target="https://image.uniqlo.com/UQ/ST3/WesternCommon/imagesgoods/421124/item/goods_04_421124.jpg?width=150" TargetMode="External"/><Relationship Id="rId127" Type="http://schemas.openxmlformats.org/officeDocument/2006/relationships/hyperlink" Target="https://image.uniqlo.com/UQ/ST3/WesternCommon/imagesgoods/418695/item/goods_00_418695.jpg?width=150" TargetMode="External"/><Relationship Id="rId126" Type="http://schemas.openxmlformats.org/officeDocument/2006/relationships/hyperlink" Target="https://image.uniqlo.com/UQ/ST3/WesternCommon/imagesgoods/422428/item/goods_08_422428.jpg?width=150" TargetMode="External"/><Relationship Id="rId26" Type="http://schemas.openxmlformats.org/officeDocument/2006/relationships/hyperlink" Target="https://image.uniqlo.com/UQ/ST3/WesternCommon/imagesgoods/418411/item/goods_69_418411.jpg?width=150" TargetMode="External"/><Relationship Id="rId121" Type="http://schemas.openxmlformats.org/officeDocument/2006/relationships/hyperlink" Target="https://image.uniqlo.com/UQ/ST3/WesternCommon/imagesgoods/417747/item/goods_12_417747.jpg?width=150" TargetMode="External"/><Relationship Id="rId25" Type="http://schemas.openxmlformats.org/officeDocument/2006/relationships/hyperlink" Target="https://image.uniqlo.com/UQ/ST3/WesternCommon/imagesgoods/413674/item/goods_00_413674.jpg?width=150" TargetMode="External"/><Relationship Id="rId120" Type="http://schemas.openxmlformats.org/officeDocument/2006/relationships/hyperlink" Target="https://image.uniqlo.com/UQ/ST3/WesternCommon/imagesgoods/420805/item/goods_63_420805.jpg?width=150" TargetMode="External"/><Relationship Id="rId28" Type="http://schemas.openxmlformats.org/officeDocument/2006/relationships/hyperlink" Target="https://image.uniqlo.com/UQ/ST3/WesternCommon/imagesgoods/418866/item/goods_63_418866.jpg?width=150" TargetMode="External"/><Relationship Id="rId27" Type="http://schemas.openxmlformats.org/officeDocument/2006/relationships/hyperlink" Target="https://image.uniqlo.com/UQ/ST3/WesternCommon/imagesgoods/421863/item/goods_56_421863.jpg?width=150" TargetMode="External"/><Relationship Id="rId125" Type="http://schemas.openxmlformats.org/officeDocument/2006/relationships/hyperlink" Target="https://image.uniqlo.com/UQ/ST3/WesternCommon/imagesgoods/420804/item/goods_67_420804.jpg?width=150" TargetMode="External"/><Relationship Id="rId29" Type="http://schemas.openxmlformats.org/officeDocument/2006/relationships/hyperlink" Target="https://image.uniqlo.com/UQ/ST3/WesternCommon/imagesgoods/418230/item/goods_09_418230.jpg?width=150" TargetMode="External"/><Relationship Id="rId124" Type="http://schemas.openxmlformats.org/officeDocument/2006/relationships/hyperlink" Target="https://image.uniqlo.com/UQ/ST3/WesternCommon/imagesgoods/418939/item/goods_67_418939.jpg?width=150" TargetMode="External"/><Relationship Id="rId123" Type="http://schemas.openxmlformats.org/officeDocument/2006/relationships/hyperlink" Target="https://image.uniqlo.com/UQ/ST3/WesternCommon/imagesgoods/414600/item/goods_07_414600.jpg?width=150" TargetMode="External"/><Relationship Id="rId122" Type="http://schemas.openxmlformats.org/officeDocument/2006/relationships/hyperlink" Target="https://image.uniqlo.com/UQ/ST3/WesternCommon/imagesgoods/416827/item/goods_11_416827.jpg?width=150" TargetMode="External"/><Relationship Id="rId95" Type="http://schemas.openxmlformats.org/officeDocument/2006/relationships/hyperlink" Target="https://image.uniqlo.com/UQ/ST3/WesternCommon/imagesgoods/416739/item/goods_68_416739.jpg?width=150" TargetMode="External"/><Relationship Id="rId94" Type="http://schemas.openxmlformats.org/officeDocument/2006/relationships/hyperlink" Target="https://image.uniqlo.com/UQ/ST3/WesternCommon/imagesgoods/421097/item/goods_00_421097.jpg?width=150" TargetMode="External"/><Relationship Id="rId97" Type="http://schemas.openxmlformats.org/officeDocument/2006/relationships/hyperlink" Target="https://image.uniqlo.com/UQ/ST3/WesternCommon/imagesgoods/414350/item/goods_69_414350.jpg?width=150" TargetMode="External"/><Relationship Id="rId96" Type="http://schemas.openxmlformats.org/officeDocument/2006/relationships/hyperlink" Target="https://image.uniqlo.com/UQ/ST3/WesternCommon/imagesgoods/409656/item/goods_00_409656.jpg?width=150" TargetMode="External"/><Relationship Id="rId11" Type="http://schemas.openxmlformats.org/officeDocument/2006/relationships/hyperlink" Target="https://image.uniqlo.com/UQ/ST3/WesternCommon/imagesgoods/418885/sub/goods_418885_sub5.jpg?width=150" TargetMode="External"/><Relationship Id="rId99" Type="http://schemas.openxmlformats.org/officeDocument/2006/relationships/hyperlink" Target="https://image.uniqlo.com/UQ/ST3/WesternCommon/imagesgoods/417577/item/goods_56_417577.jpg?width=150" TargetMode="External"/><Relationship Id="rId10" Type="http://schemas.openxmlformats.org/officeDocument/2006/relationships/hyperlink" Target="https://image.uniqlo.com/UQ/ST3/WesternCommon/imagesgoods/420389/item/goods_01_420389.jpg?width=150" TargetMode="External"/><Relationship Id="rId98" Type="http://schemas.openxmlformats.org/officeDocument/2006/relationships/hyperlink" Target="https://image.uniqlo.com/UQ/ST3/WesternCommon/imagesgoods/416851/item/goods_69_416851.jpg?width=150" TargetMode="External"/><Relationship Id="rId13" Type="http://schemas.openxmlformats.org/officeDocument/2006/relationships/hyperlink" Target="https://image.uniqlo.com/UQ/ST3/WesternCommon/imagesgoods/413701/item/goods_66_413701.jpg?width=150" TargetMode="External"/><Relationship Id="rId12" Type="http://schemas.openxmlformats.org/officeDocument/2006/relationships/hyperlink" Target="https://image.uniqlo.com/UQ/ST3/WesternCommon/imagesgoods/421379/item/goods_00_421379.jpg?width=150" TargetMode="External"/><Relationship Id="rId91" Type="http://schemas.openxmlformats.org/officeDocument/2006/relationships/hyperlink" Target="https://image.uniqlo.com/UQ/ST3/WesternCommon/imagesgoods/413230/item/goods_23_413230.jpg?width=150" TargetMode="External"/><Relationship Id="rId90" Type="http://schemas.openxmlformats.org/officeDocument/2006/relationships/hyperlink" Target="https://image.uniqlo.com/UQ/ST3/WesternCommon/imagesgoods/411801/item/goods_64_411801.jpg?width=150" TargetMode="External"/><Relationship Id="rId93" Type="http://schemas.openxmlformats.org/officeDocument/2006/relationships/hyperlink" Target="https://image.uniqlo.com/UQ/ST3/WesternCommon/imagesgoods/414349/item/goods_59_414349.jpg?width=150" TargetMode="External"/><Relationship Id="rId92" Type="http://schemas.openxmlformats.org/officeDocument/2006/relationships/hyperlink" Target="https://image.uniqlo.com/UQ/ST3/WesternCommon/imagesgoods/418939/item/goods_68_418939.jpg?width=150" TargetMode="External"/><Relationship Id="rId118" Type="http://schemas.openxmlformats.org/officeDocument/2006/relationships/hyperlink" Target="https://image.uniqlo.com/UQ/ST3/WesternCommon/imagesgoods/416822/item/goods_00_416822.jpg?width=150" TargetMode="External"/><Relationship Id="rId117" Type="http://schemas.openxmlformats.org/officeDocument/2006/relationships/hyperlink" Target="https://image.uniqlo.com/UQ/ST3/WesternCommon/imagesgoods/418695/item/goods_00_418695.jpg?width=150" TargetMode="External"/><Relationship Id="rId116" Type="http://schemas.openxmlformats.org/officeDocument/2006/relationships/hyperlink" Target="https://image.uniqlo.com/UQ/ST3/WesternCommon/imagesgoods/413158/item/goods_69_413158.jpg?width=150" TargetMode="External"/><Relationship Id="rId115" Type="http://schemas.openxmlformats.org/officeDocument/2006/relationships/hyperlink" Target="https://image.uniqlo.com/UQ/ST3/WesternCommon/imagesgoods/413231/item/goods_03_413231.jpg?width=150" TargetMode="External"/><Relationship Id="rId119" Type="http://schemas.openxmlformats.org/officeDocument/2006/relationships/hyperlink" Target="https://image.uniqlo.com/UQ/ST3/WesternCommon/imagesgoods/417457/item/goods_01_417457.jpg?width=150" TargetMode="External"/><Relationship Id="rId15" Type="http://schemas.openxmlformats.org/officeDocument/2006/relationships/hyperlink" Target="https://image.uniqlo.com/UQ/ST3/WesternCommon/imagesgoods/418876/item/goods_30_418876.jpg?width=150" TargetMode="External"/><Relationship Id="rId110" Type="http://schemas.openxmlformats.org/officeDocument/2006/relationships/hyperlink" Target="https://image.uniqlo.com/UQ/ST3/WesternCommon/imagesgoods/421124/item/goods_04_421124.jpg?width=150" TargetMode="External"/><Relationship Id="rId14" Type="http://schemas.openxmlformats.org/officeDocument/2006/relationships/hyperlink" Target="https://image.uniqlo.com/UQ/ST3/WesternCommon/imagesgoods/418394/item/goods_59_418394.jpg?width=150" TargetMode="External"/><Relationship Id="rId17" Type="http://schemas.openxmlformats.org/officeDocument/2006/relationships/hyperlink" Target="https://image.uniqlo.com/UQ/ST3/WesternCommon/imagesgoods/413696/item/goods_70_413696.jpg?width=150" TargetMode="External"/><Relationship Id="rId16" Type="http://schemas.openxmlformats.org/officeDocument/2006/relationships/hyperlink" Target="https://image.uniqlo.com/UQ/ST3/WesternCommon/imagesgoods/418865/item/goods_68_418865.jpg?width=150" TargetMode="External"/><Relationship Id="rId19" Type="http://schemas.openxmlformats.org/officeDocument/2006/relationships/hyperlink" Target="https://image.uniqlo.com/UQ/ST3/WesternCommon/imagesgoods/418877/item/goods_00_418877.jpg?width=150" TargetMode="External"/><Relationship Id="rId114" Type="http://schemas.openxmlformats.org/officeDocument/2006/relationships/hyperlink" Target="https://image.uniqlo.com/UQ/ST3/WesternCommon/imagesgoods/421104/item/goods_00_421104.jpg?width=150" TargetMode="External"/><Relationship Id="rId18" Type="http://schemas.openxmlformats.org/officeDocument/2006/relationships/hyperlink" Target="https://image.uniqlo.com/UQ/ST3/WesternCommon/imagesgoods/414138/item/goods_09_414138.jpg?width=150" TargetMode="External"/><Relationship Id="rId113" Type="http://schemas.openxmlformats.org/officeDocument/2006/relationships/hyperlink" Target="https://image.uniqlo.com/UQ/ST3/WesternCommon/imagesgoods/413488/item/goods_03_413488.jpg?width=150" TargetMode="External"/><Relationship Id="rId112" Type="http://schemas.openxmlformats.org/officeDocument/2006/relationships/hyperlink" Target="https://image.uniqlo.com/UQ/ST3/WesternCommon/imagesgoods/413154/item/goods_69_413154.jpg?width=150" TargetMode="External"/><Relationship Id="rId111" Type="http://schemas.openxmlformats.org/officeDocument/2006/relationships/hyperlink" Target="https://image.uniqlo.com/UQ/ST3/WesternCommon/imagesgoods/414669/item/goods_56_414669.jpg?width=150" TargetMode="External"/><Relationship Id="rId84" Type="http://schemas.openxmlformats.org/officeDocument/2006/relationships/hyperlink" Target="https://image.uniqlo.com/UQ/ST3/WesternCommon/imagesgoods/418912/item/goods_09_418912.jpg?width=150" TargetMode="External"/><Relationship Id="rId83" Type="http://schemas.openxmlformats.org/officeDocument/2006/relationships/hyperlink" Target="https://image.uniqlo.com/UQ/ST3/WesternCommon/imagesgoods/413174/item/goods_00_413174.jpg?width=150" TargetMode="External"/><Relationship Id="rId86" Type="http://schemas.openxmlformats.org/officeDocument/2006/relationships/hyperlink" Target="https://image.uniqlo.com/UQ/ST3/WesternCommon/imagesgoods/421147/item/goods_64_421147.jpg?width=150" TargetMode="External"/><Relationship Id="rId85" Type="http://schemas.openxmlformats.org/officeDocument/2006/relationships/hyperlink" Target="https://image.uniqlo.com/UQ/ST3/WesternCommon/imagesgoods/419748/item/goods_01_419748.jpg?width=150" TargetMode="External"/><Relationship Id="rId88" Type="http://schemas.openxmlformats.org/officeDocument/2006/relationships/hyperlink" Target="https://image.uniqlo.com/UQ/ST3/WesternCommon/imagesgoods/420804/item/goods_67_420804.jpg?width=150" TargetMode="External"/><Relationship Id="rId150" Type="http://schemas.openxmlformats.org/officeDocument/2006/relationships/hyperlink" Target="https://image.uniqlo.com/UQ/ST3/WesternCommon/imagesgoods/421147/item/goods_64_421147.jpg?width=150" TargetMode="External"/><Relationship Id="rId87" Type="http://schemas.openxmlformats.org/officeDocument/2006/relationships/hyperlink" Target="https://image.uniqlo.com/UQ/ST3/WesternCommon/imagesgoods/417216/item/goods_03_417216.jpg?width=150" TargetMode="External"/><Relationship Id="rId89" Type="http://schemas.openxmlformats.org/officeDocument/2006/relationships/hyperlink" Target="https://image.uniqlo.com/UQ/ST3/WesternCommon/imagesgoods/420272/item/goods_00_420272.jpg?width=150" TargetMode="External"/><Relationship Id="rId80" Type="http://schemas.openxmlformats.org/officeDocument/2006/relationships/hyperlink" Target="https://image.uniqlo.com/UQ/ST3/WesternCommon/imagesgoods/419974/item/goods_11_419974.jpg?width=150" TargetMode="External"/><Relationship Id="rId82" Type="http://schemas.openxmlformats.org/officeDocument/2006/relationships/hyperlink" Target="https://image.uniqlo.com/UQ/ST3/WesternCommon/imagesgoods/422428/item/goods_08_422428.jpg?width=150" TargetMode="External"/><Relationship Id="rId81" Type="http://schemas.openxmlformats.org/officeDocument/2006/relationships/hyperlink" Target="https://image.uniqlo.com/UQ/ST3/WesternCommon/imagesgoods/418700/item/goods_35_418700.jpg?width=150" TargetMode="External"/><Relationship Id="rId1" Type="http://schemas.openxmlformats.org/officeDocument/2006/relationships/hyperlink" Target="https://image.uniqlo.com/UQ/ST3/WesternCommon/imagesgoods/419974/item/goods_11_419974.jpg?width=150" TargetMode="External"/><Relationship Id="rId2" Type="http://schemas.openxmlformats.org/officeDocument/2006/relationships/hyperlink" Target="https://image.uniqlo.com/UQ/ST3/WesternCommon/imagesgoods/418397/item/goods_68_418397.jpg?width=150" TargetMode="External"/><Relationship Id="rId3" Type="http://schemas.openxmlformats.org/officeDocument/2006/relationships/hyperlink" Target="https://image.uniqlo.com/UQ/ST3/WesternCommon/imagesgoods/421709/item/goods_30_421709.jpg?width=150" TargetMode="External"/><Relationship Id="rId149" Type="http://schemas.openxmlformats.org/officeDocument/2006/relationships/hyperlink" Target="https://image.uniqlo.com/UQ/ST3/WesternCommon/imagesgoods/418714/item/goods_03_418714.jpg?width=150" TargetMode="External"/><Relationship Id="rId4" Type="http://schemas.openxmlformats.org/officeDocument/2006/relationships/hyperlink" Target="https://image.uniqlo.com/UQ/ST3/WesternCommon/imagesgoods/420408/item/goods_08_420408.jpg?width=150" TargetMode="External"/><Relationship Id="rId148" Type="http://schemas.openxmlformats.org/officeDocument/2006/relationships/hyperlink" Target="https://image.uniqlo.com/UQ/ST3/WesternCommon/imagesgoods/418913/item/goods_09_418913.jpg?width=150" TargetMode="External"/><Relationship Id="rId9" Type="http://schemas.openxmlformats.org/officeDocument/2006/relationships/hyperlink" Target="https://image.uniqlo.com/UQ/ST3/WesternCommon/imagesgoods/421301/item/goods_37_421301.jpg?width=150" TargetMode="External"/><Relationship Id="rId143" Type="http://schemas.openxmlformats.org/officeDocument/2006/relationships/hyperlink" Target="https://image.uniqlo.com/UQ/ST3/WesternCommon/imagesgoods/418939/item/goods_68_418939.jpg?width=150" TargetMode="External"/><Relationship Id="rId142" Type="http://schemas.openxmlformats.org/officeDocument/2006/relationships/hyperlink" Target="https://image.uniqlo.com/UQ/ST3/WesternCommon/imagesgoods/419571/item/goods_24_419571.jpg?width=150" TargetMode="External"/><Relationship Id="rId141" Type="http://schemas.openxmlformats.org/officeDocument/2006/relationships/hyperlink" Target="https://image.uniqlo.com/UQ/ST3/WesternCommon/imagesgoods/413230/item/goods_23_413230.jpg?width=150" TargetMode="External"/><Relationship Id="rId140" Type="http://schemas.openxmlformats.org/officeDocument/2006/relationships/hyperlink" Target="https://image.uniqlo.com/UQ/ST3/WesternCommon/imagesgoods/418912/item/goods_09_418912.jpg?width=150" TargetMode="External"/><Relationship Id="rId5" Type="http://schemas.openxmlformats.org/officeDocument/2006/relationships/hyperlink" Target="https://image.uniqlo.com/UQ/ST3/WesternCommon/imagesgoods/418234/item/goods_11_418234.jpg?width=150" TargetMode="External"/><Relationship Id="rId147" Type="http://schemas.openxmlformats.org/officeDocument/2006/relationships/hyperlink" Target="https://image.uniqlo.com/UQ/ST3/WesternCommon/imagesgoods/420805/item/goods_63_420805.jpg?width=150" TargetMode="External"/><Relationship Id="rId6" Type="http://schemas.openxmlformats.org/officeDocument/2006/relationships/hyperlink" Target="https://image.uniqlo.com/UQ/ST3/WesternCommon/imagesgoods/418398/item/goods_59_418398.jpg?width=150" TargetMode="External"/><Relationship Id="rId146" Type="http://schemas.openxmlformats.org/officeDocument/2006/relationships/hyperlink" Target="https://image.uniqlo.com/UQ/ST3/WesternCommon/imagesgoods/416739/item/goods_68_416739.jpg?width=150" TargetMode="External"/><Relationship Id="rId7" Type="http://schemas.openxmlformats.org/officeDocument/2006/relationships/hyperlink" Target="https://image.uniqlo.com/UQ/ST3/WesternCommon/imagesgoods/418254/item/goods_08_418254.jpg?width=150" TargetMode="External"/><Relationship Id="rId145" Type="http://schemas.openxmlformats.org/officeDocument/2006/relationships/hyperlink" Target="https://image.uniqlo.com/UQ/ST3/WesternCommon/imagesgoods/414600/item/goods_07_414600.jpg?width=150" TargetMode="External"/><Relationship Id="rId8" Type="http://schemas.openxmlformats.org/officeDocument/2006/relationships/hyperlink" Target="https://image.uniqlo.com/UQ/ST3/WesternCommon/imagesgoods/420408/item/goods_64_420408.jpg?width=150" TargetMode="External"/><Relationship Id="rId144" Type="http://schemas.openxmlformats.org/officeDocument/2006/relationships/hyperlink" Target="https://image.uniqlo.com/UQ/ST3/WesternCommon/imagesgoods/413158/item/goods_69_413158.jpg?width=150" TargetMode="External"/><Relationship Id="rId73" Type="http://schemas.openxmlformats.org/officeDocument/2006/relationships/hyperlink" Target="https://image.uniqlo.com/UQ/ST3/WesternCommon/imagesgoods/421863/item/goods_56_421863.jpg?width=150" TargetMode="External"/><Relationship Id="rId72" Type="http://schemas.openxmlformats.org/officeDocument/2006/relationships/hyperlink" Target="https://image.uniqlo.com/UQ/ST3/WesternCommon/imagesgoods/418411/item/goods_69_418411.jpg?width=150" TargetMode="External"/><Relationship Id="rId75" Type="http://schemas.openxmlformats.org/officeDocument/2006/relationships/hyperlink" Target="https://image.uniqlo.com/UQ/ST3/WesternCommon/imagesgoods/421709/item/goods_30_421709.jpg?width=150" TargetMode="External"/><Relationship Id="rId74" Type="http://schemas.openxmlformats.org/officeDocument/2006/relationships/hyperlink" Target="https://image.uniqlo.com/UQ/ST3/WesternCommon/imagesgoods/418397/item/goods_68_418397.jpg?width=150" TargetMode="External"/><Relationship Id="rId77" Type="http://schemas.openxmlformats.org/officeDocument/2006/relationships/hyperlink" Target="https://image.uniqlo.com/UQ/ST3/WesternCommon/imagesgoods/418885/sub/goods_418885_sub5.jpg?width=150" TargetMode="External"/><Relationship Id="rId76" Type="http://schemas.openxmlformats.org/officeDocument/2006/relationships/hyperlink" Target="https://image.uniqlo.com/UQ/ST3/WesternCommon/imagesgoods/420408/item/goods_08_420408.jpg?width=150" TargetMode="External"/><Relationship Id="rId79" Type="http://schemas.openxmlformats.org/officeDocument/2006/relationships/hyperlink" Target="https://image.uniqlo.com/UQ/ST3/WesternCommon/imagesgoods/418398/item/goods_59_418398.jpg?width=150" TargetMode="External"/><Relationship Id="rId78" Type="http://schemas.openxmlformats.org/officeDocument/2006/relationships/hyperlink" Target="https://image.uniqlo.com/UQ/ST3/WesternCommon/imagesgoods/418234/item/goods_11_418234.jpg?width=150" TargetMode="External"/><Relationship Id="rId71" Type="http://schemas.openxmlformats.org/officeDocument/2006/relationships/hyperlink" Target="https://image.uniqlo.com/UQ/ST3/WesternCommon/imagesgoods/420845/item/goods_01_420845.jpg?width=150" TargetMode="External"/><Relationship Id="rId70" Type="http://schemas.openxmlformats.org/officeDocument/2006/relationships/hyperlink" Target="https://image.uniqlo.com/UQ/ST3/WesternCommon/imagesgoods/418230/item/goods_09_418230.jpg?width=150" TargetMode="External"/><Relationship Id="rId139" Type="http://schemas.openxmlformats.org/officeDocument/2006/relationships/hyperlink" Target="https://image.uniqlo.com/UQ/ST3/WesternCommon/imagesgoods/409656/item/goods_00_409656.jpg?width=150" TargetMode="External"/><Relationship Id="rId138" Type="http://schemas.openxmlformats.org/officeDocument/2006/relationships/hyperlink" Target="https://image.uniqlo.com/UQ/ST3/WesternCommon/imagesgoods/417577/item/goods_56_417577.jpg?width=150" TargetMode="External"/><Relationship Id="rId137" Type="http://schemas.openxmlformats.org/officeDocument/2006/relationships/hyperlink" Target="https://image.uniqlo.com/UQ/ST3/WesternCommon/imagesgoods/418939/item/goods_67_418939.jpg?width=150" TargetMode="External"/><Relationship Id="rId132" Type="http://schemas.openxmlformats.org/officeDocument/2006/relationships/hyperlink" Target="https://image.uniqlo.com/UQ/ST3/WesternCommon/imagesgoods/413154/item/goods_69_413154.jpg?width=150" TargetMode="External"/><Relationship Id="rId131" Type="http://schemas.openxmlformats.org/officeDocument/2006/relationships/hyperlink" Target="https://image.uniqlo.com/UQ/ST3/WesternCommon/imagesgoods/417747/item/goods_12_417747.jpg?width=150" TargetMode="External"/><Relationship Id="rId130" Type="http://schemas.openxmlformats.org/officeDocument/2006/relationships/hyperlink" Target="https://image.uniqlo.com/UQ/ST3/WesternCommon/imagesgoods/420272/item/goods_00_420272.jpg?width=150" TargetMode="External"/><Relationship Id="rId136" Type="http://schemas.openxmlformats.org/officeDocument/2006/relationships/hyperlink" Target="https://image.uniqlo.com/UQ/ST3/WesternCommon/imagesgoods/411792/item/goods_72_411792.jpg?width=150" TargetMode="External"/><Relationship Id="rId135" Type="http://schemas.openxmlformats.org/officeDocument/2006/relationships/hyperlink" Target="https://image.uniqlo.com/UQ/ST3/WesternCommon/imagesgoods/411801/item/goods_64_411801.jpg?width=150" TargetMode="External"/><Relationship Id="rId134" Type="http://schemas.openxmlformats.org/officeDocument/2006/relationships/hyperlink" Target="https://image.uniqlo.com/UQ/ST3/WesternCommon/imagesgoods/419748/item/goods_01_419748.jpg?width=150" TargetMode="External"/><Relationship Id="rId133" Type="http://schemas.openxmlformats.org/officeDocument/2006/relationships/hyperlink" Target="https://image.uniqlo.com/UQ/ST3/WesternCommon/imagesgoods/414349/item/goods_59_414349.jpg?width=150" TargetMode="External"/><Relationship Id="rId62" Type="http://schemas.openxmlformats.org/officeDocument/2006/relationships/hyperlink" Target="https://image.uniqlo.com/UQ/ST3/WesternCommon/imagesgoods/420532/item/goods_60_420532.jpg?width=150" TargetMode="External"/><Relationship Id="rId61" Type="http://schemas.openxmlformats.org/officeDocument/2006/relationships/hyperlink" Target="https://image.uniqlo.com/UQ/ST3/WesternCommon/imagesgoods/413696/item/goods_70_413696.jpg?width=150" TargetMode="External"/><Relationship Id="rId64" Type="http://schemas.openxmlformats.org/officeDocument/2006/relationships/hyperlink" Target="https://image.uniqlo.com/UQ/ST3/WesternCommon/imagesgoods/418439/item/goods_06_418439.jpg?width=150" TargetMode="External"/><Relationship Id="rId63" Type="http://schemas.openxmlformats.org/officeDocument/2006/relationships/hyperlink" Target="https://image.uniqlo.com/UQ/ST3/WesternCommon/imagesgoods/418869/item/goods_09_418869.jpg?width=150" TargetMode="External"/><Relationship Id="rId66" Type="http://schemas.openxmlformats.org/officeDocument/2006/relationships/hyperlink" Target="https://image.uniqlo.com/UQ/ST3/WesternCommon/imagesgoods/418877/item/goods_00_418877.jpg?width=150" TargetMode="External"/><Relationship Id="rId65" Type="http://schemas.openxmlformats.org/officeDocument/2006/relationships/hyperlink" Target="https://image.uniqlo.com/UQ/ST3/WesternCommon/imagesgoods/414138/item/goods_09_414138.jpg?width=150" TargetMode="External"/><Relationship Id="rId68" Type="http://schemas.openxmlformats.org/officeDocument/2006/relationships/hyperlink" Target="https://image.uniqlo.com/UQ/ST3/WesternCommon/imagesgoods/414141/item/goods_57_414141.jpg?width=150" TargetMode="External"/><Relationship Id="rId67" Type="http://schemas.openxmlformats.org/officeDocument/2006/relationships/hyperlink" Target="https://image.uniqlo.com/UQ/ST3/WesternCommon/imagesgoods/422414/item/goods_65_422414.jpg?width=150" TargetMode="External"/><Relationship Id="rId60" Type="http://schemas.openxmlformats.org/officeDocument/2006/relationships/hyperlink" Target="https://image.uniqlo.com/UQ/ST3/WesternCommon/imagesgoods/418865/item/goods_68_418865.jpg?width=150" TargetMode="External"/><Relationship Id="rId165" Type="http://schemas.openxmlformats.org/officeDocument/2006/relationships/hyperlink" Target="https://image.uniqlo.com/UQ/ST3/WesternCommon/imagesgoods/421097/item/goods_00_421097.jpg?width=150" TargetMode="External"/><Relationship Id="rId69" Type="http://schemas.openxmlformats.org/officeDocument/2006/relationships/hyperlink" Target="https://image.uniqlo.com/UQ/ST3/WesternCommon/imagesgoods/418866/item/goods_63_418866.jpg?width=150" TargetMode="External"/><Relationship Id="rId164" Type="http://schemas.openxmlformats.org/officeDocument/2006/relationships/hyperlink" Target="https://image.uniqlo.com/UQ/ST3/WesternCommon/imagesgoods/413231/item/goods_03_413231.jpg?width=150" TargetMode="External"/><Relationship Id="rId163" Type="http://schemas.openxmlformats.org/officeDocument/2006/relationships/hyperlink" Target="https://image.uniqlo.com/UQ/ST3/WesternCommon/imagesgoods/417636/item/goods_63_417636.jpg?width=150" TargetMode="External"/><Relationship Id="rId162" Type="http://schemas.openxmlformats.org/officeDocument/2006/relationships/hyperlink" Target="https://image.uniqlo.com/UQ/ST3/WesternCommon/imagesgoods/414254/item/goods_35_414254.jpg?width=150" TargetMode="External"/><Relationship Id="rId169" Type="http://schemas.openxmlformats.org/officeDocument/2006/relationships/drawing" Target="../drawings/drawing2.xml"/><Relationship Id="rId168" Type="http://schemas.openxmlformats.org/officeDocument/2006/relationships/hyperlink" Target="https://image.uniqlo.com/UQ/ST3/WesternCommon/imagesgoods/416822/item/goods_00_416822.jpg?width=150" TargetMode="External"/><Relationship Id="rId167" Type="http://schemas.openxmlformats.org/officeDocument/2006/relationships/hyperlink" Target="https://image.uniqlo.com/UQ/ST3/WesternCommon/imagesgoods/417457/item/goods_01_417457.jpg?width=150" TargetMode="External"/><Relationship Id="rId166" Type="http://schemas.openxmlformats.org/officeDocument/2006/relationships/hyperlink" Target="https://image.uniqlo.com/UQ/ST3/WesternCommon/imagesgoods/414669/item/goods_56_414669.jpg?width=150" TargetMode="External"/><Relationship Id="rId51" Type="http://schemas.openxmlformats.org/officeDocument/2006/relationships/hyperlink" Target="https://image.uniqlo.com/UQ/ST3/WesternCommon/imagesgoods/413674/item/goods_00_413674.jpg?width=150" TargetMode="External"/><Relationship Id="rId50" Type="http://schemas.openxmlformats.org/officeDocument/2006/relationships/hyperlink" Target="https://image.uniqlo.com/UQ/ST3/WesternCommon/imagesgoods/422163/item/goods_63_422163.jpg?width=150" TargetMode="External"/><Relationship Id="rId53" Type="http://schemas.openxmlformats.org/officeDocument/2006/relationships/hyperlink" Target="https://image.uniqlo.com/UQ/ST3/WesternCommon/imagesgoods/420408/item/goods_64_420408.jpg?width=150" TargetMode="External"/><Relationship Id="rId52" Type="http://schemas.openxmlformats.org/officeDocument/2006/relationships/hyperlink" Target="https://image.uniqlo.com/UQ/ST3/WesternCommon/imagesgoods/418254/item/goods_08_418254.jpg?width=150" TargetMode="External"/><Relationship Id="rId55" Type="http://schemas.openxmlformats.org/officeDocument/2006/relationships/hyperlink" Target="https://image.uniqlo.com/UQ/ST3/WesternCommon/imagesgoods/420389/item/goods_01_420389.jpg?width=150" TargetMode="External"/><Relationship Id="rId161" Type="http://schemas.openxmlformats.org/officeDocument/2006/relationships/hyperlink" Target="https://image.uniqlo.com/UQ/ST3/WesternCommon/imagesgoods/413174/item/goods_00_413174.jpg?width=150" TargetMode="External"/><Relationship Id="rId54" Type="http://schemas.openxmlformats.org/officeDocument/2006/relationships/hyperlink" Target="https://image.uniqlo.com/UQ/ST3/WesternCommon/imagesgoods/421301/item/goods_37_421301.jpg?width=150" TargetMode="External"/><Relationship Id="rId160" Type="http://schemas.openxmlformats.org/officeDocument/2006/relationships/hyperlink" Target="https://image.uniqlo.com/UQ/ST3/WesternCommon/imagesgoods/421104/item/goods_00_421104.jpg?width=150" TargetMode="External"/><Relationship Id="rId57" Type="http://schemas.openxmlformats.org/officeDocument/2006/relationships/hyperlink" Target="https://image.uniqlo.com/UQ/ST3/WesternCommon/imagesgoods/413701/item/goods_66_413701.jpg?width=150" TargetMode="External"/><Relationship Id="rId56" Type="http://schemas.openxmlformats.org/officeDocument/2006/relationships/hyperlink" Target="https://image.uniqlo.com/UQ/ST3/WesternCommon/imagesgoods/421379/item/goods_00_421379.jpg?width=150" TargetMode="External"/><Relationship Id="rId159" Type="http://schemas.openxmlformats.org/officeDocument/2006/relationships/hyperlink" Target="https://image.uniqlo.com/UQ/ST3/WesternCommon/imagesgoods/416827/item/goods_11_416827.jpg?width=150" TargetMode="External"/><Relationship Id="rId59" Type="http://schemas.openxmlformats.org/officeDocument/2006/relationships/hyperlink" Target="https://image.uniqlo.com/UQ/ST3/WesternCommon/imagesgoods/418876/item/goods_30_418876.jpg?width=150" TargetMode="External"/><Relationship Id="rId154" Type="http://schemas.openxmlformats.org/officeDocument/2006/relationships/hyperlink" Target="https://image.uniqlo.com/UQ/ST3/WesternCommon/imagesgoods/419572/item/goods_18_419572.jpg?width=150" TargetMode="External"/><Relationship Id="rId58" Type="http://schemas.openxmlformats.org/officeDocument/2006/relationships/hyperlink" Target="https://image.uniqlo.com/UQ/ST3/WesternCommon/imagesgoods/418394/item/goods_59_418394.jpg?width=150" TargetMode="External"/><Relationship Id="rId153" Type="http://schemas.openxmlformats.org/officeDocument/2006/relationships/hyperlink" Target="https://image.uniqlo.com/UQ/ST3/WesternCommon/imagesgoods/416851/item/goods_69_416851.jpg?width=150" TargetMode="External"/><Relationship Id="rId152" Type="http://schemas.openxmlformats.org/officeDocument/2006/relationships/hyperlink" Target="https://image.uniqlo.com/UQ/ST3/WesternCommon/imagesgoods/417216/item/goods_03_417216.jpg?width=150" TargetMode="External"/><Relationship Id="rId151" Type="http://schemas.openxmlformats.org/officeDocument/2006/relationships/hyperlink" Target="https://image.uniqlo.com/UQ/ST3/WesternCommon/imagesgoods/418914/item/goods_19_418914.jpg?width=150" TargetMode="External"/><Relationship Id="rId158" Type="http://schemas.openxmlformats.org/officeDocument/2006/relationships/hyperlink" Target="https://image.uniqlo.com/UQ/ST3/WesternCommon/imagesgoods/418700/item/goods_35_418700.jpg?width=150" TargetMode="External"/><Relationship Id="rId157" Type="http://schemas.openxmlformats.org/officeDocument/2006/relationships/hyperlink" Target="https://image.uniqlo.com/UQ/ST3/WesternCommon/imagesgoods/414350/item/goods_69_414350.jpg?width=150" TargetMode="External"/><Relationship Id="rId156" Type="http://schemas.openxmlformats.org/officeDocument/2006/relationships/hyperlink" Target="https://image.uniqlo.com/UQ/ST3/WesternCommon/imagesgoods/421109/item/goods_64_421109.jpg?width=150" TargetMode="External"/><Relationship Id="rId155" Type="http://schemas.openxmlformats.org/officeDocument/2006/relationships/hyperlink" Target="https://image.uniqlo.com/UQ/ST3/WesternCommon/imagesgoods/416660/item/goods_04_416660.jpg?width=150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image.uniqlo.com/UQ/ST3/WesternCommon/imagesgoods/418421/item/goods_19_418421.jpg?width=150" TargetMode="External"/><Relationship Id="rId42" Type="http://schemas.openxmlformats.org/officeDocument/2006/relationships/hyperlink" Target="https://image.uniqlo.com/UQ/ST3/WesternCommon/imagesgoods/418254/item/goods_08_418254.jpg?width=150" TargetMode="External"/><Relationship Id="rId41" Type="http://schemas.openxmlformats.org/officeDocument/2006/relationships/hyperlink" Target="https://image.uniqlo.com/UQ/ST3/WesternCommon/imagesgoods/421709/item/goods_30_421709.jpg?width=150" TargetMode="External"/><Relationship Id="rId44" Type="http://schemas.openxmlformats.org/officeDocument/2006/relationships/hyperlink" Target="https://image.uniqlo.com/UQ/ST3/WesternCommon/imagesgoods/418876/item/goods_30_418876.jpg?width=150" TargetMode="External"/><Relationship Id="rId43" Type="http://schemas.openxmlformats.org/officeDocument/2006/relationships/hyperlink" Target="https://image.uniqlo.com/UQ/ST3/WesternCommon/imagesgoods/418885/sub/goods_418885_sub5.jpg?width=150" TargetMode="External"/><Relationship Id="rId46" Type="http://schemas.openxmlformats.org/officeDocument/2006/relationships/hyperlink" Target="https://image.uniqlo.com/UQ/ST3/WesternCommon/imagesgoods/419718/item/goods_35_419718.jpg?width=150" TargetMode="External"/><Relationship Id="rId45" Type="http://schemas.openxmlformats.org/officeDocument/2006/relationships/hyperlink" Target="https://image.uniqlo.com/UQ/ST3/WesternCommon/imagesgoods/418877/item/goods_00_418877.jpg?width=150" TargetMode="External"/><Relationship Id="rId107" Type="http://schemas.openxmlformats.org/officeDocument/2006/relationships/hyperlink" Target="https://image.uniqlo.com/UQ/ST3/WesternCommon/imagesgoods/416851/item/goods_69_416851.jpg?width=150" TargetMode="External"/><Relationship Id="rId106" Type="http://schemas.openxmlformats.org/officeDocument/2006/relationships/hyperlink" Target="https://image.uniqlo.com/UQ/ST3/WesternCommon/imagesgoods/421097/item/goods_00_421097.jpg?width=150" TargetMode="External"/><Relationship Id="rId105" Type="http://schemas.openxmlformats.org/officeDocument/2006/relationships/hyperlink" Target="https://image.uniqlo.com/UQ/ST3/WesternCommon/imagesgoods/411801/item/goods_64_411801.jpg?width=150" TargetMode="External"/><Relationship Id="rId104" Type="http://schemas.openxmlformats.org/officeDocument/2006/relationships/hyperlink" Target="https://image.uniqlo.com/UQ/ST3/WesternCommon/imagesgoods/421147/item/goods_64_421147.jpg?width=150" TargetMode="External"/><Relationship Id="rId109" Type="http://schemas.openxmlformats.org/officeDocument/2006/relationships/hyperlink" Target="https://image.uniqlo.com/UQ/ST3/WesternCommon/imagesgoods/421109/item/goods_64_421109.jpg?width=150" TargetMode="External"/><Relationship Id="rId108" Type="http://schemas.openxmlformats.org/officeDocument/2006/relationships/hyperlink" Target="https://image.uniqlo.com/UQ/ST3/WesternCommon/imagesgoods/411792/item/goods_72_411792.jpg?width=150" TargetMode="External"/><Relationship Id="rId48" Type="http://schemas.openxmlformats.org/officeDocument/2006/relationships/hyperlink" Target="https://image.uniqlo.com/UQ/ST3/WesternCommon/imagesgoods/420358/item/goods_35_420358.jpg?width=150" TargetMode="External"/><Relationship Id="rId47" Type="http://schemas.openxmlformats.org/officeDocument/2006/relationships/hyperlink" Target="https://image.uniqlo.com/UQ/ST3/WesternCommon/imagesgoods/421863/item/goods_56_421863.jpg?width=150" TargetMode="External"/><Relationship Id="rId49" Type="http://schemas.openxmlformats.org/officeDocument/2006/relationships/hyperlink" Target="https://image.uniqlo.com/UQ/ST3/WesternCommon/imagesgoods/420532/item/goods_60_420532.jpg?width=150" TargetMode="External"/><Relationship Id="rId103" Type="http://schemas.openxmlformats.org/officeDocument/2006/relationships/hyperlink" Target="https://image.uniqlo.com/UQ/ST3/WesternCommon/imagesgoods/422428/item/goods_08_422428.jpg?width=150" TargetMode="External"/><Relationship Id="rId102" Type="http://schemas.openxmlformats.org/officeDocument/2006/relationships/hyperlink" Target="https://image.uniqlo.com/UQ/ST3/WesternCommon/imagesgoods/417747/item/goods_12_417747.jpg?width=150" TargetMode="External"/><Relationship Id="rId101" Type="http://schemas.openxmlformats.org/officeDocument/2006/relationships/hyperlink" Target="https://image.uniqlo.com/UQ/ST3/WesternCommon/imagesgoods/418695/item/goods_00_418695.jpg?width=150" TargetMode="External"/><Relationship Id="rId100" Type="http://schemas.openxmlformats.org/officeDocument/2006/relationships/hyperlink" Target="https://image.uniqlo.com/UQ/ST3/WesternCommon/imagesgoods/413488/item/goods_03_413488.jpg?width=150" TargetMode="External"/><Relationship Id="rId31" Type="http://schemas.openxmlformats.org/officeDocument/2006/relationships/hyperlink" Target="https://image.uniqlo.com/UQ/ST3/WesternCommon/imagesgoods/418397/item/goods_68_418397.jpg?width=150" TargetMode="External"/><Relationship Id="rId30" Type="http://schemas.openxmlformats.org/officeDocument/2006/relationships/hyperlink" Target="https://image.uniqlo.com/UQ/ST3/WesternCommon/imagesgoods/418421/item/goods_19_418421.jpg?width=150" TargetMode="External"/><Relationship Id="rId33" Type="http://schemas.openxmlformats.org/officeDocument/2006/relationships/hyperlink" Target="https://image.uniqlo.com/UQ/ST3/WesternCommon/imagesgoods/420389/item/goods_01_420389.jpg?width=150" TargetMode="External"/><Relationship Id="rId32" Type="http://schemas.openxmlformats.org/officeDocument/2006/relationships/hyperlink" Target="https://image.uniqlo.com/UQ/ST3/WesternCommon/imagesgoods/418398/item/goods_59_418398.jpg?width=150" TargetMode="External"/><Relationship Id="rId35" Type="http://schemas.openxmlformats.org/officeDocument/2006/relationships/hyperlink" Target="https://image.uniqlo.com/UQ/ST3/WesternCommon/imagesgoods/414138/item/goods_09_414138.jpg?width=150" TargetMode="External"/><Relationship Id="rId34" Type="http://schemas.openxmlformats.org/officeDocument/2006/relationships/hyperlink" Target="https://image.uniqlo.com/UQ/ST3/WesternCommon/imagesgoods/418394/item/goods_59_418394.jpg?width=150" TargetMode="External"/><Relationship Id="rId37" Type="http://schemas.openxmlformats.org/officeDocument/2006/relationships/hyperlink" Target="https://image.uniqlo.com/UQ/ST3/WesternCommon/imagesgoods/418411/item/goods_69_418411.jpg?width=150" TargetMode="External"/><Relationship Id="rId36" Type="http://schemas.openxmlformats.org/officeDocument/2006/relationships/hyperlink" Target="https://image.uniqlo.com/UQ/ST3/WesternCommon/imagesgoods/418414/item/goods_69_418414.jpg?width=150" TargetMode="External"/><Relationship Id="rId39" Type="http://schemas.openxmlformats.org/officeDocument/2006/relationships/hyperlink" Target="https://image.uniqlo.com/UQ/ST3/WesternCommon/imagesgoods/414141/item/goods_57_414141.jpg?width=150" TargetMode="External"/><Relationship Id="rId38" Type="http://schemas.openxmlformats.org/officeDocument/2006/relationships/hyperlink" Target="https://image.uniqlo.com/UQ/ST3/WesternCommon/imagesgoods/420845/item/goods_01_420845.jpg?width=150" TargetMode="External"/><Relationship Id="rId20" Type="http://schemas.openxmlformats.org/officeDocument/2006/relationships/hyperlink" Target="https://image.uniqlo.com/UQ/ST3/WesternCommon/imagesgoods/418439/item/goods_06_418439.jpg?width=150" TargetMode="External"/><Relationship Id="rId22" Type="http://schemas.openxmlformats.org/officeDocument/2006/relationships/hyperlink" Target="https://image.uniqlo.com/UQ/ST3/WesternCommon/imagesgoods/418398/item/goods_59_418398.jpg?width=150" TargetMode="External"/><Relationship Id="rId21" Type="http://schemas.openxmlformats.org/officeDocument/2006/relationships/hyperlink" Target="https://image.uniqlo.com/UQ/ST3/WesternCommon/imagesgoods/418397/item/goods_68_418397.jpg?width=150" TargetMode="External"/><Relationship Id="rId24" Type="http://schemas.openxmlformats.org/officeDocument/2006/relationships/hyperlink" Target="https://image.uniqlo.com/UQ/ST3/WesternCommon/imagesgoods/418394/item/goods_59_418394.jpg?width=150" TargetMode="External"/><Relationship Id="rId23" Type="http://schemas.openxmlformats.org/officeDocument/2006/relationships/hyperlink" Target="https://image.uniqlo.com/UQ/ST3/WesternCommon/imagesgoods/420389/item/goods_01_420389.jpg?width=150" TargetMode="External"/><Relationship Id="rId129" Type="http://schemas.openxmlformats.org/officeDocument/2006/relationships/hyperlink" Target="https://image.uniqlo.com/UQ/ST3/WesternCommon/imagesgoods/417577/item/goods_56_417577.jpg?width=150" TargetMode="External"/><Relationship Id="rId128" Type="http://schemas.openxmlformats.org/officeDocument/2006/relationships/hyperlink" Target="https://image.uniqlo.com/UQ/ST3/WesternCommon/imagesgoods/416739/item/goods_68_416739.jpg?width=150" TargetMode="External"/><Relationship Id="rId127" Type="http://schemas.openxmlformats.org/officeDocument/2006/relationships/hyperlink" Target="https://image.uniqlo.com/UQ/ST3/WesternCommon/imagesgoods/413230/item/goods_23_413230.jpg?width=150" TargetMode="External"/><Relationship Id="rId126" Type="http://schemas.openxmlformats.org/officeDocument/2006/relationships/hyperlink" Target="https://image.uniqlo.com/UQ/ST3/WesternCommon/imagesgoods/417216/item/goods_03_417216.jpg?width=150" TargetMode="External"/><Relationship Id="rId26" Type="http://schemas.openxmlformats.org/officeDocument/2006/relationships/hyperlink" Target="https://image.uniqlo.com/UQ/ST3/WesternCommon/imagesgoods/418414/item/goods_69_418414.jpg?width=150" TargetMode="External"/><Relationship Id="rId121" Type="http://schemas.openxmlformats.org/officeDocument/2006/relationships/hyperlink" Target="https://image.uniqlo.com/UQ/ST3/WesternCommon/imagesgoods/421124/item/goods_04_421124.jpg?width=150" TargetMode="External"/><Relationship Id="rId25" Type="http://schemas.openxmlformats.org/officeDocument/2006/relationships/hyperlink" Target="https://image.uniqlo.com/UQ/ST3/WesternCommon/imagesgoods/414138/item/goods_09_414138.jpg?width=150" TargetMode="External"/><Relationship Id="rId120" Type="http://schemas.openxmlformats.org/officeDocument/2006/relationships/hyperlink" Target="https://image.uniqlo.com/UQ/ST3/WesternCommon/imagesgoods/421109/item/goods_64_421109.jpg?width=150" TargetMode="External"/><Relationship Id="rId28" Type="http://schemas.openxmlformats.org/officeDocument/2006/relationships/hyperlink" Target="https://image.uniqlo.com/UQ/ST3/WesternCommon/imagesgoods/420845/item/goods_01_420845.jpg?width=150" TargetMode="External"/><Relationship Id="rId27" Type="http://schemas.openxmlformats.org/officeDocument/2006/relationships/hyperlink" Target="https://image.uniqlo.com/UQ/ST3/WesternCommon/imagesgoods/418411/item/goods_69_418411.jpg?width=150" TargetMode="External"/><Relationship Id="rId125" Type="http://schemas.openxmlformats.org/officeDocument/2006/relationships/hyperlink" Target="https://image.uniqlo.com/UQ/ST3/WesternCommon/imagesgoods/413174/item/goods_00_413174.jpg?width=150" TargetMode="External"/><Relationship Id="rId29" Type="http://schemas.openxmlformats.org/officeDocument/2006/relationships/hyperlink" Target="https://image.uniqlo.com/UQ/ST3/WesternCommon/imagesgoods/414141/item/goods_57_414141.jpg?width=150" TargetMode="External"/><Relationship Id="rId124" Type="http://schemas.openxmlformats.org/officeDocument/2006/relationships/hyperlink" Target="https://image.uniqlo.com/UQ/ST3/WesternCommon/imagesgoods/416827/item/goods_11_416827.jpg?width=150" TargetMode="External"/><Relationship Id="rId123" Type="http://schemas.openxmlformats.org/officeDocument/2006/relationships/hyperlink" Target="https://image.uniqlo.com/UQ/ST3/WesternCommon/imagesgoods/416822/item/goods_00_416822.jpg?width=150" TargetMode="External"/><Relationship Id="rId122" Type="http://schemas.openxmlformats.org/officeDocument/2006/relationships/hyperlink" Target="https://image.uniqlo.com/UQ/ST3/WesternCommon/imagesgoods/421104/item/goods_00_421104.jpg?width=150" TargetMode="External"/><Relationship Id="rId95" Type="http://schemas.openxmlformats.org/officeDocument/2006/relationships/hyperlink" Target="https://image.uniqlo.com/UQ/ST3/WesternCommon/imagesgoods/414349/item/goods_59_414349.jpg?width=150" TargetMode="External"/><Relationship Id="rId94" Type="http://schemas.openxmlformats.org/officeDocument/2006/relationships/hyperlink" Target="https://image.uniqlo.com/UQ/ST3/WesternCommon/imagesgoods/420272/item/goods_00_420272.jpg?width=150" TargetMode="External"/><Relationship Id="rId97" Type="http://schemas.openxmlformats.org/officeDocument/2006/relationships/hyperlink" Target="https://image.uniqlo.com/UQ/ST3/WesternCommon/imagesgoods/419571/item/goods_24_419571.jpg?width=150" TargetMode="External"/><Relationship Id="rId96" Type="http://schemas.openxmlformats.org/officeDocument/2006/relationships/hyperlink" Target="https://image.uniqlo.com/UQ/ST3/WesternCommon/imagesgoods/414350/item/goods_69_414350.jpg?width=150" TargetMode="External"/><Relationship Id="rId11" Type="http://schemas.openxmlformats.org/officeDocument/2006/relationships/hyperlink" Target="https://image.uniqlo.com/UQ/ST3/WesternCommon/imagesgoods/419974/item/goods_11_419974.jpg?width=150" TargetMode="External"/><Relationship Id="rId99" Type="http://schemas.openxmlformats.org/officeDocument/2006/relationships/hyperlink" Target="https://image.uniqlo.com/UQ/ST3/WesternCommon/imagesgoods/418714/item/goods_03_418714.jpg?width=150" TargetMode="External"/><Relationship Id="rId10" Type="http://schemas.openxmlformats.org/officeDocument/2006/relationships/hyperlink" Target="https://image.uniqlo.com/UQ/ST3/WesternCommon/imagesgoods/418439/item/goods_06_418439.jpg?width=150" TargetMode="External"/><Relationship Id="rId98" Type="http://schemas.openxmlformats.org/officeDocument/2006/relationships/hyperlink" Target="https://image.uniqlo.com/UQ/ST3/WesternCommon/imagesgoods/419572/item/goods_18_419572.jpg?width=150" TargetMode="External"/><Relationship Id="rId13" Type="http://schemas.openxmlformats.org/officeDocument/2006/relationships/hyperlink" Target="https://image.uniqlo.com/UQ/ST3/WesternCommon/imagesgoods/421301/item/goods_37_421301.jpg?width=150" TargetMode="External"/><Relationship Id="rId12" Type="http://schemas.openxmlformats.org/officeDocument/2006/relationships/hyperlink" Target="https://image.uniqlo.com/UQ/ST3/WesternCommon/imagesgoods/418234/item/goods_11_418234.jpg?width=150" TargetMode="External"/><Relationship Id="rId91" Type="http://schemas.openxmlformats.org/officeDocument/2006/relationships/hyperlink" Target="https://image.uniqlo.com/UQ/ST3/WesternCommon/imagesgoods/417747/item/goods_12_417747.jpg?width=150" TargetMode="External"/><Relationship Id="rId90" Type="http://schemas.openxmlformats.org/officeDocument/2006/relationships/hyperlink" Target="https://image.uniqlo.com/UQ/ST3/WesternCommon/imagesgoods/418695/item/goods_00_418695.jpg?width=150" TargetMode="External"/><Relationship Id="rId93" Type="http://schemas.openxmlformats.org/officeDocument/2006/relationships/hyperlink" Target="https://image.uniqlo.com/UQ/ST3/WesternCommon/imagesgoods/419748/item/goods_01_419748.jpg?width=150" TargetMode="External"/><Relationship Id="rId92" Type="http://schemas.openxmlformats.org/officeDocument/2006/relationships/hyperlink" Target="https://image.uniqlo.com/UQ/ST3/WesternCommon/imagesgoods/418700/item/goods_35_418700.jpg?width=150" TargetMode="External"/><Relationship Id="rId118" Type="http://schemas.openxmlformats.org/officeDocument/2006/relationships/hyperlink" Target="https://image.uniqlo.com/UQ/ST3/WesternCommon/imagesgoods/416851/item/goods_69_416851.jpg?width=150" TargetMode="External"/><Relationship Id="rId117" Type="http://schemas.openxmlformats.org/officeDocument/2006/relationships/hyperlink" Target="https://image.uniqlo.com/UQ/ST3/WesternCommon/imagesgoods/421097/item/goods_00_421097.jpg?width=150" TargetMode="External"/><Relationship Id="rId116" Type="http://schemas.openxmlformats.org/officeDocument/2006/relationships/hyperlink" Target="https://image.uniqlo.com/UQ/ST3/WesternCommon/imagesgoods/411801/item/goods_64_411801.jpg?width=150" TargetMode="External"/><Relationship Id="rId115" Type="http://schemas.openxmlformats.org/officeDocument/2006/relationships/hyperlink" Target="https://image.uniqlo.com/UQ/ST3/WesternCommon/imagesgoods/421147/item/goods_64_421147.jpg?width=150" TargetMode="External"/><Relationship Id="rId119" Type="http://schemas.openxmlformats.org/officeDocument/2006/relationships/hyperlink" Target="https://image.uniqlo.com/UQ/ST3/WesternCommon/imagesgoods/411792/item/goods_72_411792.jpg?width=150" TargetMode="External"/><Relationship Id="rId15" Type="http://schemas.openxmlformats.org/officeDocument/2006/relationships/hyperlink" Target="https://image.uniqlo.com/UQ/ST3/WesternCommon/imagesgoods/413696/item/goods_70_413696.jpg?width=150" TargetMode="External"/><Relationship Id="rId110" Type="http://schemas.openxmlformats.org/officeDocument/2006/relationships/hyperlink" Target="https://image.uniqlo.com/UQ/ST3/WesternCommon/imagesgoods/421124/item/goods_04_421124.jpg?width=150" TargetMode="External"/><Relationship Id="rId14" Type="http://schemas.openxmlformats.org/officeDocument/2006/relationships/hyperlink" Target="https://image.uniqlo.com/UQ/ST3/WesternCommon/imagesgoods/413701/item/goods_66_413701.jpg?width=150" TargetMode="External"/><Relationship Id="rId17" Type="http://schemas.openxmlformats.org/officeDocument/2006/relationships/hyperlink" Target="https://image.uniqlo.com/UQ/ST3/WesternCommon/imagesgoods/413674/item/goods_00_413674.jpg?width=150" TargetMode="External"/><Relationship Id="rId16" Type="http://schemas.openxmlformats.org/officeDocument/2006/relationships/hyperlink" Target="https://image.uniqlo.com/UQ/ST3/WesternCommon/imagesgoods/413993/item/goods_69_413993.jpg?width=150" TargetMode="External"/><Relationship Id="rId19" Type="http://schemas.openxmlformats.org/officeDocument/2006/relationships/hyperlink" Target="https://image.uniqlo.com/UQ/ST3/WesternCommon/imagesgoods/422656/item/goods_66_422656.jpg?width=150" TargetMode="External"/><Relationship Id="rId114" Type="http://schemas.openxmlformats.org/officeDocument/2006/relationships/hyperlink" Target="https://image.uniqlo.com/UQ/ST3/WesternCommon/imagesgoods/422428/item/goods_08_422428.jpg?width=150" TargetMode="External"/><Relationship Id="rId18" Type="http://schemas.openxmlformats.org/officeDocument/2006/relationships/hyperlink" Target="https://image.uniqlo.com/UQ/ST3/WesternCommon/imagesgoods/418230/item/goods_09_418230.jpg?width=150" TargetMode="External"/><Relationship Id="rId113" Type="http://schemas.openxmlformats.org/officeDocument/2006/relationships/hyperlink" Target="https://image.uniqlo.com/UQ/ST3/WesternCommon/imagesgoods/416827/item/goods_11_416827.jpg?width=150" TargetMode="External"/><Relationship Id="rId112" Type="http://schemas.openxmlformats.org/officeDocument/2006/relationships/hyperlink" Target="https://image.uniqlo.com/UQ/ST3/WesternCommon/imagesgoods/416822/item/goods_00_416822.jpg?width=150" TargetMode="External"/><Relationship Id="rId111" Type="http://schemas.openxmlformats.org/officeDocument/2006/relationships/hyperlink" Target="https://image.uniqlo.com/UQ/ST3/WesternCommon/imagesgoods/421104/item/goods_00_421104.jpg?width=150" TargetMode="External"/><Relationship Id="rId84" Type="http://schemas.openxmlformats.org/officeDocument/2006/relationships/hyperlink" Target="https://image.uniqlo.com/UQ/ST3/WesternCommon/imagesgoods/414349/item/goods_59_414349.jpg?width=150" TargetMode="External"/><Relationship Id="rId83" Type="http://schemas.openxmlformats.org/officeDocument/2006/relationships/hyperlink" Target="https://image.uniqlo.com/UQ/ST3/WesternCommon/imagesgoods/420272/item/goods_00_420272.jpg?width=150" TargetMode="External"/><Relationship Id="rId86" Type="http://schemas.openxmlformats.org/officeDocument/2006/relationships/hyperlink" Target="https://image.uniqlo.com/UQ/ST3/WesternCommon/imagesgoods/419571/item/goods_24_419571.jpg?width=150" TargetMode="External"/><Relationship Id="rId85" Type="http://schemas.openxmlformats.org/officeDocument/2006/relationships/hyperlink" Target="https://image.uniqlo.com/UQ/ST3/WesternCommon/imagesgoods/414350/item/goods_69_414350.jpg?width=150" TargetMode="External"/><Relationship Id="rId88" Type="http://schemas.openxmlformats.org/officeDocument/2006/relationships/hyperlink" Target="https://image.uniqlo.com/UQ/ST3/WesternCommon/imagesgoods/418714/item/goods_03_418714.jpg?width=150" TargetMode="External"/><Relationship Id="rId150" Type="http://schemas.openxmlformats.org/officeDocument/2006/relationships/hyperlink" Target="https://image.uniqlo.com/UQ/ST3/WesternCommon/imagesgoods/409656/item/goods_00_409656.jpg?width=150" TargetMode="External"/><Relationship Id="rId87" Type="http://schemas.openxmlformats.org/officeDocument/2006/relationships/hyperlink" Target="https://image.uniqlo.com/UQ/ST3/WesternCommon/imagesgoods/419572/item/goods_18_419572.jpg?width=150" TargetMode="External"/><Relationship Id="rId89" Type="http://schemas.openxmlformats.org/officeDocument/2006/relationships/hyperlink" Target="https://image.uniqlo.com/UQ/ST3/WesternCommon/imagesgoods/413488/item/goods_03_413488.jpg?width=150" TargetMode="External"/><Relationship Id="rId80" Type="http://schemas.openxmlformats.org/officeDocument/2006/relationships/hyperlink" Target="https://image.uniqlo.com/UQ/ST3/WesternCommon/imagesgoods/422414/item/goods_65_422414.jpg?width=150" TargetMode="External"/><Relationship Id="rId82" Type="http://schemas.openxmlformats.org/officeDocument/2006/relationships/hyperlink" Target="https://image.uniqlo.com/UQ/ST3/WesternCommon/imagesgoods/419748/item/goods_01_419748.jpg?width=150" TargetMode="External"/><Relationship Id="rId81" Type="http://schemas.openxmlformats.org/officeDocument/2006/relationships/hyperlink" Target="https://image.uniqlo.com/UQ/ST3/WesternCommon/imagesgoods/418700/item/goods_35_418700.jpg?width=150" TargetMode="External"/><Relationship Id="rId1" Type="http://schemas.openxmlformats.org/officeDocument/2006/relationships/hyperlink" Target="https://image.uniqlo.com/UQ/ST3/WesternCommon/imagesgoods/419974/item/goods_11_419974.jpg?width=150" TargetMode="External"/><Relationship Id="rId2" Type="http://schemas.openxmlformats.org/officeDocument/2006/relationships/hyperlink" Target="https://image.uniqlo.com/UQ/ST3/WesternCommon/imagesgoods/418234/item/goods_11_418234.jpg?width=150" TargetMode="External"/><Relationship Id="rId3" Type="http://schemas.openxmlformats.org/officeDocument/2006/relationships/hyperlink" Target="https://image.uniqlo.com/UQ/ST3/WesternCommon/imagesgoods/421301/item/goods_37_421301.jpg?width=150" TargetMode="External"/><Relationship Id="rId149" Type="http://schemas.openxmlformats.org/officeDocument/2006/relationships/hyperlink" Target="https://image.uniqlo.com/UQ/ST3/WesternCommon/imagesgoods/418939/item/goods_68_418939.jpg?width=150" TargetMode="External"/><Relationship Id="rId4" Type="http://schemas.openxmlformats.org/officeDocument/2006/relationships/hyperlink" Target="https://image.uniqlo.com/UQ/ST3/WesternCommon/imagesgoods/413701/item/goods_66_413701.jpg?width=150" TargetMode="External"/><Relationship Id="rId148" Type="http://schemas.openxmlformats.org/officeDocument/2006/relationships/hyperlink" Target="https://image.uniqlo.com/UQ/ST3/WesternCommon/imagesgoods/420804/item/goods_67_420804.jpg?width=150" TargetMode="External"/><Relationship Id="rId9" Type="http://schemas.openxmlformats.org/officeDocument/2006/relationships/hyperlink" Target="https://image.uniqlo.com/UQ/ST3/WesternCommon/imagesgoods/422656/item/goods_66_422656.jpg?width=150" TargetMode="External"/><Relationship Id="rId143" Type="http://schemas.openxmlformats.org/officeDocument/2006/relationships/hyperlink" Target="https://image.uniqlo.com/UQ/ST3/WesternCommon/imagesgoods/414669/item/goods_56_414669.jpg?width=150" TargetMode="External"/><Relationship Id="rId142" Type="http://schemas.openxmlformats.org/officeDocument/2006/relationships/hyperlink" Target="https://image.uniqlo.com/UQ/ST3/WesternCommon/imagesgoods/416660/item/goods_04_416660.jpg?width=150" TargetMode="External"/><Relationship Id="rId141" Type="http://schemas.openxmlformats.org/officeDocument/2006/relationships/hyperlink" Target="https://image.uniqlo.com/UQ/ST3/WesternCommon/imagesgoods/414254/item/goods_35_414254.jpg?width=150" TargetMode="External"/><Relationship Id="rId140" Type="http://schemas.openxmlformats.org/officeDocument/2006/relationships/hyperlink" Target="https://image.uniqlo.com/UQ/ST3/WesternCommon/imagesgoods/417577/item/goods_56_417577.jpg?width=150" TargetMode="External"/><Relationship Id="rId5" Type="http://schemas.openxmlformats.org/officeDocument/2006/relationships/hyperlink" Target="https://image.uniqlo.com/UQ/ST3/WesternCommon/imagesgoods/413696/item/goods_70_413696.jpg?width=150" TargetMode="External"/><Relationship Id="rId147" Type="http://schemas.openxmlformats.org/officeDocument/2006/relationships/hyperlink" Target="https://image.uniqlo.com/UQ/ST3/WesternCommon/imagesgoods/418912/item/goods_09_418912.jpg?width=150" TargetMode="External"/><Relationship Id="rId6" Type="http://schemas.openxmlformats.org/officeDocument/2006/relationships/hyperlink" Target="https://image.uniqlo.com/UQ/ST3/WesternCommon/imagesgoods/413993/item/goods_69_413993.jpg?width=150" TargetMode="External"/><Relationship Id="rId146" Type="http://schemas.openxmlformats.org/officeDocument/2006/relationships/hyperlink" Target="https://image.uniqlo.com/UQ/ST3/WesternCommon/imagesgoods/414600/item/goods_07_414600.jpg?width=150" TargetMode="External"/><Relationship Id="rId7" Type="http://schemas.openxmlformats.org/officeDocument/2006/relationships/hyperlink" Target="https://image.uniqlo.com/UQ/ST3/WesternCommon/imagesgoods/413674/item/goods_00_413674.jpg?width=150" TargetMode="External"/><Relationship Id="rId145" Type="http://schemas.openxmlformats.org/officeDocument/2006/relationships/hyperlink" Target="https://image.uniqlo.com/UQ/ST3/WesternCommon/imagesgoods/417457/item/goods_01_417457.jpg?width=150" TargetMode="External"/><Relationship Id="rId8" Type="http://schemas.openxmlformats.org/officeDocument/2006/relationships/hyperlink" Target="https://image.uniqlo.com/UQ/ST3/WesternCommon/imagesgoods/418230/item/goods_09_418230.jpg?width=150" TargetMode="External"/><Relationship Id="rId144" Type="http://schemas.openxmlformats.org/officeDocument/2006/relationships/hyperlink" Target="https://image.uniqlo.com/UQ/ST3/WesternCommon/imagesgoods/413231/item/goods_03_413231.jpg?width=150" TargetMode="External"/><Relationship Id="rId73" Type="http://schemas.openxmlformats.org/officeDocument/2006/relationships/hyperlink" Target="https://image.uniqlo.com/UQ/ST3/WesternCommon/imagesgoods/421379/item/goods_00_421379.jpg?width=150" TargetMode="External"/><Relationship Id="rId72" Type="http://schemas.openxmlformats.org/officeDocument/2006/relationships/hyperlink" Target="https://image.uniqlo.com/UQ/ST3/WesternCommon/imagesgoods/420408/item/goods_64_420408.jpg?width=150" TargetMode="External"/><Relationship Id="rId75" Type="http://schemas.openxmlformats.org/officeDocument/2006/relationships/hyperlink" Target="https://image.uniqlo.com/UQ/ST3/WesternCommon/imagesgoods/422163/item/goods_63_422163.jpg?width=150" TargetMode="External"/><Relationship Id="rId74" Type="http://schemas.openxmlformats.org/officeDocument/2006/relationships/hyperlink" Target="https://image.uniqlo.com/UQ/ST3/WesternCommon/imagesgoods/418865/item/goods_68_418865.jpg?width=150" TargetMode="External"/><Relationship Id="rId77" Type="http://schemas.openxmlformats.org/officeDocument/2006/relationships/hyperlink" Target="https://image.uniqlo.com/UQ/ST3/WesternCommon/imagesgoods/420679/item/goods_65_420679.jpg?width=150" TargetMode="External"/><Relationship Id="rId76" Type="http://schemas.openxmlformats.org/officeDocument/2006/relationships/hyperlink" Target="https://image.uniqlo.com/UQ/ST3/WesternCommon/imagesgoods/418866/item/goods_63_418866.jpg?width=150" TargetMode="External"/><Relationship Id="rId79" Type="http://schemas.openxmlformats.org/officeDocument/2006/relationships/hyperlink" Target="https://image.uniqlo.com/UQ/ST3/WesternCommon/imagesgoods/418868/item/goods_09_418868.jpg?width=150" TargetMode="External"/><Relationship Id="rId78" Type="http://schemas.openxmlformats.org/officeDocument/2006/relationships/hyperlink" Target="https://image.uniqlo.com/UQ/ST3/WesternCommon/imagesgoods/418869/item/goods_09_418869.jpg?width=150" TargetMode="External"/><Relationship Id="rId71" Type="http://schemas.openxmlformats.org/officeDocument/2006/relationships/hyperlink" Target="https://image.uniqlo.com/UQ/ST3/WesternCommon/imagesgoods/420408/item/goods_08_420408.jpg?width=150" TargetMode="External"/><Relationship Id="rId70" Type="http://schemas.openxmlformats.org/officeDocument/2006/relationships/hyperlink" Target="https://image.uniqlo.com/UQ/ST3/WesternCommon/imagesgoods/418868/item/goods_09_418868.jpg?width=150" TargetMode="External"/><Relationship Id="rId139" Type="http://schemas.openxmlformats.org/officeDocument/2006/relationships/hyperlink" Target="https://image.uniqlo.com/UQ/ST3/WesternCommon/imagesgoods/416739/item/goods_68_416739.jpg?width=150" TargetMode="External"/><Relationship Id="rId138" Type="http://schemas.openxmlformats.org/officeDocument/2006/relationships/hyperlink" Target="https://image.uniqlo.com/UQ/ST3/WesternCommon/imagesgoods/413230/item/goods_23_413230.jpg?width=150" TargetMode="External"/><Relationship Id="rId137" Type="http://schemas.openxmlformats.org/officeDocument/2006/relationships/hyperlink" Target="https://image.uniqlo.com/UQ/ST3/WesternCommon/imagesgoods/417216/item/goods_03_417216.jpg?width=150" TargetMode="External"/><Relationship Id="rId132" Type="http://schemas.openxmlformats.org/officeDocument/2006/relationships/hyperlink" Target="https://image.uniqlo.com/UQ/ST3/WesternCommon/imagesgoods/414669/item/goods_56_414669.jpg?width=150" TargetMode="External"/><Relationship Id="rId131" Type="http://schemas.openxmlformats.org/officeDocument/2006/relationships/hyperlink" Target="https://image.uniqlo.com/UQ/ST3/WesternCommon/imagesgoods/416660/item/goods_04_416660.jpg?width=150" TargetMode="External"/><Relationship Id="rId130" Type="http://schemas.openxmlformats.org/officeDocument/2006/relationships/hyperlink" Target="https://image.uniqlo.com/UQ/ST3/WesternCommon/imagesgoods/414254/item/goods_35_414254.jpg?width=150" TargetMode="External"/><Relationship Id="rId136" Type="http://schemas.openxmlformats.org/officeDocument/2006/relationships/hyperlink" Target="https://image.uniqlo.com/UQ/ST3/WesternCommon/imagesgoods/413174/item/goods_00_413174.jpg?width=150" TargetMode="External"/><Relationship Id="rId135" Type="http://schemas.openxmlformats.org/officeDocument/2006/relationships/hyperlink" Target="https://image.uniqlo.com/UQ/ST3/WesternCommon/imagesgoods/414600/item/goods_07_414600.jpg?width=150" TargetMode="External"/><Relationship Id="rId134" Type="http://schemas.openxmlformats.org/officeDocument/2006/relationships/hyperlink" Target="https://image.uniqlo.com/UQ/ST3/WesternCommon/imagesgoods/417457/item/goods_01_417457.jpg?width=150" TargetMode="External"/><Relationship Id="rId133" Type="http://schemas.openxmlformats.org/officeDocument/2006/relationships/hyperlink" Target="https://image.uniqlo.com/UQ/ST3/WesternCommon/imagesgoods/413231/item/goods_03_413231.jpg?width=150" TargetMode="External"/><Relationship Id="rId62" Type="http://schemas.openxmlformats.org/officeDocument/2006/relationships/hyperlink" Target="https://image.uniqlo.com/UQ/ST3/WesternCommon/imagesgoods/420408/item/goods_64_420408.jpg?width=150" TargetMode="External"/><Relationship Id="rId61" Type="http://schemas.openxmlformats.org/officeDocument/2006/relationships/hyperlink" Target="https://image.uniqlo.com/UQ/ST3/WesternCommon/imagesgoods/420408/item/goods_08_420408.jpg?width=150" TargetMode="External"/><Relationship Id="rId64" Type="http://schemas.openxmlformats.org/officeDocument/2006/relationships/hyperlink" Target="https://image.uniqlo.com/UQ/ST3/WesternCommon/imagesgoods/418865/item/goods_68_418865.jpg?width=150" TargetMode="External"/><Relationship Id="rId63" Type="http://schemas.openxmlformats.org/officeDocument/2006/relationships/hyperlink" Target="https://image.uniqlo.com/UQ/ST3/WesternCommon/imagesgoods/421379/item/goods_00_421379.jpg?width=150" TargetMode="External"/><Relationship Id="rId66" Type="http://schemas.openxmlformats.org/officeDocument/2006/relationships/hyperlink" Target="https://image.uniqlo.com/UQ/ST3/WesternCommon/imagesgoods/422163/item/goods_63_422163.jpg?width=150" TargetMode="External"/><Relationship Id="rId65" Type="http://schemas.openxmlformats.org/officeDocument/2006/relationships/hyperlink" Target="https://image.uniqlo.com/UQ/ST3/WesternCommon/imagesgoods/422414/item/goods_65_422414.jpg?width=150" TargetMode="External"/><Relationship Id="rId68" Type="http://schemas.openxmlformats.org/officeDocument/2006/relationships/hyperlink" Target="https://image.uniqlo.com/UQ/ST3/WesternCommon/imagesgoods/420679/item/goods_65_420679.jpg?width=150" TargetMode="External"/><Relationship Id="rId67" Type="http://schemas.openxmlformats.org/officeDocument/2006/relationships/hyperlink" Target="https://image.uniqlo.com/UQ/ST3/WesternCommon/imagesgoods/418866/item/goods_63_418866.jpg?width=150" TargetMode="External"/><Relationship Id="rId60" Type="http://schemas.openxmlformats.org/officeDocument/2006/relationships/hyperlink" Target="https://image.uniqlo.com/UQ/ST3/WesternCommon/imagesgoods/420792/item/goods_31_420792.jpg?width=150" TargetMode="External"/><Relationship Id="rId165" Type="http://schemas.openxmlformats.org/officeDocument/2006/relationships/hyperlink" Target="https://image.uniqlo.com/UQ/ST3/WesternCommon/imagesgoods/413154/item/goods_69_413154.jpg?width=150" TargetMode="External"/><Relationship Id="rId69" Type="http://schemas.openxmlformats.org/officeDocument/2006/relationships/hyperlink" Target="https://image.uniqlo.com/UQ/ST3/WesternCommon/imagesgoods/418869/item/goods_09_418869.jpg?width=150" TargetMode="External"/><Relationship Id="rId164" Type="http://schemas.openxmlformats.org/officeDocument/2006/relationships/hyperlink" Target="https://image.uniqlo.com/UQ/ST3/WesternCommon/imagesgoods/417636/item/goods_63_417636.jpg?width=150" TargetMode="External"/><Relationship Id="rId163" Type="http://schemas.openxmlformats.org/officeDocument/2006/relationships/hyperlink" Target="https://image.uniqlo.com/UQ/ST3/WesternCommon/imagesgoods/418913/item/goods_09_418913.jpg?width=150" TargetMode="External"/><Relationship Id="rId162" Type="http://schemas.openxmlformats.org/officeDocument/2006/relationships/hyperlink" Target="https://image.uniqlo.com/UQ/ST3/WesternCommon/imagesgoods/418914/item/goods_19_418914.jpg?width=150" TargetMode="External"/><Relationship Id="rId169" Type="http://schemas.openxmlformats.org/officeDocument/2006/relationships/drawing" Target="../drawings/drawing3.xml"/><Relationship Id="rId168" Type="http://schemas.openxmlformats.org/officeDocument/2006/relationships/hyperlink" Target="https://image.uniqlo.com/UQ/ST3/WesternCommon/imagesgoods/418939/item/goods_67_418939.jpg?width=150" TargetMode="External"/><Relationship Id="rId167" Type="http://schemas.openxmlformats.org/officeDocument/2006/relationships/hyperlink" Target="https://image.uniqlo.com/UQ/ST3/WesternCommon/imagesgoods/420805/item/goods_63_420805.jpg?width=150" TargetMode="External"/><Relationship Id="rId166" Type="http://schemas.openxmlformats.org/officeDocument/2006/relationships/hyperlink" Target="https://image.uniqlo.com/UQ/ST3/WesternCommon/imagesgoods/413158/item/goods_69_413158.jpg?width=150" TargetMode="External"/><Relationship Id="rId51" Type="http://schemas.openxmlformats.org/officeDocument/2006/relationships/hyperlink" Target="https://image.uniqlo.com/UQ/ST3/WesternCommon/imagesgoods/421709/item/goods_30_421709.jpg?width=150" TargetMode="External"/><Relationship Id="rId50" Type="http://schemas.openxmlformats.org/officeDocument/2006/relationships/hyperlink" Target="https://image.uniqlo.com/UQ/ST3/WesternCommon/imagesgoods/420792/item/goods_31_420792.jpg?width=150" TargetMode="External"/><Relationship Id="rId53" Type="http://schemas.openxmlformats.org/officeDocument/2006/relationships/hyperlink" Target="https://image.uniqlo.com/UQ/ST3/WesternCommon/imagesgoods/418885/sub/goods_418885_sub5.jpg?width=150" TargetMode="External"/><Relationship Id="rId52" Type="http://schemas.openxmlformats.org/officeDocument/2006/relationships/hyperlink" Target="https://image.uniqlo.com/UQ/ST3/WesternCommon/imagesgoods/418254/item/goods_08_418254.jpg?width=150" TargetMode="External"/><Relationship Id="rId55" Type="http://schemas.openxmlformats.org/officeDocument/2006/relationships/hyperlink" Target="https://image.uniqlo.com/UQ/ST3/WesternCommon/imagesgoods/418877/item/goods_00_418877.jpg?width=150" TargetMode="External"/><Relationship Id="rId161" Type="http://schemas.openxmlformats.org/officeDocument/2006/relationships/hyperlink" Target="https://image.uniqlo.com/UQ/ST3/WesternCommon/imagesgoods/409656/item/goods_00_409656.jpg?width=150" TargetMode="External"/><Relationship Id="rId54" Type="http://schemas.openxmlformats.org/officeDocument/2006/relationships/hyperlink" Target="https://image.uniqlo.com/UQ/ST3/WesternCommon/imagesgoods/418876/item/goods_30_418876.jpg?width=150" TargetMode="External"/><Relationship Id="rId160" Type="http://schemas.openxmlformats.org/officeDocument/2006/relationships/hyperlink" Target="https://image.uniqlo.com/UQ/ST3/WesternCommon/imagesgoods/418939/item/goods_68_418939.jpg?width=150" TargetMode="External"/><Relationship Id="rId57" Type="http://schemas.openxmlformats.org/officeDocument/2006/relationships/hyperlink" Target="https://image.uniqlo.com/UQ/ST3/WesternCommon/imagesgoods/421863/item/goods_56_421863.jpg?width=150" TargetMode="External"/><Relationship Id="rId56" Type="http://schemas.openxmlformats.org/officeDocument/2006/relationships/hyperlink" Target="https://image.uniqlo.com/UQ/ST3/WesternCommon/imagesgoods/419718/item/goods_35_419718.jpg?width=150" TargetMode="External"/><Relationship Id="rId159" Type="http://schemas.openxmlformats.org/officeDocument/2006/relationships/hyperlink" Target="https://image.uniqlo.com/UQ/ST3/WesternCommon/imagesgoods/420804/item/goods_67_420804.jpg?width=150" TargetMode="External"/><Relationship Id="rId59" Type="http://schemas.openxmlformats.org/officeDocument/2006/relationships/hyperlink" Target="https://image.uniqlo.com/UQ/ST3/WesternCommon/imagesgoods/420532/item/goods_60_420532.jpg?width=150" TargetMode="External"/><Relationship Id="rId154" Type="http://schemas.openxmlformats.org/officeDocument/2006/relationships/hyperlink" Target="https://image.uniqlo.com/UQ/ST3/WesternCommon/imagesgoods/413154/item/goods_69_413154.jpg?width=150" TargetMode="External"/><Relationship Id="rId58" Type="http://schemas.openxmlformats.org/officeDocument/2006/relationships/hyperlink" Target="https://image.uniqlo.com/UQ/ST3/WesternCommon/imagesgoods/420358/item/goods_35_420358.jpg?width=150" TargetMode="External"/><Relationship Id="rId153" Type="http://schemas.openxmlformats.org/officeDocument/2006/relationships/hyperlink" Target="https://image.uniqlo.com/UQ/ST3/WesternCommon/imagesgoods/417636/item/goods_63_417636.jpg?width=150" TargetMode="External"/><Relationship Id="rId152" Type="http://schemas.openxmlformats.org/officeDocument/2006/relationships/hyperlink" Target="https://image.uniqlo.com/UQ/ST3/WesternCommon/imagesgoods/418913/item/goods_09_418913.jpg?width=150" TargetMode="External"/><Relationship Id="rId151" Type="http://schemas.openxmlformats.org/officeDocument/2006/relationships/hyperlink" Target="https://image.uniqlo.com/UQ/ST3/WesternCommon/imagesgoods/418914/item/goods_19_418914.jpg?width=150" TargetMode="External"/><Relationship Id="rId158" Type="http://schemas.openxmlformats.org/officeDocument/2006/relationships/hyperlink" Target="https://image.uniqlo.com/UQ/ST3/WesternCommon/imagesgoods/418912/item/goods_09_418912.jpg?width=150" TargetMode="External"/><Relationship Id="rId157" Type="http://schemas.openxmlformats.org/officeDocument/2006/relationships/hyperlink" Target="https://image.uniqlo.com/UQ/ST3/WesternCommon/imagesgoods/418939/item/goods_67_418939.jpg?width=150" TargetMode="External"/><Relationship Id="rId156" Type="http://schemas.openxmlformats.org/officeDocument/2006/relationships/hyperlink" Target="https://image.uniqlo.com/UQ/ST3/WesternCommon/imagesgoods/420805/item/goods_63_420805.jpg?width=150" TargetMode="External"/><Relationship Id="rId155" Type="http://schemas.openxmlformats.org/officeDocument/2006/relationships/hyperlink" Target="https://image.uniqlo.com/UQ/ST3/WesternCommon/imagesgoods/413158/item/goods_69_413158.jpg?width=150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54.71"/>
    <col customWidth="1" min="3" max="3" width="11.29"/>
    <col customWidth="1" min="4" max="4" width="8.86"/>
    <col customWidth="1" min="5" max="5" width="16.57"/>
    <col customWidth="1" min="6" max="6" width="22.14"/>
    <col customWidth="1" min="7" max="7" width="96.71"/>
    <col customWidth="1" min="10" max="10" width="7.71"/>
    <col customWidth="1" min="12" max="13" width="10.43"/>
    <col customWidth="1" min="17" max="17" width="1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3">
        <v>420110.0</v>
      </c>
      <c r="B2" s="3" t="s">
        <v>22</v>
      </c>
      <c r="C2" s="3" t="s">
        <v>23</v>
      </c>
      <c r="D2" s="3" t="s">
        <v>24</v>
      </c>
      <c r="E2" s="3" t="s">
        <v>25</v>
      </c>
      <c r="F2" s="4" t="str">
        <f t="shared" ref="F2:F169" si="1">CONCATENATE(C2,"-",D2,"-",E2,".svg")</f>
        <v>women-Tops-T-Shirts.svg</v>
      </c>
      <c r="G2" s="5" t="s">
        <v>26</v>
      </c>
      <c r="H2" s="5" t="s">
        <v>27</v>
      </c>
      <c r="I2" s="3" t="s">
        <v>28</v>
      </c>
      <c r="J2" s="3">
        <v>20.0</v>
      </c>
      <c r="K2" s="3" t="s">
        <v>29</v>
      </c>
      <c r="L2" s="12">
        <f t="shared" ref="L2:L169" si="2">RANDBETWEEN(300,500)/100</f>
        <v>3.74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4"/>
      <c r="T2" s="4"/>
      <c r="U2" s="4"/>
      <c r="V2" s="4"/>
    </row>
    <row r="3">
      <c r="A3" s="3">
        <v>420111.0</v>
      </c>
      <c r="B3" s="3" t="s">
        <v>39</v>
      </c>
      <c r="C3" s="3" t="s">
        <v>23</v>
      </c>
      <c r="D3" s="3" t="s">
        <v>24</v>
      </c>
      <c r="E3" s="3" t="s">
        <v>25</v>
      </c>
      <c r="F3" s="4" t="str">
        <f t="shared" si="1"/>
        <v>women-Tops-T-Shirts.svg</v>
      </c>
      <c r="G3" s="5" t="s">
        <v>40</v>
      </c>
      <c r="H3" s="13" t="s">
        <v>89</v>
      </c>
      <c r="I3" s="10" t="s">
        <v>43</v>
      </c>
      <c r="J3" s="3">
        <v>20.0</v>
      </c>
      <c r="K3" s="3" t="s">
        <v>50</v>
      </c>
      <c r="L3" s="12">
        <f t="shared" si="2"/>
        <v>4.24</v>
      </c>
      <c r="M3" s="3" t="s">
        <v>52</v>
      </c>
      <c r="N3" s="3" t="s">
        <v>53</v>
      </c>
      <c r="O3" s="3" t="s">
        <v>54</v>
      </c>
      <c r="P3" s="3" t="s">
        <v>32</v>
      </c>
      <c r="Q3" s="3" t="s">
        <v>33</v>
      </c>
      <c r="R3" s="3" t="s">
        <v>35</v>
      </c>
      <c r="S3" s="4"/>
      <c r="T3" s="4"/>
      <c r="U3" s="4"/>
      <c r="V3" s="4"/>
    </row>
    <row r="4">
      <c r="A4" s="3">
        <v>420112.0</v>
      </c>
      <c r="B4" s="3" t="s">
        <v>55</v>
      </c>
      <c r="C4" s="3" t="s">
        <v>23</v>
      </c>
      <c r="D4" s="3" t="s">
        <v>24</v>
      </c>
      <c r="E4" s="3" t="s">
        <v>25</v>
      </c>
      <c r="F4" s="4" t="str">
        <f t="shared" si="1"/>
        <v>women-Tops-T-Shirts.svg</v>
      </c>
      <c r="G4" s="5" t="s">
        <v>56</v>
      </c>
      <c r="H4" s="13" t="s">
        <v>112</v>
      </c>
      <c r="I4" s="10" t="s">
        <v>62</v>
      </c>
      <c r="J4" s="3">
        <v>20.0</v>
      </c>
      <c r="K4" s="3" t="s">
        <v>29</v>
      </c>
      <c r="L4" s="12">
        <f t="shared" si="2"/>
        <v>4.99</v>
      </c>
      <c r="M4" s="3" t="s">
        <v>52</v>
      </c>
      <c r="N4" s="3" t="s">
        <v>60</v>
      </c>
      <c r="O4" s="3" t="s">
        <v>31</v>
      </c>
      <c r="P4" s="3" t="s">
        <v>54</v>
      </c>
      <c r="Q4" s="3" t="s">
        <v>53</v>
      </c>
      <c r="R4" s="3" t="s">
        <v>35</v>
      </c>
      <c r="S4" s="4"/>
      <c r="T4" s="4"/>
      <c r="U4" s="4"/>
      <c r="V4" s="4"/>
    </row>
    <row r="5">
      <c r="A5" s="3">
        <v>420113.0</v>
      </c>
      <c r="B5" s="3" t="s">
        <v>65</v>
      </c>
      <c r="C5" s="3" t="s">
        <v>23</v>
      </c>
      <c r="D5" s="3" t="s">
        <v>24</v>
      </c>
      <c r="E5" s="3" t="s">
        <v>25</v>
      </c>
      <c r="F5" s="4" t="str">
        <f t="shared" si="1"/>
        <v>women-Tops-T-Shirts.svg</v>
      </c>
      <c r="G5" s="5" t="s">
        <v>66</v>
      </c>
      <c r="H5" s="13" t="s">
        <v>121</v>
      </c>
      <c r="I5" s="10" t="s">
        <v>71</v>
      </c>
      <c r="J5" s="3">
        <v>20.0</v>
      </c>
      <c r="K5" s="3" t="s">
        <v>50</v>
      </c>
      <c r="L5" s="12">
        <f t="shared" si="2"/>
        <v>4.31</v>
      </c>
      <c r="M5" s="3" t="s">
        <v>69</v>
      </c>
      <c r="N5" s="3" t="s">
        <v>46</v>
      </c>
      <c r="O5" s="3" t="s">
        <v>53</v>
      </c>
      <c r="P5" s="3" t="s">
        <v>31</v>
      </c>
      <c r="Q5" s="3" t="s">
        <v>34</v>
      </c>
      <c r="R5" s="3" t="s">
        <v>35</v>
      </c>
      <c r="S5" s="4"/>
      <c r="T5" s="4"/>
      <c r="U5" s="4"/>
      <c r="V5" s="4"/>
    </row>
    <row r="6">
      <c r="A6" s="3">
        <v>420114.0</v>
      </c>
      <c r="B6" s="3" t="s">
        <v>73</v>
      </c>
      <c r="C6" s="3" t="s">
        <v>23</v>
      </c>
      <c r="D6" s="3" t="s">
        <v>24</v>
      </c>
      <c r="E6" s="3" t="s">
        <v>25</v>
      </c>
      <c r="F6" s="4" t="str">
        <f t="shared" si="1"/>
        <v>women-Tops-T-Shirts.svg</v>
      </c>
      <c r="G6" s="5" t="s">
        <v>74</v>
      </c>
      <c r="H6" s="13" t="s">
        <v>132</v>
      </c>
      <c r="I6" s="10" t="s">
        <v>80</v>
      </c>
      <c r="J6" s="3">
        <v>20.0</v>
      </c>
      <c r="K6" s="3" t="s">
        <v>29</v>
      </c>
      <c r="L6" s="12">
        <f t="shared" si="2"/>
        <v>3.54</v>
      </c>
      <c r="M6" s="3" t="s">
        <v>59</v>
      </c>
      <c r="N6" s="3" t="s">
        <v>45</v>
      </c>
      <c r="O6" s="3" t="s">
        <v>60</v>
      </c>
      <c r="P6" s="3" t="s">
        <v>53</v>
      </c>
      <c r="Q6" s="3" t="s">
        <v>33</v>
      </c>
      <c r="R6" s="3" t="s">
        <v>35</v>
      </c>
      <c r="S6" s="4"/>
      <c r="T6" s="4"/>
      <c r="U6" s="4"/>
      <c r="V6" s="4"/>
    </row>
    <row r="7">
      <c r="A7" s="3">
        <v>420115.0</v>
      </c>
      <c r="B7" s="3" t="s">
        <v>81</v>
      </c>
      <c r="C7" s="3" t="s">
        <v>23</v>
      </c>
      <c r="D7" s="3" t="s">
        <v>24</v>
      </c>
      <c r="E7" s="3" t="s">
        <v>25</v>
      </c>
      <c r="F7" s="4" t="str">
        <f t="shared" si="1"/>
        <v>women-Tops-T-Shirts.svg</v>
      </c>
      <c r="G7" s="5" t="s">
        <v>82</v>
      </c>
      <c r="H7" s="13" t="s">
        <v>142</v>
      </c>
      <c r="I7" s="10" t="s">
        <v>88</v>
      </c>
      <c r="J7" s="3">
        <v>20.0</v>
      </c>
      <c r="K7" s="3" t="s">
        <v>50</v>
      </c>
      <c r="L7" s="12">
        <f t="shared" si="2"/>
        <v>4.38</v>
      </c>
      <c r="M7" s="3" t="s">
        <v>85</v>
      </c>
      <c r="N7" s="3" t="s">
        <v>34</v>
      </c>
      <c r="O7" s="3" t="s">
        <v>46</v>
      </c>
      <c r="P7" s="3" t="s">
        <v>60</v>
      </c>
      <c r="Q7" s="3" t="s">
        <v>53</v>
      </c>
      <c r="R7" s="3" t="s">
        <v>35</v>
      </c>
      <c r="S7" s="4"/>
      <c r="T7" s="4"/>
      <c r="U7" s="4"/>
      <c r="V7" s="4"/>
    </row>
    <row r="8">
      <c r="A8" s="3">
        <v>420116.0</v>
      </c>
      <c r="B8" s="3" t="s">
        <v>90</v>
      </c>
      <c r="C8" s="3" t="s">
        <v>23</v>
      </c>
      <c r="D8" s="3" t="s">
        <v>24</v>
      </c>
      <c r="E8" s="3" t="s">
        <v>25</v>
      </c>
      <c r="F8" s="4" t="str">
        <f t="shared" si="1"/>
        <v>women-Tops-T-Shirts.svg</v>
      </c>
      <c r="G8" s="5" t="s">
        <v>91</v>
      </c>
      <c r="H8" s="13" t="s">
        <v>153</v>
      </c>
      <c r="I8" s="10" t="s">
        <v>93</v>
      </c>
      <c r="J8" s="3">
        <v>20.0</v>
      </c>
      <c r="K8" s="3" t="s">
        <v>29</v>
      </c>
      <c r="L8" s="12">
        <f t="shared" si="2"/>
        <v>4.01</v>
      </c>
      <c r="M8" s="3" t="s">
        <v>44</v>
      </c>
      <c r="N8" s="3" t="s">
        <v>33</v>
      </c>
      <c r="O8" s="3" t="s">
        <v>45</v>
      </c>
      <c r="P8" s="3" t="s">
        <v>46</v>
      </c>
      <c r="Q8" s="3" t="s">
        <v>34</v>
      </c>
      <c r="R8" s="3" t="s">
        <v>35</v>
      </c>
      <c r="S8" s="4"/>
      <c r="T8" s="4"/>
      <c r="U8" s="4"/>
      <c r="V8" s="4"/>
    </row>
    <row r="9">
      <c r="A9" s="3">
        <v>420117.0</v>
      </c>
      <c r="B9" s="3" t="s">
        <v>94</v>
      </c>
      <c r="C9" s="3" t="s">
        <v>23</v>
      </c>
      <c r="D9" s="3" t="s">
        <v>24</v>
      </c>
      <c r="E9" s="3" t="s">
        <v>25</v>
      </c>
      <c r="F9" s="4" t="str">
        <f t="shared" si="1"/>
        <v>women-Tops-T-Shirts.svg</v>
      </c>
      <c r="G9" s="5" t="s">
        <v>95</v>
      </c>
      <c r="H9" s="13" t="s">
        <v>164</v>
      </c>
      <c r="I9" s="10" t="s">
        <v>98</v>
      </c>
      <c r="J9" s="3">
        <v>20.0</v>
      </c>
      <c r="K9" s="3" t="s">
        <v>50</v>
      </c>
      <c r="L9" s="12">
        <f t="shared" si="2"/>
        <v>3.22</v>
      </c>
      <c r="M9" s="3" t="s">
        <v>77</v>
      </c>
      <c r="N9" s="3" t="s">
        <v>32</v>
      </c>
      <c r="O9" s="3" t="s">
        <v>34</v>
      </c>
      <c r="P9" s="3" t="s">
        <v>45</v>
      </c>
      <c r="Q9" s="3" t="s">
        <v>33</v>
      </c>
      <c r="R9" s="3" t="s">
        <v>35</v>
      </c>
      <c r="S9" s="4"/>
      <c r="T9" s="4"/>
      <c r="U9" s="4"/>
      <c r="V9" s="4"/>
    </row>
    <row r="10">
      <c r="A10" s="3">
        <v>420118.0</v>
      </c>
      <c r="B10" s="3" t="s">
        <v>100</v>
      </c>
      <c r="C10" s="3" t="s">
        <v>23</v>
      </c>
      <c r="D10" s="3" t="s">
        <v>24</v>
      </c>
      <c r="E10" s="3" t="s">
        <v>25</v>
      </c>
      <c r="F10" s="4" t="str">
        <f t="shared" si="1"/>
        <v>women-Tops-T-Shirts.svg</v>
      </c>
      <c r="G10" s="5" t="s">
        <v>101</v>
      </c>
      <c r="H10" s="10"/>
      <c r="I10" s="10" t="s">
        <v>105</v>
      </c>
      <c r="J10" s="3">
        <v>20.0</v>
      </c>
      <c r="K10" s="3" t="s">
        <v>29</v>
      </c>
      <c r="L10" s="12">
        <f t="shared" si="2"/>
        <v>3.25</v>
      </c>
      <c r="M10" s="3" t="s">
        <v>77</v>
      </c>
      <c r="N10" s="3" t="s">
        <v>54</v>
      </c>
      <c r="O10" s="3" t="s">
        <v>33</v>
      </c>
      <c r="P10" s="3" t="s">
        <v>34</v>
      </c>
      <c r="Q10" s="3" t="s">
        <v>53</v>
      </c>
      <c r="R10" s="3" t="s">
        <v>35</v>
      </c>
      <c r="S10" s="4"/>
      <c r="T10" s="4"/>
      <c r="U10" s="4"/>
      <c r="V10" s="4"/>
    </row>
    <row r="11">
      <c r="A11" s="3">
        <v>420119.0</v>
      </c>
      <c r="B11" s="3" t="s">
        <v>108</v>
      </c>
      <c r="C11" s="3" t="s">
        <v>23</v>
      </c>
      <c r="D11" s="3" t="s">
        <v>24</v>
      </c>
      <c r="E11" s="3" t="s">
        <v>25</v>
      </c>
      <c r="F11" s="4" t="str">
        <f t="shared" si="1"/>
        <v>women-Tops-T-Shirts.svg</v>
      </c>
      <c r="G11" s="5" t="s">
        <v>109</v>
      </c>
      <c r="H11" s="10"/>
      <c r="I11" s="10" t="s">
        <v>111</v>
      </c>
      <c r="J11" s="3">
        <v>20.0</v>
      </c>
      <c r="K11" s="3" t="s">
        <v>50</v>
      </c>
      <c r="L11" s="12">
        <f t="shared" si="2"/>
        <v>4.64</v>
      </c>
      <c r="M11" s="3" t="s">
        <v>77</v>
      </c>
      <c r="N11" s="3" t="s">
        <v>31</v>
      </c>
      <c r="O11" s="3" t="s">
        <v>32</v>
      </c>
      <c r="P11" s="3" t="s">
        <v>33</v>
      </c>
      <c r="Q11" s="3" t="s">
        <v>34</v>
      </c>
      <c r="R11" s="3" t="s">
        <v>35</v>
      </c>
      <c r="S11" s="4"/>
      <c r="T11" s="4"/>
      <c r="U11" s="4"/>
      <c r="V11" s="4"/>
    </row>
    <row r="12">
      <c r="A12" s="3">
        <f t="shared" ref="A12:A21" si="3">IFERROR(__xludf.DUMMYFUNCTION("query(SPLIT(B12, "" ""), ""SELECT Col1"")"),520110.0)</f>
        <v>520110</v>
      </c>
      <c r="B12" s="3" t="s">
        <v>114</v>
      </c>
      <c r="C12" s="3" t="s">
        <v>23</v>
      </c>
      <c r="D12" s="3" t="s">
        <v>24</v>
      </c>
      <c r="E12" s="3" t="s">
        <v>25</v>
      </c>
      <c r="F12" s="4" t="str">
        <f t="shared" si="1"/>
        <v>women-Tops-T-Shirts.svg</v>
      </c>
      <c r="G12" s="5" t="s">
        <v>26</v>
      </c>
      <c r="H12" s="3"/>
      <c r="I12" s="3" t="s">
        <v>28</v>
      </c>
      <c r="J12" s="3">
        <v>20.0</v>
      </c>
      <c r="K12" s="3" t="s">
        <v>29</v>
      </c>
      <c r="L12" s="12">
        <f t="shared" si="2"/>
        <v>3.54</v>
      </c>
      <c r="M12" s="3" t="s">
        <v>85</v>
      </c>
      <c r="N12" s="3" t="s">
        <v>31</v>
      </c>
      <c r="O12" s="3" t="s">
        <v>32</v>
      </c>
      <c r="P12" s="3" t="s">
        <v>33</v>
      </c>
      <c r="Q12" s="3" t="s">
        <v>34</v>
      </c>
      <c r="R12" s="3" t="s">
        <v>116</v>
      </c>
      <c r="S12" s="4"/>
      <c r="T12" s="4"/>
      <c r="U12" s="4"/>
      <c r="V12" s="4"/>
    </row>
    <row r="13">
      <c r="A13" s="3">
        <f t="shared" si="3"/>
        <v>520111</v>
      </c>
      <c r="B13" s="3" t="s">
        <v>117</v>
      </c>
      <c r="C13" s="3" t="s">
        <v>23</v>
      </c>
      <c r="D13" s="3" t="s">
        <v>24</v>
      </c>
      <c r="E13" s="3" t="s">
        <v>25</v>
      </c>
      <c r="F13" s="4" t="str">
        <f t="shared" si="1"/>
        <v>women-Tops-T-Shirts.svg</v>
      </c>
      <c r="G13" s="5" t="s">
        <v>40</v>
      </c>
      <c r="H13" s="10"/>
      <c r="I13" s="10" t="s">
        <v>43</v>
      </c>
      <c r="J13" s="3">
        <v>20.0</v>
      </c>
      <c r="K13" s="3" t="s">
        <v>50</v>
      </c>
      <c r="L13" s="12">
        <f t="shared" si="2"/>
        <v>3.22</v>
      </c>
      <c r="M13" s="3" t="s">
        <v>52</v>
      </c>
      <c r="N13" s="3" t="s">
        <v>53</v>
      </c>
      <c r="O13" s="3" t="s">
        <v>54</v>
      </c>
      <c r="P13" s="3" t="s">
        <v>32</v>
      </c>
      <c r="Q13" s="3" t="s">
        <v>33</v>
      </c>
      <c r="R13" s="3" t="s">
        <v>116</v>
      </c>
      <c r="S13" s="4"/>
      <c r="T13" s="4"/>
      <c r="U13" s="4"/>
      <c r="V13" s="4"/>
    </row>
    <row r="14">
      <c r="A14" s="3">
        <f t="shared" si="3"/>
        <v>520112</v>
      </c>
      <c r="B14" s="3" t="s">
        <v>122</v>
      </c>
      <c r="C14" s="3" t="s">
        <v>23</v>
      </c>
      <c r="D14" s="3" t="s">
        <v>24</v>
      </c>
      <c r="E14" s="3" t="s">
        <v>25</v>
      </c>
      <c r="F14" s="4" t="str">
        <f t="shared" si="1"/>
        <v>women-Tops-T-Shirts.svg</v>
      </c>
      <c r="G14" s="5" t="s">
        <v>56</v>
      </c>
      <c r="H14" s="10"/>
      <c r="I14" s="10" t="s">
        <v>62</v>
      </c>
      <c r="J14" s="3">
        <v>20.0</v>
      </c>
      <c r="K14" s="3" t="s">
        <v>29</v>
      </c>
      <c r="L14" s="12">
        <f t="shared" si="2"/>
        <v>3.95</v>
      </c>
      <c r="M14" s="3" t="s">
        <v>59</v>
      </c>
      <c r="N14" s="3" t="s">
        <v>60</v>
      </c>
      <c r="O14" s="3" t="s">
        <v>31</v>
      </c>
      <c r="P14" s="3" t="s">
        <v>54</v>
      </c>
      <c r="Q14" s="3" t="s">
        <v>53</v>
      </c>
      <c r="R14" s="3" t="s">
        <v>116</v>
      </c>
      <c r="S14" s="4"/>
      <c r="T14" s="4"/>
      <c r="U14" s="4"/>
      <c r="V14" s="4"/>
    </row>
    <row r="15">
      <c r="A15" s="3">
        <f t="shared" si="3"/>
        <v>520113</v>
      </c>
      <c r="B15" s="3" t="s">
        <v>126</v>
      </c>
      <c r="C15" s="3" t="s">
        <v>23</v>
      </c>
      <c r="D15" s="3" t="s">
        <v>24</v>
      </c>
      <c r="E15" s="3" t="s">
        <v>25</v>
      </c>
      <c r="F15" s="4" t="str">
        <f t="shared" si="1"/>
        <v>women-Tops-T-Shirts.svg</v>
      </c>
      <c r="G15" s="5" t="s">
        <v>66</v>
      </c>
      <c r="H15" s="10"/>
      <c r="I15" s="10" t="s">
        <v>71</v>
      </c>
      <c r="J15" s="3">
        <v>20.0</v>
      </c>
      <c r="K15" s="3" t="s">
        <v>50</v>
      </c>
      <c r="L15" s="12">
        <f t="shared" si="2"/>
        <v>4.4</v>
      </c>
      <c r="M15" s="3" t="s">
        <v>59</v>
      </c>
      <c r="N15" s="3" t="s">
        <v>46</v>
      </c>
      <c r="O15" s="3" t="s">
        <v>53</v>
      </c>
      <c r="P15" s="3" t="s">
        <v>31</v>
      </c>
      <c r="Q15" s="3" t="s">
        <v>34</v>
      </c>
      <c r="R15" s="3" t="s">
        <v>116</v>
      </c>
      <c r="S15" s="4"/>
      <c r="T15" s="4"/>
      <c r="U15" s="4"/>
      <c r="V15" s="4"/>
    </row>
    <row r="16">
      <c r="A16" s="3">
        <f t="shared" si="3"/>
        <v>520114</v>
      </c>
      <c r="B16" s="3" t="s">
        <v>128</v>
      </c>
      <c r="C16" s="3" t="s">
        <v>23</v>
      </c>
      <c r="D16" s="3" t="s">
        <v>24</v>
      </c>
      <c r="E16" s="3" t="s">
        <v>25</v>
      </c>
      <c r="F16" s="4" t="str">
        <f t="shared" si="1"/>
        <v>women-Tops-T-Shirts.svg</v>
      </c>
      <c r="G16" s="5" t="s">
        <v>74</v>
      </c>
      <c r="H16" s="10"/>
      <c r="I16" s="10" t="s">
        <v>80</v>
      </c>
      <c r="J16" s="3">
        <v>20.0</v>
      </c>
      <c r="K16" s="3" t="s">
        <v>29</v>
      </c>
      <c r="L16" s="12">
        <f t="shared" si="2"/>
        <v>3.91</v>
      </c>
      <c r="M16" s="3" t="s">
        <v>85</v>
      </c>
      <c r="N16" s="3" t="s">
        <v>45</v>
      </c>
      <c r="O16" s="3" t="s">
        <v>60</v>
      </c>
      <c r="P16" s="3" t="s">
        <v>53</v>
      </c>
      <c r="Q16" s="3" t="s">
        <v>33</v>
      </c>
      <c r="R16" s="3" t="s">
        <v>116</v>
      </c>
      <c r="S16" s="4"/>
      <c r="T16" s="4"/>
      <c r="U16" s="4"/>
      <c r="V16" s="4"/>
    </row>
    <row r="17">
      <c r="A17" s="3">
        <f t="shared" si="3"/>
        <v>520115</v>
      </c>
      <c r="B17" s="3" t="s">
        <v>131</v>
      </c>
      <c r="C17" s="3" t="s">
        <v>23</v>
      </c>
      <c r="D17" s="3" t="s">
        <v>24</v>
      </c>
      <c r="E17" s="3" t="s">
        <v>25</v>
      </c>
      <c r="F17" s="4" t="str">
        <f t="shared" si="1"/>
        <v>women-Tops-T-Shirts.svg</v>
      </c>
      <c r="G17" s="5" t="s">
        <v>82</v>
      </c>
      <c r="H17" s="10"/>
      <c r="I17" s="10" t="s">
        <v>88</v>
      </c>
      <c r="J17" s="3">
        <v>20.0</v>
      </c>
      <c r="K17" s="3" t="s">
        <v>50</v>
      </c>
      <c r="L17" s="12">
        <f t="shared" si="2"/>
        <v>4.7</v>
      </c>
      <c r="M17" s="3" t="s">
        <v>77</v>
      </c>
      <c r="N17" s="3" t="s">
        <v>34</v>
      </c>
      <c r="O17" s="3" t="s">
        <v>46</v>
      </c>
      <c r="P17" s="3" t="s">
        <v>60</v>
      </c>
      <c r="Q17" s="3" t="s">
        <v>53</v>
      </c>
      <c r="R17" s="3" t="s">
        <v>116</v>
      </c>
      <c r="S17" s="4"/>
      <c r="T17" s="4"/>
      <c r="U17" s="4"/>
      <c r="V17" s="4"/>
    </row>
    <row r="18">
      <c r="A18" s="3">
        <f t="shared" si="3"/>
        <v>520116</v>
      </c>
      <c r="B18" s="3" t="s">
        <v>136</v>
      </c>
      <c r="C18" s="3" t="s">
        <v>23</v>
      </c>
      <c r="D18" s="3" t="s">
        <v>24</v>
      </c>
      <c r="E18" s="3" t="s">
        <v>25</v>
      </c>
      <c r="F18" s="4" t="str">
        <f t="shared" si="1"/>
        <v>women-Tops-T-Shirts.svg</v>
      </c>
      <c r="G18" s="5" t="s">
        <v>91</v>
      </c>
      <c r="H18" s="10"/>
      <c r="I18" s="10" t="s">
        <v>93</v>
      </c>
      <c r="J18" s="3">
        <v>20.0</v>
      </c>
      <c r="K18" s="3" t="s">
        <v>29</v>
      </c>
      <c r="L18" s="12">
        <f t="shared" si="2"/>
        <v>3.36</v>
      </c>
      <c r="M18" s="3" t="s">
        <v>52</v>
      </c>
      <c r="N18" s="3" t="s">
        <v>33</v>
      </c>
      <c r="O18" s="3" t="s">
        <v>45</v>
      </c>
      <c r="P18" s="3" t="s">
        <v>46</v>
      </c>
      <c r="Q18" s="3" t="s">
        <v>34</v>
      </c>
      <c r="R18" s="3" t="s">
        <v>116</v>
      </c>
      <c r="S18" s="4"/>
      <c r="T18" s="4"/>
      <c r="U18" s="4"/>
      <c r="V18" s="4"/>
    </row>
    <row r="19">
      <c r="A19" s="3">
        <f t="shared" si="3"/>
        <v>520117</v>
      </c>
      <c r="B19" s="3" t="s">
        <v>140</v>
      </c>
      <c r="C19" s="3" t="s">
        <v>23</v>
      </c>
      <c r="D19" s="3" t="s">
        <v>24</v>
      </c>
      <c r="E19" s="3" t="s">
        <v>25</v>
      </c>
      <c r="F19" s="4" t="str">
        <f t="shared" si="1"/>
        <v>women-Tops-T-Shirts.svg</v>
      </c>
      <c r="G19" s="5" t="s">
        <v>95</v>
      </c>
      <c r="H19" s="10"/>
      <c r="I19" s="10" t="s">
        <v>98</v>
      </c>
      <c r="J19" s="3">
        <v>20.0</v>
      </c>
      <c r="K19" s="3" t="s">
        <v>50</v>
      </c>
      <c r="L19" s="12">
        <f t="shared" si="2"/>
        <v>4.53</v>
      </c>
      <c r="M19" s="3" t="s">
        <v>77</v>
      </c>
      <c r="N19" s="3" t="s">
        <v>32</v>
      </c>
      <c r="O19" s="3" t="s">
        <v>34</v>
      </c>
      <c r="P19" s="3" t="s">
        <v>45</v>
      </c>
      <c r="Q19" s="3" t="s">
        <v>33</v>
      </c>
      <c r="R19" s="3" t="s">
        <v>116</v>
      </c>
      <c r="S19" s="4"/>
      <c r="T19" s="4"/>
      <c r="U19" s="4"/>
      <c r="V19" s="4"/>
    </row>
    <row r="20">
      <c r="A20" s="3">
        <f t="shared" si="3"/>
        <v>520118</v>
      </c>
      <c r="B20" s="3" t="s">
        <v>143</v>
      </c>
      <c r="C20" s="3" t="s">
        <v>23</v>
      </c>
      <c r="D20" s="3" t="s">
        <v>24</v>
      </c>
      <c r="E20" s="3" t="s">
        <v>25</v>
      </c>
      <c r="F20" s="4" t="str">
        <f t="shared" si="1"/>
        <v>women-Tops-T-Shirts.svg</v>
      </c>
      <c r="G20" s="5" t="s">
        <v>101</v>
      </c>
      <c r="H20" s="10"/>
      <c r="I20" s="10" t="s">
        <v>105</v>
      </c>
      <c r="J20" s="3">
        <v>20.0</v>
      </c>
      <c r="K20" s="3" t="s">
        <v>29</v>
      </c>
      <c r="L20" s="12">
        <f t="shared" si="2"/>
        <v>3.43</v>
      </c>
      <c r="M20" s="3" t="s">
        <v>52</v>
      </c>
      <c r="N20" s="3" t="s">
        <v>54</v>
      </c>
      <c r="O20" s="3" t="s">
        <v>33</v>
      </c>
      <c r="P20" s="3" t="s">
        <v>34</v>
      </c>
      <c r="Q20" s="3" t="s">
        <v>53</v>
      </c>
      <c r="R20" s="3" t="s">
        <v>116</v>
      </c>
      <c r="S20" s="4"/>
      <c r="T20" s="4"/>
      <c r="U20" s="4"/>
      <c r="V20" s="4"/>
    </row>
    <row r="21">
      <c r="A21" s="3">
        <f t="shared" si="3"/>
        <v>520119</v>
      </c>
      <c r="B21" s="3" t="s">
        <v>146</v>
      </c>
      <c r="C21" s="3" t="s">
        <v>23</v>
      </c>
      <c r="D21" s="3" t="s">
        <v>24</v>
      </c>
      <c r="E21" s="3" t="s">
        <v>25</v>
      </c>
      <c r="F21" s="4" t="str">
        <f t="shared" si="1"/>
        <v>women-Tops-T-Shirts.svg</v>
      </c>
      <c r="G21" s="5" t="s">
        <v>109</v>
      </c>
      <c r="H21" s="10"/>
      <c r="I21" s="10" t="s">
        <v>111</v>
      </c>
      <c r="J21" s="3">
        <v>20.0</v>
      </c>
      <c r="K21" s="3" t="s">
        <v>50</v>
      </c>
      <c r="L21" s="12">
        <f t="shared" si="2"/>
        <v>3.11</v>
      </c>
      <c r="M21" s="3" t="s">
        <v>52</v>
      </c>
      <c r="N21" s="3" t="s">
        <v>31</v>
      </c>
      <c r="O21" s="3" t="s">
        <v>32</v>
      </c>
      <c r="P21" s="3" t="s">
        <v>33</v>
      </c>
      <c r="Q21" s="3" t="s">
        <v>34</v>
      </c>
      <c r="R21" s="3" t="s">
        <v>116</v>
      </c>
      <c r="S21" s="4"/>
      <c r="T21" s="4"/>
      <c r="U21" s="4"/>
      <c r="V21" s="4"/>
    </row>
    <row r="22">
      <c r="A22" s="3">
        <v>420210.0</v>
      </c>
      <c r="B22" s="3" t="s">
        <v>36</v>
      </c>
      <c r="C22" s="3" t="s">
        <v>23</v>
      </c>
      <c r="D22" s="3" t="s">
        <v>24</v>
      </c>
      <c r="E22" s="3" t="s">
        <v>37</v>
      </c>
      <c r="F22" s="4" t="str">
        <f t="shared" si="1"/>
        <v>women-Tops-Shirts and Blouses.svg</v>
      </c>
      <c r="G22" s="5" t="s">
        <v>38</v>
      </c>
      <c r="H22" s="10"/>
      <c r="I22" s="10" t="s">
        <v>41</v>
      </c>
      <c r="J22" s="3">
        <v>20.0</v>
      </c>
      <c r="K22" s="3" t="s">
        <v>42</v>
      </c>
      <c r="L22" s="12">
        <f t="shared" si="2"/>
        <v>3.56</v>
      </c>
      <c r="M22" s="3" t="s">
        <v>44</v>
      </c>
      <c r="N22" s="3" t="s">
        <v>32</v>
      </c>
      <c r="O22" s="3" t="s">
        <v>34</v>
      </c>
      <c r="P22" s="3" t="s">
        <v>45</v>
      </c>
      <c r="Q22" s="3" t="s">
        <v>46</v>
      </c>
      <c r="R22" s="3" t="s">
        <v>35</v>
      </c>
      <c r="S22" s="4"/>
      <c r="T22" s="4"/>
      <c r="U22" s="4"/>
      <c r="V22" s="4"/>
    </row>
    <row r="23">
      <c r="A23" s="3">
        <v>420211.0</v>
      </c>
      <c r="B23" s="3" t="s">
        <v>70</v>
      </c>
      <c r="C23" s="3" t="s">
        <v>23</v>
      </c>
      <c r="D23" s="3" t="s">
        <v>24</v>
      </c>
      <c r="E23" s="3" t="s">
        <v>37</v>
      </c>
      <c r="F23" s="4" t="str">
        <f t="shared" si="1"/>
        <v>women-Tops-Shirts and Blouses.svg</v>
      </c>
      <c r="G23" s="5" t="s">
        <v>72</v>
      </c>
      <c r="H23" s="10"/>
      <c r="I23" s="10" t="s">
        <v>75</v>
      </c>
      <c r="J23" s="3">
        <v>20.0</v>
      </c>
      <c r="K23" s="3" t="s">
        <v>76</v>
      </c>
      <c r="L23" s="12">
        <f t="shared" si="2"/>
        <v>3.69</v>
      </c>
      <c r="M23" s="3" t="s">
        <v>77</v>
      </c>
      <c r="N23" s="3" t="s">
        <v>54</v>
      </c>
      <c r="O23" s="3" t="s">
        <v>33</v>
      </c>
      <c r="P23" s="3" t="s">
        <v>34</v>
      </c>
      <c r="Q23" s="3" t="s">
        <v>45</v>
      </c>
      <c r="R23" s="3" t="s">
        <v>35</v>
      </c>
      <c r="S23" s="4"/>
      <c r="T23" s="4"/>
      <c r="U23" s="4"/>
      <c r="V23" s="4"/>
    </row>
    <row r="24">
      <c r="A24" s="3">
        <v>420212.0</v>
      </c>
      <c r="B24" s="3" t="s">
        <v>96</v>
      </c>
      <c r="C24" s="3" t="s">
        <v>23</v>
      </c>
      <c r="D24" s="3" t="s">
        <v>24</v>
      </c>
      <c r="E24" s="3" t="s">
        <v>37</v>
      </c>
      <c r="F24" s="4" t="str">
        <f t="shared" si="1"/>
        <v>women-Tops-Shirts and Blouses.svg</v>
      </c>
      <c r="G24" s="5" t="s">
        <v>97</v>
      </c>
      <c r="H24" s="10"/>
      <c r="I24" s="10" t="s">
        <v>99</v>
      </c>
      <c r="J24" s="3">
        <v>20.0</v>
      </c>
      <c r="K24" s="3" t="s">
        <v>42</v>
      </c>
      <c r="L24" s="12">
        <f t="shared" si="2"/>
        <v>4.46</v>
      </c>
      <c r="M24" s="3" t="s">
        <v>77</v>
      </c>
      <c r="N24" s="3" t="s">
        <v>31</v>
      </c>
      <c r="O24" s="3" t="s">
        <v>32</v>
      </c>
      <c r="P24" s="3" t="s">
        <v>33</v>
      </c>
      <c r="Q24" s="3" t="s">
        <v>54</v>
      </c>
      <c r="R24" s="3" t="s">
        <v>35</v>
      </c>
      <c r="S24" s="4"/>
      <c r="T24" s="4"/>
      <c r="U24" s="4"/>
      <c r="V24" s="4"/>
    </row>
    <row r="25">
      <c r="A25" s="3">
        <v>420213.0</v>
      </c>
      <c r="B25" s="3" t="s">
        <v>113</v>
      </c>
      <c r="C25" s="3" t="s">
        <v>23</v>
      </c>
      <c r="D25" s="3" t="s">
        <v>24</v>
      </c>
      <c r="E25" s="3" t="s">
        <v>37</v>
      </c>
      <c r="F25" s="4" t="str">
        <f t="shared" si="1"/>
        <v>women-Tops-Shirts and Blouses.svg</v>
      </c>
      <c r="G25" s="5" t="s">
        <v>115</v>
      </c>
      <c r="H25" s="10"/>
      <c r="I25" s="10" t="s">
        <v>118</v>
      </c>
      <c r="J25" s="3">
        <v>20.0</v>
      </c>
      <c r="K25" s="3" t="s">
        <v>76</v>
      </c>
      <c r="L25" s="12">
        <f t="shared" si="2"/>
        <v>4.1</v>
      </c>
      <c r="M25" s="3" t="s">
        <v>52</v>
      </c>
      <c r="N25" s="3" t="s">
        <v>53</v>
      </c>
      <c r="O25" s="3" t="s">
        <v>54</v>
      </c>
      <c r="P25" s="3" t="s">
        <v>32</v>
      </c>
      <c r="Q25" s="3" t="s">
        <v>46</v>
      </c>
      <c r="R25" s="3" t="s">
        <v>35</v>
      </c>
      <c r="S25" s="4"/>
      <c r="T25" s="4"/>
      <c r="U25" s="4"/>
      <c r="V25" s="4"/>
    </row>
    <row r="26">
      <c r="A26" s="3">
        <v>420214.0</v>
      </c>
      <c r="B26" s="3" t="s">
        <v>129</v>
      </c>
      <c r="C26" s="3" t="s">
        <v>23</v>
      </c>
      <c r="D26" s="3" t="s">
        <v>24</v>
      </c>
      <c r="E26" s="3" t="s">
        <v>37</v>
      </c>
      <c r="F26" s="4" t="str">
        <f t="shared" si="1"/>
        <v>women-Tops-Shirts and Blouses.svg</v>
      </c>
      <c r="G26" s="5" t="s">
        <v>130</v>
      </c>
      <c r="H26" s="10"/>
      <c r="I26" s="10" t="s">
        <v>133</v>
      </c>
      <c r="J26" s="3">
        <v>20.0</v>
      </c>
      <c r="K26" s="3" t="s">
        <v>42</v>
      </c>
      <c r="L26" s="12">
        <f t="shared" si="2"/>
        <v>4.83</v>
      </c>
      <c r="M26" s="3" t="s">
        <v>69</v>
      </c>
      <c r="N26" s="3" t="s">
        <v>60</v>
      </c>
      <c r="O26" s="3" t="s">
        <v>31</v>
      </c>
      <c r="P26" s="3" t="s">
        <v>54</v>
      </c>
      <c r="Q26" s="3" t="s">
        <v>45</v>
      </c>
      <c r="R26" s="3" t="s">
        <v>35</v>
      </c>
      <c r="S26" s="4"/>
      <c r="T26" s="4"/>
      <c r="U26" s="4"/>
      <c r="V26" s="4"/>
    </row>
    <row r="27">
      <c r="A27" s="3">
        <v>420215.0</v>
      </c>
      <c r="B27" s="3" t="s">
        <v>144</v>
      </c>
      <c r="C27" s="3" t="s">
        <v>23</v>
      </c>
      <c r="D27" s="3" t="s">
        <v>24</v>
      </c>
      <c r="E27" s="3" t="s">
        <v>37</v>
      </c>
      <c r="F27" s="4" t="str">
        <f t="shared" si="1"/>
        <v>women-Tops-Shirts and Blouses.svg</v>
      </c>
      <c r="G27" s="5" t="s">
        <v>145</v>
      </c>
      <c r="H27" s="10"/>
      <c r="I27" s="10" t="s">
        <v>147</v>
      </c>
      <c r="J27" s="3">
        <v>20.0</v>
      </c>
      <c r="K27" s="3" t="s">
        <v>76</v>
      </c>
      <c r="L27" s="12">
        <f t="shared" si="2"/>
        <v>4.84</v>
      </c>
      <c r="M27" s="3" t="s">
        <v>69</v>
      </c>
      <c r="N27" s="3" t="s">
        <v>46</v>
      </c>
      <c r="O27" s="3" t="s">
        <v>53</v>
      </c>
      <c r="P27" s="3" t="s">
        <v>31</v>
      </c>
      <c r="Q27" s="3" t="s">
        <v>54</v>
      </c>
      <c r="R27" s="3" t="s">
        <v>35</v>
      </c>
      <c r="S27" s="4"/>
      <c r="T27" s="4"/>
      <c r="U27" s="4"/>
      <c r="V27" s="4"/>
    </row>
    <row r="28">
      <c r="A28" s="3">
        <v>420216.0</v>
      </c>
      <c r="B28" s="3" t="s">
        <v>155</v>
      </c>
      <c r="C28" s="3" t="s">
        <v>23</v>
      </c>
      <c r="D28" s="3" t="s">
        <v>24</v>
      </c>
      <c r="E28" s="3" t="s">
        <v>37</v>
      </c>
      <c r="F28" s="4" t="str">
        <f t="shared" si="1"/>
        <v>women-Tops-Shirts and Blouses.svg</v>
      </c>
      <c r="G28" s="5" t="s">
        <v>156</v>
      </c>
      <c r="H28" s="10"/>
      <c r="I28" s="10" t="s">
        <v>157</v>
      </c>
      <c r="J28" s="3">
        <v>20.0</v>
      </c>
      <c r="K28" s="3" t="s">
        <v>42</v>
      </c>
      <c r="L28" s="12">
        <f t="shared" si="2"/>
        <v>4.29</v>
      </c>
      <c r="M28" s="3" t="s">
        <v>59</v>
      </c>
      <c r="N28" s="3" t="s">
        <v>45</v>
      </c>
      <c r="O28" s="3" t="s">
        <v>60</v>
      </c>
      <c r="P28" s="3" t="s">
        <v>53</v>
      </c>
      <c r="Q28" s="3" t="s">
        <v>46</v>
      </c>
      <c r="R28" s="3" t="s">
        <v>35</v>
      </c>
      <c r="S28" s="4"/>
      <c r="T28" s="4"/>
      <c r="U28" s="4"/>
      <c r="V28" s="4"/>
    </row>
    <row r="29">
      <c r="A29" s="3">
        <v>420217.0</v>
      </c>
      <c r="B29" s="3" t="s">
        <v>165</v>
      </c>
      <c r="C29" s="3" t="s">
        <v>23</v>
      </c>
      <c r="D29" s="3" t="s">
        <v>24</v>
      </c>
      <c r="E29" s="3" t="s">
        <v>37</v>
      </c>
      <c r="F29" s="4" t="str">
        <f t="shared" si="1"/>
        <v>women-Tops-Shirts and Blouses.svg</v>
      </c>
      <c r="G29" s="5" t="s">
        <v>166</v>
      </c>
      <c r="H29" s="10"/>
      <c r="I29" s="10" t="s">
        <v>167</v>
      </c>
      <c r="J29" s="3">
        <v>20.0</v>
      </c>
      <c r="K29" s="3" t="s">
        <v>76</v>
      </c>
      <c r="L29" s="12">
        <f t="shared" si="2"/>
        <v>4.58</v>
      </c>
      <c r="M29" s="3" t="s">
        <v>85</v>
      </c>
      <c r="N29" s="3" t="s">
        <v>34</v>
      </c>
      <c r="O29" s="3" t="s">
        <v>46</v>
      </c>
      <c r="P29" s="3" t="s">
        <v>60</v>
      </c>
      <c r="Q29" s="3" t="s">
        <v>45</v>
      </c>
      <c r="R29" s="3" t="s">
        <v>35</v>
      </c>
      <c r="S29" s="4"/>
      <c r="T29" s="4"/>
      <c r="U29" s="4"/>
      <c r="V29" s="4"/>
    </row>
    <row r="30">
      <c r="A30" s="3">
        <v>420218.0</v>
      </c>
      <c r="B30" s="3" t="s">
        <v>168</v>
      </c>
      <c r="C30" s="3" t="s">
        <v>23</v>
      </c>
      <c r="D30" s="3" t="s">
        <v>24</v>
      </c>
      <c r="E30" s="3" t="s">
        <v>37</v>
      </c>
      <c r="F30" s="4" t="str">
        <f t="shared" si="1"/>
        <v>women-Tops-Shirts and Blouses.svg</v>
      </c>
      <c r="G30" s="5" t="s">
        <v>169</v>
      </c>
      <c r="H30" s="10"/>
      <c r="I30" s="10" t="s">
        <v>170</v>
      </c>
      <c r="J30" s="3">
        <v>20.0</v>
      </c>
      <c r="K30" s="3" t="s">
        <v>42</v>
      </c>
      <c r="L30" s="12">
        <f t="shared" si="2"/>
        <v>3.05</v>
      </c>
      <c r="M30" s="3" t="s">
        <v>59</v>
      </c>
      <c r="N30" s="3" t="s">
        <v>33</v>
      </c>
      <c r="O30" s="3" t="s">
        <v>45</v>
      </c>
      <c r="P30" s="3" t="s">
        <v>46</v>
      </c>
      <c r="Q30" s="3" t="s">
        <v>54</v>
      </c>
      <c r="R30" s="3" t="s">
        <v>35</v>
      </c>
      <c r="S30" s="4"/>
      <c r="T30" s="4"/>
      <c r="U30" s="4"/>
      <c r="V30" s="4"/>
    </row>
    <row r="31">
      <c r="A31" s="3">
        <v>420219.0</v>
      </c>
      <c r="B31" s="3" t="s">
        <v>171</v>
      </c>
      <c r="C31" s="3" t="s">
        <v>23</v>
      </c>
      <c r="D31" s="3" t="s">
        <v>24</v>
      </c>
      <c r="E31" s="3" t="s">
        <v>37</v>
      </c>
      <c r="F31" s="4" t="str">
        <f t="shared" si="1"/>
        <v>women-Tops-Shirts and Blouses.svg</v>
      </c>
      <c r="G31" s="5" t="s">
        <v>172</v>
      </c>
      <c r="H31" s="10"/>
      <c r="I31" s="10" t="s">
        <v>175</v>
      </c>
      <c r="J31" s="3">
        <v>20.0</v>
      </c>
      <c r="K31" s="3" t="s">
        <v>76</v>
      </c>
      <c r="L31" s="12">
        <f t="shared" si="2"/>
        <v>3.24</v>
      </c>
      <c r="M31" s="3" t="s">
        <v>85</v>
      </c>
      <c r="N31" s="3" t="s">
        <v>32</v>
      </c>
      <c r="O31" s="3" t="s">
        <v>34</v>
      </c>
      <c r="P31" s="3" t="s">
        <v>45</v>
      </c>
      <c r="Q31" s="3" t="s">
        <v>46</v>
      </c>
      <c r="R31" s="3" t="s">
        <v>35</v>
      </c>
      <c r="S31" s="4"/>
      <c r="T31" s="4"/>
      <c r="U31" s="4"/>
      <c r="V31" s="4"/>
    </row>
    <row r="32">
      <c r="A32" s="3">
        <f t="shared" ref="A32:A40" si="4">IFERROR(__xludf.DUMMYFUNCTION("query(SPLIT(B32, "" ""), ""SELECT Col1"")"),520210.0)</f>
        <v>520210</v>
      </c>
      <c r="B32" s="3" t="s">
        <v>179</v>
      </c>
      <c r="C32" s="3" t="s">
        <v>23</v>
      </c>
      <c r="D32" s="3" t="s">
        <v>24</v>
      </c>
      <c r="E32" s="3" t="s">
        <v>37</v>
      </c>
      <c r="F32" s="4" t="str">
        <f t="shared" si="1"/>
        <v>women-Tops-Shirts and Blouses.svg</v>
      </c>
      <c r="G32" s="5" t="s">
        <v>38</v>
      </c>
      <c r="H32" s="10"/>
      <c r="I32" s="10" t="s">
        <v>41</v>
      </c>
      <c r="J32" s="3">
        <v>20.0</v>
      </c>
      <c r="K32" s="3" t="s">
        <v>42</v>
      </c>
      <c r="L32" s="12">
        <f t="shared" si="2"/>
        <v>4.87</v>
      </c>
      <c r="M32" s="3" t="s">
        <v>77</v>
      </c>
      <c r="N32" s="3" t="s">
        <v>32</v>
      </c>
      <c r="O32" s="3" t="s">
        <v>34</v>
      </c>
      <c r="P32" s="3" t="s">
        <v>45</v>
      </c>
      <c r="Q32" s="3" t="s">
        <v>46</v>
      </c>
      <c r="R32" s="3" t="s">
        <v>116</v>
      </c>
      <c r="S32" s="4"/>
      <c r="T32" s="4"/>
      <c r="U32" s="4"/>
      <c r="V32" s="4"/>
    </row>
    <row r="33">
      <c r="A33" s="3">
        <f t="shared" si="4"/>
        <v>520211</v>
      </c>
      <c r="B33" s="3" t="s">
        <v>181</v>
      </c>
      <c r="C33" s="3" t="s">
        <v>23</v>
      </c>
      <c r="D33" s="3" t="s">
        <v>24</v>
      </c>
      <c r="E33" s="3" t="s">
        <v>37</v>
      </c>
      <c r="F33" s="4" t="str">
        <f t="shared" si="1"/>
        <v>women-Tops-Shirts and Blouses.svg</v>
      </c>
      <c r="G33" s="5" t="s">
        <v>72</v>
      </c>
      <c r="H33" s="10"/>
      <c r="I33" s="10" t="s">
        <v>75</v>
      </c>
      <c r="J33" s="3">
        <v>20.0</v>
      </c>
      <c r="K33" s="3" t="s">
        <v>76</v>
      </c>
      <c r="L33" s="12">
        <f t="shared" si="2"/>
        <v>3.71</v>
      </c>
      <c r="M33" s="3" t="s">
        <v>77</v>
      </c>
      <c r="N33" s="3" t="s">
        <v>54</v>
      </c>
      <c r="O33" s="3" t="s">
        <v>33</v>
      </c>
      <c r="P33" s="3" t="s">
        <v>34</v>
      </c>
      <c r="Q33" s="3" t="s">
        <v>45</v>
      </c>
      <c r="R33" s="3" t="s">
        <v>116</v>
      </c>
      <c r="S33" s="4"/>
      <c r="T33" s="4"/>
      <c r="U33" s="4"/>
      <c r="V33" s="4"/>
    </row>
    <row r="34">
      <c r="A34" s="3">
        <f t="shared" si="4"/>
        <v>520212</v>
      </c>
      <c r="B34" s="3" t="s">
        <v>184</v>
      </c>
      <c r="C34" s="3" t="s">
        <v>23</v>
      </c>
      <c r="D34" s="3" t="s">
        <v>24</v>
      </c>
      <c r="E34" s="3" t="s">
        <v>37</v>
      </c>
      <c r="F34" s="4" t="str">
        <f t="shared" si="1"/>
        <v>women-Tops-Shirts and Blouses.svg</v>
      </c>
      <c r="G34" s="5" t="s">
        <v>97</v>
      </c>
      <c r="H34" s="10"/>
      <c r="I34" s="10" t="s">
        <v>99</v>
      </c>
      <c r="J34" s="3">
        <v>20.0</v>
      </c>
      <c r="K34" s="3" t="s">
        <v>42</v>
      </c>
      <c r="L34" s="12">
        <f t="shared" si="2"/>
        <v>3.74</v>
      </c>
      <c r="M34" s="3" t="s">
        <v>30</v>
      </c>
      <c r="N34" s="3" t="s">
        <v>31</v>
      </c>
      <c r="O34" s="3" t="s">
        <v>32</v>
      </c>
      <c r="P34" s="3" t="s">
        <v>33</v>
      </c>
      <c r="Q34" s="3" t="s">
        <v>54</v>
      </c>
      <c r="R34" s="3" t="s">
        <v>116</v>
      </c>
      <c r="S34" s="4"/>
      <c r="T34" s="4"/>
      <c r="U34" s="4"/>
      <c r="V34" s="4"/>
    </row>
    <row r="35">
      <c r="A35" s="3">
        <f t="shared" si="4"/>
        <v>520213</v>
      </c>
      <c r="B35" s="3" t="s">
        <v>188</v>
      </c>
      <c r="C35" s="3" t="s">
        <v>23</v>
      </c>
      <c r="D35" s="3" t="s">
        <v>24</v>
      </c>
      <c r="E35" s="3" t="s">
        <v>37</v>
      </c>
      <c r="F35" s="4" t="str">
        <f t="shared" si="1"/>
        <v>women-Tops-Shirts and Blouses.svg</v>
      </c>
      <c r="G35" s="5" t="s">
        <v>115</v>
      </c>
      <c r="H35" s="10"/>
      <c r="I35" s="10" t="s">
        <v>118</v>
      </c>
      <c r="J35" s="3">
        <v>20.0</v>
      </c>
      <c r="K35" s="3" t="s">
        <v>76</v>
      </c>
      <c r="L35" s="12">
        <f t="shared" si="2"/>
        <v>4.67</v>
      </c>
      <c r="M35" s="3" t="s">
        <v>69</v>
      </c>
      <c r="N35" s="3" t="s">
        <v>53</v>
      </c>
      <c r="O35" s="3" t="s">
        <v>54</v>
      </c>
      <c r="P35" s="3" t="s">
        <v>32</v>
      </c>
      <c r="Q35" s="3" t="s">
        <v>46</v>
      </c>
      <c r="R35" s="3" t="s">
        <v>116</v>
      </c>
      <c r="S35" s="4"/>
      <c r="T35" s="4"/>
      <c r="U35" s="4"/>
      <c r="V35" s="4"/>
    </row>
    <row r="36">
      <c r="A36" s="3">
        <f t="shared" si="4"/>
        <v>520214</v>
      </c>
      <c r="B36" s="3" t="s">
        <v>190</v>
      </c>
      <c r="C36" s="3" t="s">
        <v>23</v>
      </c>
      <c r="D36" s="3" t="s">
        <v>24</v>
      </c>
      <c r="E36" s="3" t="s">
        <v>37</v>
      </c>
      <c r="F36" s="4" t="str">
        <f t="shared" si="1"/>
        <v>women-Tops-Shirts and Blouses.svg</v>
      </c>
      <c r="G36" s="5" t="s">
        <v>130</v>
      </c>
      <c r="H36" s="10"/>
      <c r="I36" s="10" t="s">
        <v>133</v>
      </c>
      <c r="J36" s="3">
        <v>20.0</v>
      </c>
      <c r="K36" s="3" t="s">
        <v>42</v>
      </c>
      <c r="L36" s="12">
        <f t="shared" si="2"/>
        <v>3.05</v>
      </c>
      <c r="M36" s="3" t="s">
        <v>30</v>
      </c>
      <c r="N36" s="3" t="s">
        <v>60</v>
      </c>
      <c r="O36" s="3" t="s">
        <v>31</v>
      </c>
      <c r="P36" s="3" t="s">
        <v>54</v>
      </c>
      <c r="Q36" s="3" t="s">
        <v>45</v>
      </c>
      <c r="R36" s="3" t="s">
        <v>116</v>
      </c>
      <c r="S36" s="4"/>
      <c r="T36" s="4"/>
      <c r="U36" s="4"/>
      <c r="V36" s="4"/>
    </row>
    <row r="37">
      <c r="A37" s="3">
        <f t="shared" si="4"/>
        <v>520215</v>
      </c>
      <c r="B37" s="3" t="s">
        <v>191</v>
      </c>
      <c r="C37" s="3" t="s">
        <v>23</v>
      </c>
      <c r="D37" s="3" t="s">
        <v>24</v>
      </c>
      <c r="E37" s="3" t="s">
        <v>37</v>
      </c>
      <c r="F37" s="4" t="str">
        <f t="shared" si="1"/>
        <v>women-Tops-Shirts and Blouses.svg</v>
      </c>
      <c r="G37" s="5" t="s">
        <v>145</v>
      </c>
      <c r="H37" s="10"/>
      <c r="I37" s="10" t="s">
        <v>147</v>
      </c>
      <c r="J37" s="3">
        <v>20.0</v>
      </c>
      <c r="K37" s="3" t="s">
        <v>76</v>
      </c>
      <c r="L37" s="12">
        <f t="shared" si="2"/>
        <v>3.88</v>
      </c>
      <c r="M37" s="3" t="s">
        <v>44</v>
      </c>
      <c r="N37" s="3" t="s">
        <v>46</v>
      </c>
      <c r="O37" s="3" t="s">
        <v>53</v>
      </c>
      <c r="P37" s="3" t="s">
        <v>31</v>
      </c>
      <c r="Q37" s="3" t="s">
        <v>54</v>
      </c>
      <c r="R37" s="3" t="s">
        <v>116</v>
      </c>
      <c r="S37" s="4"/>
      <c r="T37" s="4"/>
      <c r="U37" s="4"/>
      <c r="V37" s="4"/>
    </row>
    <row r="38">
      <c r="A38" s="3">
        <f t="shared" si="4"/>
        <v>520216</v>
      </c>
      <c r="B38" s="3" t="s">
        <v>193</v>
      </c>
      <c r="C38" s="3" t="s">
        <v>23</v>
      </c>
      <c r="D38" s="3" t="s">
        <v>24</v>
      </c>
      <c r="E38" s="3" t="s">
        <v>37</v>
      </c>
      <c r="F38" s="4" t="str">
        <f t="shared" si="1"/>
        <v>women-Tops-Shirts and Blouses.svg</v>
      </c>
      <c r="G38" s="5" t="s">
        <v>156</v>
      </c>
      <c r="H38" s="10"/>
      <c r="I38" s="10" t="s">
        <v>157</v>
      </c>
      <c r="J38" s="3">
        <v>20.0</v>
      </c>
      <c r="K38" s="3" t="s">
        <v>42</v>
      </c>
      <c r="L38" s="12">
        <f t="shared" si="2"/>
        <v>4.92</v>
      </c>
      <c r="M38" s="3" t="s">
        <v>69</v>
      </c>
      <c r="N38" s="3" t="s">
        <v>45</v>
      </c>
      <c r="O38" s="3" t="s">
        <v>60</v>
      </c>
      <c r="P38" s="3" t="s">
        <v>53</v>
      </c>
      <c r="Q38" s="3" t="s">
        <v>46</v>
      </c>
      <c r="R38" s="3" t="s">
        <v>116</v>
      </c>
      <c r="S38" s="4"/>
      <c r="T38" s="4"/>
      <c r="U38" s="4"/>
      <c r="V38" s="4"/>
    </row>
    <row r="39">
      <c r="A39" s="3">
        <f t="shared" si="4"/>
        <v>520217</v>
      </c>
      <c r="B39" s="3" t="s">
        <v>195</v>
      </c>
      <c r="C39" s="3" t="s">
        <v>23</v>
      </c>
      <c r="D39" s="3" t="s">
        <v>24</v>
      </c>
      <c r="E39" s="3" t="s">
        <v>37</v>
      </c>
      <c r="F39" s="4" t="str">
        <f t="shared" si="1"/>
        <v>women-Tops-Shirts and Blouses.svg</v>
      </c>
      <c r="G39" s="5" t="s">
        <v>166</v>
      </c>
      <c r="H39" s="10"/>
      <c r="I39" s="10" t="s">
        <v>167</v>
      </c>
      <c r="J39" s="3">
        <v>20.0</v>
      </c>
      <c r="K39" s="3" t="s">
        <v>76</v>
      </c>
      <c r="L39" s="12">
        <f t="shared" si="2"/>
        <v>4.63</v>
      </c>
      <c r="M39" s="3" t="s">
        <v>85</v>
      </c>
      <c r="N39" s="3" t="s">
        <v>34</v>
      </c>
      <c r="O39" s="3" t="s">
        <v>46</v>
      </c>
      <c r="P39" s="3" t="s">
        <v>60</v>
      </c>
      <c r="Q39" s="3" t="s">
        <v>45</v>
      </c>
      <c r="R39" s="3" t="s">
        <v>116</v>
      </c>
      <c r="S39" s="4"/>
      <c r="T39" s="4"/>
      <c r="U39" s="4"/>
      <c r="V39" s="4"/>
    </row>
    <row r="40">
      <c r="A40" s="3">
        <f t="shared" si="4"/>
        <v>520218</v>
      </c>
      <c r="B40" s="3" t="s">
        <v>199</v>
      </c>
      <c r="C40" s="3" t="s">
        <v>23</v>
      </c>
      <c r="D40" s="3" t="s">
        <v>24</v>
      </c>
      <c r="E40" s="3" t="s">
        <v>37</v>
      </c>
      <c r="F40" s="4" t="str">
        <f t="shared" si="1"/>
        <v>women-Tops-Shirts and Blouses.svg</v>
      </c>
      <c r="G40" s="5" t="s">
        <v>169</v>
      </c>
      <c r="H40" s="10"/>
      <c r="I40" s="10" t="s">
        <v>170</v>
      </c>
      <c r="J40" s="3">
        <v>20.0</v>
      </c>
      <c r="K40" s="3" t="s">
        <v>42</v>
      </c>
      <c r="L40" s="12">
        <f t="shared" si="2"/>
        <v>3.76</v>
      </c>
      <c r="M40" s="3" t="s">
        <v>69</v>
      </c>
      <c r="N40" s="3" t="s">
        <v>33</v>
      </c>
      <c r="O40" s="3" t="s">
        <v>45</v>
      </c>
      <c r="P40" s="3" t="s">
        <v>46</v>
      </c>
      <c r="Q40" s="3" t="s">
        <v>54</v>
      </c>
      <c r="R40" s="3" t="s">
        <v>116</v>
      </c>
      <c r="S40" s="4"/>
      <c r="T40" s="4"/>
      <c r="U40" s="4"/>
      <c r="V40" s="4"/>
    </row>
    <row r="41">
      <c r="A41" s="3">
        <v>520219.0</v>
      </c>
      <c r="B41" s="3" t="s">
        <v>201</v>
      </c>
      <c r="C41" s="3" t="s">
        <v>23</v>
      </c>
      <c r="D41" s="3" t="s">
        <v>24</v>
      </c>
      <c r="E41" s="3" t="s">
        <v>37</v>
      </c>
      <c r="F41" s="4" t="str">
        <f t="shared" si="1"/>
        <v>women-Tops-Shirts and Blouses.svg</v>
      </c>
      <c r="G41" s="5" t="s">
        <v>172</v>
      </c>
      <c r="H41" s="10"/>
      <c r="I41" s="10" t="s">
        <v>175</v>
      </c>
      <c r="J41" s="3">
        <v>20.0</v>
      </c>
      <c r="K41" s="3" t="s">
        <v>76</v>
      </c>
      <c r="L41" s="12">
        <f t="shared" si="2"/>
        <v>4.94</v>
      </c>
      <c r="M41" s="3" t="s">
        <v>69</v>
      </c>
      <c r="N41" s="3" t="s">
        <v>32</v>
      </c>
      <c r="O41" s="3" t="s">
        <v>34</v>
      </c>
      <c r="P41" s="3" t="s">
        <v>45</v>
      </c>
      <c r="Q41" s="3" t="s">
        <v>46</v>
      </c>
      <c r="R41" s="3" t="s">
        <v>116</v>
      </c>
      <c r="S41" s="4"/>
      <c r="T41" s="4"/>
      <c r="U41" s="4"/>
      <c r="V41" s="4"/>
    </row>
    <row r="42">
      <c r="A42" s="3">
        <v>421110.0</v>
      </c>
      <c r="B42" s="3" t="s">
        <v>47</v>
      </c>
      <c r="C42" s="3" t="s">
        <v>23</v>
      </c>
      <c r="D42" s="3" t="s">
        <v>48</v>
      </c>
      <c r="E42" s="3" t="s">
        <v>49</v>
      </c>
      <c r="F42" s="4" t="str">
        <f t="shared" si="1"/>
        <v>women-Bottoms-Skirts.svg</v>
      </c>
      <c r="G42" s="5" t="s">
        <v>51</v>
      </c>
      <c r="H42" s="10"/>
      <c r="I42" s="10" t="s">
        <v>57</v>
      </c>
      <c r="J42" s="3">
        <v>21.0</v>
      </c>
      <c r="K42" s="3" t="s">
        <v>58</v>
      </c>
      <c r="L42" s="12">
        <f t="shared" si="2"/>
        <v>3.11</v>
      </c>
      <c r="M42" s="3" t="s">
        <v>59</v>
      </c>
      <c r="N42" s="3" t="s">
        <v>34</v>
      </c>
      <c r="O42" s="3" t="s">
        <v>46</v>
      </c>
      <c r="P42" s="3" t="s">
        <v>60</v>
      </c>
      <c r="Q42" s="3" t="s">
        <v>53</v>
      </c>
      <c r="R42" s="3" t="s">
        <v>35</v>
      </c>
      <c r="S42" s="4"/>
      <c r="T42" s="4"/>
      <c r="U42" s="4"/>
      <c r="V42" s="4"/>
    </row>
    <row r="43">
      <c r="A43" s="3">
        <v>421111.0</v>
      </c>
      <c r="B43" s="3" t="s">
        <v>78</v>
      </c>
      <c r="C43" s="3" t="s">
        <v>23</v>
      </c>
      <c r="D43" s="3" t="s">
        <v>48</v>
      </c>
      <c r="E43" s="3" t="s">
        <v>49</v>
      </c>
      <c r="F43" s="4" t="str">
        <f t="shared" si="1"/>
        <v>women-Bottoms-Skirts.svg</v>
      </c>
      <c r="G43" s="5" t="s">
        <v>79</v>
      </c>
      <c r="H43" s="10"/>
      <c r="I43" s="10" t="s">
        <v>83</v>
      </c>
      <c r="J43" s="3">
        <v>21.0</v>
      </c>
      <c r="K43" s="3" t="s">
        <v>84</v>
      </c>
      <c r="L43" s="12">
        <f t="shared" si="2"/>
        <v>4.06</v>
      </c>
      <c r="M43" s="3" t="s">
        <v>85</v>
      </c>
      <c r="N43" s="3" t="s">
        <v>33</v>
      </c>
      <c r="O43" s="3" t="s">
        <v>45</v>
      </c>
      <c r="P43" s="3" t="s">
        <v>46</v>
      </c>
      <c r="Q43" s="3" t="s">
        <v>34</v>
      </c>
      <c r="R43" s="3" t="s">
        <v>35</v>
      </c>
      <c r="S43" s="4"/>
      <c r="T43" s="4"/>
      <c r="U43" s="4"/>
      <c r="V43" s="4"/>
    </row>
    <row r="44">
      <c r="A44" s="3">
        <v>421112.0</v>
      </c>
      <c r="B44" s="3" t="s">
        <v>102</v>
      </c>
      <c r="C44" s="3" t="s">
        <v>23</v>
      </c>
      <c r="D44" s="3" t="s">
        <v>48</v>
      </c>
      <c r="E44" s="3" t="s">
        <v>49</v>
      </c>
      <c r="F44" s="4" t="str">
        <f t="shared" si="1"/>
        <v>women-Bottoms-Skirts.svg</v>
      </c>
      <c r="G44" s="5" t="s">
        <v>103</v>
      </c>
      <c r="H44" s="10"/>
      <c r="I44" s="10" t="s">
        <v>104</v>
      </c>
      <c r="J44" s="3">
        <v>21.0</v>
      </c>
      <c r="K44" s="3" t="s">
        <v>58</v>
      </c>
      <c r="L44" s="12">
        <f t="shared" si="2"/>
        <v>4.44</v>
      </c>
      <c r="M44" s="3" t="s">
        <v>44</v>
      </c>
      <c r="N44" s="3" t="s">
        <v>32</v>
      </c>
      <c r="O44" s="3" t="s">
        <v>34</v>
      </c>
      <c r="P44" s="3" t="s">
        <v>45</v>
      </c>
      <c r="Q44" s="3" t="s">
        <v>33</v>
      </c>
      <c r="R44" s="3" t="s">
        <v>35</v>
      </c>
      <c r="S44" s="4"/>
      <c r="T44" s="4"/>
      <c r="U44" s="4"/>
      <c r="V44" s="4"/>
    </row>
    <row r="45">
      <c r="A45" s="3">
        <v>421113.0</v>
      </c>
      <c r="B45" s="3" t="s">
        <v>119</v>
      </c>
      <c r="C45" s="3" t="s">
        <v>23</v>
      </c>
      <c r="D45" s="3" t="s">
        <v>48</v>
      </c>
      <c r="E45" s="3" t="s">
        <v>49</v>
      </c>
      <c r="F45" s="4" t="str">
        <f t="shared" si="1"/>
        <v>women-Bottoms-Skirts.svg</v>
      </c>
      <c r="G45" s="5" t="s">
        <v>120</v>
      </c>
      <c r="H45" s="10"/>
      <c r="I45" s="10" t="s">
        <v>123</v>
      </c>
      <c r="J45" s="3">
        <v>21.0</v>
      </c>
      <c r="K45" s="3" t="s">
        <v>84</v>
      </c>
      <c r="L45" s="12">
        <f t="shared" si="2"/>
        <v>4.69</v>
      </c>
      <c r="M45" s="3" t="s">
        <v>30</v>
      </c>
      <c r="N45" s="3" t="s">
        <v>54</v>
      </c>
      <c r="O45" s="3" t="s">
        <v>33</v>
      </c>
      <c r="P45" s="3" t="s">
        <v>34</v>
      </c>
      <c r="Q45" s="3" t="s">
        <v>53</v>
      </c>
      <c r="R45" s="3" t="s">
        <v>35</v>
      </c>
      <c r="S45" s="4"/>
      <c r="T45" s="4"/>
      <c r="U45" s="4"/>
      <c r="V45" s="4"/>
    </row>
    <row r="46">
      <c r="A46" s="3">
        <v>421114.0</v>
      </c>
      <c r="B46" s="3" t="s">
        <v>134</v>
      </c>
      <c r="C46" s="3" t="s">
        <v>23</v>
      </c>
      <c r="D46" s="3" t="s">
        <v>48</v>
      </c>
      <c r="E46" s="3" t="s">
        <v>49</v>
      </c>
      <c r="F46" s="4" t="str">
        <f t="shared" si="1"/>
        <v>women-Bottoms-Skirts.svg</v>
      </c>
      <c r="G46" s="5" t="s">
        <v>135</v>
      </c>
      <c r="H46" s="10"/>
      <c r="I46" s="10" t="s">
        <v>137</v>
      </c>
      <c r="J46" s="3">
        <v>21.0</v>
      </c>
      <c r="K46" s="3" t="s">
        <v>58</v>
      </c>
      <c r="L46" s="12">
        <f t="shared" si="2"/>
        <v>3.88</v>
      </c>
      <c r="M46" s="3" t="s">
        <v>52</v>
      </c>
      <c r="N46" s="3" t="s">
        <v>31</v>
      </c>
      <c r="O46" s="3" t="s">
        <v>32</v>
      </c>
      <c r="P46" s="3" t="s">
        <v>33</v>
      </c>
      <c r="Q46" s="3" t="s">
        <v>34</v>
      </c>
      <c r="R46" s="3" t="s">
        <v>35</v>
      </c>
      <c r="S46" s="4"/>
      <c r="T46" s="4"/>
      <c r="U46" s="4"/>
      <c r="V46" s="4"/>
    </row>
    <row r="47">
      <c r="A47" s="3">
        <v>421115.0</v>
      </c>
      <c r="B47" s="3" t="s">
        <v>148</v>
      </c>
      <c r="C47" s="3" t="s">
        <v>23</v>
      </c>
      <c r="D47" s="3" t="s">
        <v>48</v>
      </c>
      <c r="E47" s="3" t="s">
        <v>49</v>
      </c>
      <c r="F47" s="4" t="str">
        <f t="shared" si="1"/>
        <v>women-Bottoms-Skirts.svg</v>
      </c>
      <c r="G47" s="5" t="s">
        <v>149</v>
      </c>
      <c r="H47" s="10"/>
      <c r="I47" s="10" t="s">
        <v>150</v>
      </c>
      <c r="J47" s="3">
        <v>21.0</v>
      </c>
      <c r="K47" s="3" t="s">
        <v>84</v>
      </c>
      <c r="L47" s="12">
        <f t="shared" si="2"/>
        <v>4.14</v>
      </c>
      <c r="M47" s="3" t="s">
        <v>52</v>
      </c>
      <c r="N47" s="3" t="s">
        <v>53</v>
      </c>
      <c r="O47" s="3" t="s">
        <v>54</v>
      </c>
      <c r="P47" s="3" t="s">
        <v>32</v>
      </c>
      <c r="Q47" s="3" t="s">
        <v>33</v>
      </c>
      <c r="R47" s="3" t="s">
        <v>35</v>
      </c>
      <c r="S47" s="4"/>
      <c r="T47" s="4"/>
      <c r="U47" s="4"/>
      <c r="V47" s="4"/>
    </row>
    <row r="48">
      <c r="A48" s="3">
        <v>421116.0</v>
      </c>
      <c r="B48" s="3" t="s">
        <v>158</v>
      </c>
      <c r="C48" s="3" t="s">
        <v>23</v>
      </c>
      <c r="D48" s="3" t="s">
        <v>48</v>
      </c>
      <c r="E48" s="3" t="s">
        <v>49</v>
      </c>
      <c r="F48" s="4" t="str">
        <f t="shared" si="1"/>
        <v>women-Bottoms-Skirts.svg</v>
      </c>
      <c r="G48" s="5" t="s">
        <v>159</v>
      </c>
      <c r="H48" s="10"/>
      <c r="I48" s="10" t="s">
        <v>160</v>
      </c>
      <c r="J48" s="3">
        <v>21.0</v>
      </c>
      <c r="K48" s="3" t="s">
        <v>58</v>
      </c>
      <c r="L48" s="12">
        <f t="shared" si="2"/>
        <v>3.83</v>
      </c>
      <c r="M48" s="3" t="s">
        <v>69</v>
      </c>
      <c r="N48" s="3" t="s">
        <v>60</v>
      </c>
      <c r="O48" s="3" t="s">
        <v>31</v>
      </c>
      <c r="P48" s="3" t="s">
        <v>54</v>
      </c>
      <c r="Q48" s="3" t="s">
        <v>53</v>
      </c>
      <c r="R48" s="3" t="s">
        <v>35</v>
      </c>
      <c r="S48" s="4"/>
      <c r="T48" s="4"/>
      <c r="U48" s="4"/>
      <c r="V48" s="4"/>
    </row>
    <row r="49">
      <c r="A49" s="3">
        <v>421117.0</v>
      </c>
      <c r="B49" s="3" t="s">
        <v>173</v>
      </c>
      <c r="C49" s="3" t="s">
        <v>23</v>
      </c>
      <c r="D49" s="3" t="s">
        <v>48</v>
      </c>
      <c r="E49" s="3" t="s">
        <v>49</v>
      </c>
      <c r="F49" s="4" t="str">
        <f t="shared" si="1"/>
        <v>women-Bottoms-Skirts.svg</v>
      </c>
      <c r="G49" s="5" t="s">
        <v>174</v>
      </c>
      <c r="H49" s="10"/>
      <c r="I49" s="10" t="s">
        <v>176</v>
      </c>
      <c r="J49" s="3">
        <v>21.0</v>
      </c>
      <c r="K49" s="3" t="s">
        <v>84</v>
      </c>
      <c r="L49" s="12">
        <f t="shared" si="2"/>
        <v>4.89</v>
      </c>
      <c r="M49" s="3" t="s">
        <v>69</v>
      </c>
      <c r="N49" s="3" t="s">
        <v>46</v>
      </c>
      <c r="O49" s="3" t="s">
        <v>53</v>
      </c>
      <c r="P49" s="3" t="s">
        <v>31</v>
      </c>
      <c r="Q49" s="3" t="s">
        <v>34</v>
      </c>
      <c r="R49" s="3" t="s">
        <v>35</v>
      </c>
      <c r="S49" s="4"/>
      <c r="T49" s="4"/>
      <c r="U49" s="4"/>
      <c r="V49" s="4"/>
    </row>
    <row r="50">
      <c r="A50" s="3">
        <v>421118.0</v>
      </c>
      <c r="B50" s="3" t="s">
        <v>182</v>
      </c>
      <c r="C50" s="3" t="s">
        <v>23</v>
      </c>
      <c r="D50" s="3" t="s">
        <v>48</v>
      </c>
      <c r="E50" s="3" t="s">
        <v>49</v>
      </c>
      <c r="F50" s="4" t="str">
        <f t="shared" si="1"/>
        <v>women-Bottoms-Skirts.svg</v>
      </c>
      <c r="G50" s="5" t="s">
        <v>183</v>
      </c>
      <c r="H50" s="10"/>
      <c r="I50" s="10" t="s">
        <v>185</v>
      </c>
      <c r="J50" s="3">
        <v>21.0</v>
      </c>
      <c r="K50" s="3" t="s">
        <v>58</v>
      </c>
      <c r="L50" s="12">
        <f t="shared" si="2"/>
        <v>4.2</v>
      </c>
      <c r="M50" s="3" t="s">
        <v>69</v>
      </c>
      <c r="N50" s="3" t="s">
        <v>45</v>
      </c>
      <c r="O50" s="3" t="s">
        <v>60</v>
      </c>
      <c r="P50" s="3" t="s">
        <v>53</v>
      </c>
      <c r="Q50" s="3" t="s">
        <v>33</v>
      </c>
      <c r="R50" s="3" t="s">
        <v>35</v>
      </c>
      <c r="S50" s="4"/>
      <c r="T50" s="4"/>
      <c r="U50" s="4"/>
      <c r="V50" s="4"/>
    </row>
    <row r="51">
      <c r="A51" s="3">
        <v>421119.0</v>
      </c>
      <c r="B51" s="3" t="s">
        <v>192</v>
      </c>
      <c r="C51" s="3" t="s">
        <v>23</v>
      </c>
      <c r="D51" s="3" t="s">
        <v>48</v>
      </c>
      <c r="E51" s="3" t="s">
        <v>49</v>
      </c>
      <c r="F51" s="4" t="str">
        <f t="shared" si="1"/>
        <v>women-Bottoms-Skirts.svg</v>
      </c>
      <c r="G51" s="5" t="s">
        <v>194</v>
      </c>
      <c r="H51" s="10"/>
      <c r="I51" s="10" t="s">
        <v>196</v>
      </c>
      <c r="J51" s="3">
        <v>21.0</v>
      </c>
      <c r="K51" s="3" t="s">
        <v>84</v>
      </c>
      <c r="L51" s="12">
        <f t="shared" si="2"/>
        <v>4.45</v>
      </c>
      <c r="M51" s="3" t="s">
        <v>77</v>
      </c>
      <c r="N51" s="3" t="s">
        <v>34</v>
      </c>
      <c r="O51" s="3" t="s">
        <v>46</v>
      </c>
      <c r="P51" s="3" t="s">
        <v>60</v>
      </c>
      <c r="Q51" s="3" t="s">
        <v>53</v>
      </c>
      <c r="R51" s="3" t="s">
        <v>35</v>
      </c>
      <c r="S51" s="4"/>
      <c r="T51" s="4"/>
      <c r="U51" s="4"/>
      <c r="V51" s="4"/>
    </row>
    <row r="52">
      <c r="A52" s="3">
        <f t="shared" ref="A52:A61" si="5">IFERROR(__xludf.DUMMYFUNCTION("query(SPLIT(B52, "" ""), ""SELECT Col1"")"),521110.0)</f>
        <v>521110</v>
      </c>
      <c r="B52" s="3" t="s">
        <v>206</v>
      </c>
      <c r="C52" s="3" t="s">
        <v>23</v>
      </c>
      <c r="D52" s="3" t="s">
        <v>48</v>
      </c>
      <c r="E52" s="3" t="s">
        <v>49</v>
      </c>
      <c r="F52" s="4" t="str">
        <f t="shared" si="1"/>
        <v>women-Bottoms-Skirts.svg</v>
      </c>
      <c r="G52" s="5" t="s">
        <v>51</v>
      </c>
      <c r="H52" s="10"/>
      <c r="I52" s="10" t="s">
        <v>57</v>
      </c>
      <c r="J52" s="3">
        <v>21.0</v>
      </c>
      <c r="K52" s="3" t="s">
        <v>58</v>
      </c>
      <c r="L52" s="12">
        <f t="shared" si="2"/>
        <v>4.55</v>
      </c>
      <c r="M52" s="3" t="s">
        <v>44</v>
      </c>
      <c r="N52" s="3" t="s">
        <v>34</v>
      </c>
      <c r="O52" s="3" t="s">
        <v>46</v>
      </c>
      <c r="P52" s="3" t="s">
        <v>60</v>
      </c>
      <c r="Q52" s="3" t="s">
        <v>53</v>
      </c>
      <c r="R52" s="3" t="s">
        <v>116</v>
      </c>
      <c r="S52" s="4"/>
      <c r="T52" s="4"/>
      <c r="U52" s="4"/>
      <c r="V52" s="4"/>
    </row>
    <row r="53">
      <c r="A53" s="3">
        <f t="shared" si="5"/>
        <v>521111</v>
      </c>
      <c r="B53" s="3" t="s">
        <v>207</v>
      </c>
      <c r="C53" s="3" t="s">
        <v>23</v>
      </c>
      <c r="D53" s="3" t="s">
        <v>48</v>
      </c>
      <c r="E53" s="3" t="s">
        <v>49</v>
      </c>
      <c r="F53" s="4" t="str">
        <f t="shared" si="1"/>
        <v>women-Bottoms-Skirts.svg</v>
      </c>
      <c r="G53" s="5" t="s">
        <v>79</v>
      </c>
      <c r="H53" s="10"/>
      <c r="I53" s="10" t="s">
        <v>83</v>
      </c>
      <c r="J53" s="3">
        <v>21.0</v>
      </c>
      <c r="K53" s="3" t="s">
        <v>84</v>
      </c>
      <c r="L53" s="12">
        <f t="shared" si="2"/>
        <v>4.52</v>
      </c>
      <c r="M53" s="3" t="s">
        <v>30</v>
      </c>
      <c r="N53" s="3" t="s">
        <v>33</v>
      </c>
      <c r="O53" s="3" t="s">
        <v>45</v>
      </c>
      <c r="P53" s="3" t="s">
        <v>46</v>
      </c>
      <c r="Q53" s="3" t="s">
        <v>34</v>
      </c>
      <c r="R53" s="3" t="s">
        <v>116</v>
      </c>
      <c r="S53" s="4"/>
      <c r="T53" s="4"/>
      <c r="U53" s="4"/>
      <c r="V53" s="4"/>
    </row>
    <row r="54">
      <c r="A54" s="3">
        <f t="shared" si="5"/>
        <v>521112</v>
      </c>
      <c r="B54" s="3" t="s">
        <v>209</v>
      </c>
      <c r="C54" s="3" t="s">
        <v>23</v>
      </c>
      <c r="D54" s="3" t="s">
        <v>48</v>
      </c>
      <c r="E54" s="3" t="s">
        <v>49</v>
      </c>
      <c r="F54" s="4" t="str">
        <f t="shared" si="1"/>
        <v>women-Bottoms-Skirts.svg</v>
      </c>
      <c r="G54" s="5" t="s">
        <v>103</v>
      </c>
      <c r="H54" s="10"/>
      <c r="I54" s="10" t="s">
        <v>104</v>
      </c>
      <c r="J54" s="3">
        <v>21.0</v>
      </c>
      <c r="K54" s="3" t="s">
        <v>58</v>
      </c>
      <c r="L54" s="12">
        <f t="shared" si="2"/>
        <v>3.62</v>
      </c>
      <c r="M54" s="3" t="s">
        <v>69</v>
      </c>
      <c r="N54" s="3" t="s">
        <v>32</v>
      </c>
      <c r="O54" s="3" t="s">
        <v>34</v>
      </c>
      <c r="P54" s="3" t="s">
        <v>45</v>
      </c>
      <c r="Q54" s="3" t="s">
        <v>33</v>
      </c>
      <c r="R54" s="3" t="s">
        <v>116</v>
      </c>
      <c r="S54" s="4"/>
      <c r="T54" s="4"/>
      <c r="U54" s="4"/>
      <c r="V54" s="4"/>
    </row>
    <row r="55">
      <c r="A55" s="3">
        <f t="shared" si="5"/>
        <v>521113</v>
      </c>
      <c r="B55" s="3" t="s">
        <v>211</v>
      </c>
      <c r="C55" s="3" t="s">
        <v>23</v>
      </c>
      <c r="D55" s="3" t="s">
        <v>48</v>
      </c>
      <c r="E55" s="3" t="s">
        <v>49</v>
      </c>
      <c r="F55" s="4" t="str">
        <f t="shared" si="1"/>
        <v>women-Bottoms-Skirts.svg</v>
      </c>
      <c r="G55" s="5" t="s">
        <v>120</v>
      </c>
      <c r="H55" s="10"/>
      <c r="I55" s="10" t="s">
        <v>123</v>
      </c>
      <c r="J55" s="3">
        <v>21.0</v>
      </c>
      <c r="K55" s="3" t="s">
        <v>84</v>
      </c>
      <c r="L55" s="12">
        <f t="shared" si="2"/>
        <v>3.36</v>
      </c>
      <c r="M55" s="3" t="s">
        <v>52</v>
      </c>
      <c r="N55" s="3" t="s">
        <v>54</v>
      </c>
      <c r="O55" s="3" t="s">
        <v>33</v>
      </c>
      <c r="P55" s="3" t="s">
        <v>34</v>
      </c>
      <c r="Q55" s="3" t="s">
        <v>53</v>
      </c>
      <c r="R55" s="3" t="s">
        <v>116</v>
      </c>
      <c r="S55" s="4"/>
      <c r="T55" s="4"/>
      <c r="U55" s="4"/>
      <c r="V55" s="4"/>
    </row>
    <row r="56">
      <c r="A56" s="3">
        <f t="shared" si="5"/>
        <v>521114</v>
      </c>
      <c r="B56" s="3" t="s">
        <v>212</v>
      </c>
      <c r="C56" s="3" t="s">
        <v>23</v>
      </c>
      <c r="D56" s="3" t="s">
        <v>48</v>
      </c>
      <c r="E56" s="3" t="s">
        <v>49</v>
      </c>
      <c r="F56" s="4" t="str">
        <f t="shared" si="1"/>
        <v>women-Bottoms-Skirts.svg</v>
      </c>
      <c r="G56" s="5" t="s">
        <v>135</v>
      </c>
      <c r="H56" s="10"/>
      <c r="I56" s="10" t="s">
        <v>137</v>
      </c>
      <c r="J56" s="3">
        <v>21.0</v>
      </c>
      <c r="K56" s="3" t="s">
        <v>58</v>
      </c>
      <c r="L56" s="12">
        <f t="shared" si="2"/>
        <v>3</v>
      </c>
      <c r="M56" s="3" t="s">
        <v>44</v>
      </c>
      <c r="N56" s="3" t="s">
        <v>31</v>
      </c>
      <c r="O56" s="3" t="s">
        <v>32</v>
      </c>
      <c r="P56" s="3" t="s">
        <v>33</v>
      </c>
      <c r="Q56" s="3" t="s">
        <v>34</v>
      </c>
      <c r="R56" s="3" t="s">
        <v>116</v>
      </c>
      <c r="S56" s="4"/>
      <c r="T56" s="4"/>
      <c r="U56" s="4"/>
      <c r="V56" s="4"/>
    </row>
    <row r="57">
      <c r="A57" s="3">
        <f t="shared" si="5"/>
        <v>521115</v>
      </c>
      <c r="B57" s="3" t="s">
        <v>208</v>
      </c>
      <c r="C57" s="3" t="s">
        <v>23</v>
      </c>
      <c r="D57" s="3" t="s">
        <v>48</v>
      </c>
      <c r="E57" s="3" t="s">
        <v>49</v>
      </c>
      <c r="F57" s="4" t="str">
        <f t="shared" si="1"/>
        <v>women-Bottoms-Skirts.svg</v>
      </c>
      <c r="G57" s="5" t="s">
        <v>149</v>
      </c>
      <c r="H57" s="10"/>
      <c r="I57" s="10" t="s">
        <v>150</v>
      </c>
      <c r="J57" s="3">
        <v>21.0</v>
      </c>
      <c r="K57" s="3" t="s">
        <v>84</v>
      </c>
      <c r="L57" s="12">
        <f t="shared" si="2"/>
        <v>3.85</v>
      </c>
      <c r="M57" s="3" t="s">
        <v>59</v>
      </c>
      <c r="N57" s="3" t="s">
        <v>53</v>
      </c>
      <c r="O57" s="3" t="s">
        <v>54</v>
      </c>
      <c r="P57" s="3" t="s">
        <v>32</v>
      </c>
      <c r="Q57" s="3" t="s">
        <v>33</v>
      </c>
      <c r="R57" s="3" t="s">
        <v>116</v>
      </c>
      <c r="S57" s="4"/>
      <c r="T57" s="4"/>
      <c r="U57" s="4"/>
      <c r="V57" s="4"/>
    </row>
    <row r="58">
      <c r="A58" s="3">
        <f t="shared" si="5"/>
        <v>521116</v>
      </c>
      <c r="B58" s="3" t="s">
        <v>214</v>
      </c>
      <c r="C58" s="3" t="s">
        <v>23</v>
      </c>
      <c r="D58" s="3" t="s">
        <v>48</v>
      </c>
      <c r="E58" s="3" t="s">
        <v>49</v>
      </c>
      <c r="F58" s="4" t="str">
        <f t="shared" si="1"/>
        <v>women-Bottoms-Skirts.svg</v>
      </c>
      <c r="G58" s="5" t="s">
        <v>159</v>
      </c>
      <c r="H58" s="10"/>
      <c r="I58" s="10" t="s">
        <v>160</v>
      </c>
      <c r="J58" s="3">
        <v>21.0</v>
      </c>
      <c r="K58" s="3" t="s">
        <v>58</v>
      </c>
      <c r="L58" s="12">
        <f t="shared" si="2"/>
        <v>3.31</v>
      </c>
      <c r="M58" s="3" t="s">
        <v>52</v>
      </c>
      <c r="N58" s="3" t="s">
        <v>60</v>
      </c>
      <c r="O58" s="3" t="s">
        <v>31</v>
      </c>
      <c r="P58" s="3" t="s">
        <v>54</v>
      </c>
      <c r="Q58" s="3" t="s">
        <v>53</v>
      </c>
      <c r="R58" s="3" t="s">
        <v>116</v>
      </c>
      <c r="S58" s="4"/>
      <c r="T58" s="4"/>
      <c r="U58" s="4"/>
      <c r="V58" s="4"/>
    </row>
    <row r="59">
      <c r="A59" s="3">
        <f t="shared" si="5"/>
        <v>521117</v>
      </c>
      <c r="B59" s="3" t="s">
        <v>204</v>
      </c>
      <c r="C59" s="3" t="s">
        <v>23</v>
      </c>
      <c r="D59" s="3" t="s">
        <v>48</v>
      </c>
      <c r="E59" s="3" t="s">
        <v>49</v>
      </c>
      <c r="F59" s="4" t="str">
        <f t="shared" si="1"/>
        <v>women-Bottoms-Skirts.svg</v>
      </c>
      <c r="G59" s="5" t="s">
        <v>174</v>
      </c>
      <c r="H59" s="10"/>
      <c r="I59" s="10" t="s">
        <v>176</v>
      </c>
      <c r="J59" s="3">
        <v>21.0</v>
      </c>
      <c r="K59" s="3" t="s">
        <v>84</v>
      </c>
      <c r="L59" s="12">
        <f t="shared" si="2"/>
        <v>4.11</v>
      </c>
      <c r="M59" s="3" t="s">
        <v>85</v>
      </c>
      <c r="N59" s="3" t="s">
        <v>46</v>
      </c>
      <c r="O59" s="3" t="s">
        <v>53</v>
      </c>
      <c r="P59" s="3" t="s">
        <v>31</v>
      </c>
      <c r="Q59" s="3" t="s">
        <v>34</v>
      </c>
      <c r="R59" s="3" t="s">
        <v>116</v>
      </c>
      <c r="S59" s="4"/>
      <c r="T59" s="4"/>
      <c r="U59" s="4"/>
      <c r="V59" s="4"/>
    </row>
    <row r="60">
      <c r="A60" s="3">
        <f t="shared" si="5"/>
        <v>521118</v>
      </c>
      <c r="B60" s="3" t="s">
        <v>215</v>
      </c>
      <c r="C60" s="3" t="s">
        <v>23</v>
      </c>
      <c r="D60" s="3" t="s">
        <v>48</v>
      </c>
      <c r="E60" s="3" t="s">
        <v>49</v>
      </c>
      <c r="F60" s="4" t="str">
        <f t="shared" si="1"/>
        <v>women-Bottoms-Skirts.svg</v>
      </c>
      <c r="G60" s="5" t="s">
        <v>183</v>
      </c>
      <c r="H60" s="10"/>
      <c r="I60" s="10" t="s">
        <v>185</v>
      </c>
      <c r="J60" s="3">
        <v>21.0</v>
      </c>
      <c r="K60" s="3" t="s">
        <v>58</v>
      </c>
      <c r="L60" s="12">
        <f t="shared" si="2"/>
        <v>3.65</v>
      </c>
      <c r="M60" s="3" t="s">
        <v>69</v>
      </c>
      <c r="N60" s="3" t="s">
        <v>45</v>
      </c>
      <c r="O60" s="3" t="s">
        <v>60</v>
      </c>
      <c r="P60" s="3" t="s">
        <v>53</v>
      </c>
      <c r="Q60" s="3" t="s">
        <v>33</v>
      </c>
      <c r="R60" s="3" t="s">
        <v>116</v>
      </c>
      <c r="S60" s="4"/>
      <c r="T60" s="4"/>
      <c r="U60" s="4"/>
      <c r="V60" s="4"/>
    </row>
    <row r="61">
      <c r="A61" s="3">
        <f t="shared" si="5"/>
        <v>521119</v>
      </c>
      <c r="B61" s="3" t="s">
        <v>202</v>
      </c>
      <c r="C61" s="3" t="s">
        <v>23</v>
      </c>
      <c r="D61" s="3" t="s">
        <v>48</v>
      </c>
      <c r="E61" s="3" t="s">
        <v>49</v>
      </c>
      <c r="F61" s="4" t="str">
        <f t="shared" si="1"/>
        <v>women-Bottoms-Skirts.svg</v>
      </c>
      <c r="G61" s="5" t="s">
        <v>194</v>
      </c>
      <c r="H61" s="10"/>
      <c r="I61" s="10" t="s">
        <v>196</v>
      </c>
      <c r="J61" s="3">
        <v>21.0</v>
      </c>
      <c r="K61" s="3" t="s">
        <v>84</v>
      </c>
      <c r="L61" s="12">
        <f t="shared" si="2"/>
        <v>4.41</v>
      </c>
      <c r="M61" s="3" t="s">
        <v>52</v>
      </c>
      <c r="N61" s="3" t="s">
        <v>34</v>
      </c>
      <c r="O61" s="3" t="s">
        <v>46</v>
      </c>
      <c r="P61" s="3" t="s">
        <v>60</v>
      </c>
      <c r="Q61" s="3" t="s">
        <v>53</v>
      </c>
      <c r="R61" s="3" t="s">
        <v>116</v>
      </c>
      <c r="S61" s="4"/>
      <c r="T61" s="4"/>
      <c r="U61" s="4"/>
      <c r="V61" s="4"/>
    </row>
    <row r="62">
      <c r="A62" s="3">
        <v>421210.0</v>
      </c>
      <c r="B62" s="3" t="s">
        <v>61</v>
      </c>
      <c r="C62" s="3" t="s">
        <v>23</v>
      </c>
      <c r="D62" s="3" t="s">
        <v>48</v>
      </c>
      <c r="E62" s="3" t="s">
        <v>63</v>
      </c>
      <c r="F62" s="4" t="str">
        <f t="shared" si="1"/>
        <v>women-Bottoms-Jeans.svg</v>
      </c>
      <c r="G62" s="5" t="s">
        <v>64</v>
      </c>
      <c r="H62" s="10"/>
      <c r="I62" s="10" t="s">
        <v>67</v>
      </c>
      <c r="J62" s="3">
        <v>21.0</v>
      </c>
      <c r="K62" s="3" t="s">
        <v>68</v>
      </c>
      <c r="L62" s="12">
        <f t="shared" si="2"/>
        <v>3.19</v>
      </c>
      <c r="M62" s="3" t="s">
        <v>69</v>
      </c>
      <c r="N62" s="3" t="s">
        <v>46</v>
      </c>
      <c r="O62" s="3" t="s">
        <v>53</v>
      </c>
      <c r="P62" s="3" t="s">
        <v>31</v>
      </c>
      <c r="Q62" s="3" t="s">
        <v>54</v>
      </c>
      <c r="R62" s="3" t="s">
        <v>35</v>
      </c>
      <c r="S62" s="4"/>
      <c r="T62" s="4"/>
      <c r="U62" s="4"/>
      <c r="V62" s="4"/>
    </row>
    <row r="63">
      <c r="A63" s="3">
        <v>421211.0</v>
      </c>
      <c r="B63" s="3" t="s">
        <v>86</v>
      </c>
      <c r="C63" s="3" t="s">
        <v>23</v>
      </c>
      <c r="D63" s="3" t="s">
        <v>48</v>
      </c>
      <c r="E63" s="3" t="s">
        <v>63</v>
      </c>
      <c r="F63" s="4" t="str">
        <f t="shared" si="1"/>
        <v>women-Bottoms-Jeans.svg</v>
      </c>
      <c r="G63" s="5" t="s">
        <v>87</v>
      </c>
      <c r="H63" s="10"/>
      <c r="I63" s="10" t="s">
        <v>67</v>
      </c>
      <c r="J63" s="3">
        <v>21.0</v>
      </c>
      <c r="K63" s="3" t="s">
        <v>92</v>
      </c>
      <c r="L63" s="12">
        <f t="shared" si="2"/>
        <v>3.53</v>
      </c>
      <c r="M63" s="3" t="s">
        <v>69</v>
      </c>
      <c r="N63" s="3" t="s">
        <v>45</v>
      </c>
      <c r="O63" s="3" t="s">
        <v>60</v>
      </c>
      <c r="P63" s="3" t="s">
        <v>53</v>
      </c>
      <c r="Q63" s="3" t="s">
        <v>46</v>
      </c>
      <c r="R63" s="3" t="s">
        <v>35</v>
      </c>
      <c r="S63" s="4"/>
      <c r="T63" s="4"/>
      <c r="U63" s="4"/>
      <c r="V63" s="4"/>
    </row>
    <row r="64">
      <c r="A64" s="3">
        <v>421212.0</v>
      </c>
      <c r="B64" s="3" t="s">
        <v>106</v>
      </c>
      <c r="C64" s="3" t="s">
        <v>23</v>
      </c>
      <c r="D64" s="3" t="s">
        <v>48</v>
      </c>
      <c r="E64" s="3" t="s">
        <v>63</v>
      </c>
      <c r="F64" s="4" t="str">
        <f t="shared" si="1"/>
        <v>women-Bottoms-Jeans.svg</v>
      </c>
      <c r="G64" s="5" t="s">
        <v>107</v>
      </c>
      <c r="H64" s="10"/>
      <c r="I64" s="10" t="s">
        <v>110</v>
      </c>
      <c r="J64" s="3">
        <v>21.0</v>
      </c>
      <c r="K64" s="3" t="s">
        <v>68</v>
      </c>
      <c r="L64" s="12">
        <f t="shared" si="2"/>
        <v>4.25</v>
      </c>
      <c r="M64" s="3" t="s">
        <v>59</v>
      </c>
      <c r="N64" s="3" t="s">
        <v>34</v>
      </c>
      <c r="O64" s="3" t="s">
        <v>46</v>
      </c>
      <c r="P64" s="3" t="s">
        <v>60</v>
      </c>
      <c r="Q64" s="3" t="s">
        <v>45</v>
      </c>
      <c r="R64" s="3" t="s">
        <v>35</v>
      </c>
      <c r="S64" s="4"/>
      <c r="T64" s="4"/>
      <c r="U64" s="4"/>
      <c r="V64" s="4"/>
    </row>
    <row r="65">
      <c r="A65" s="3">
        <v>421213.0</v>
      </c>
      <c r="B65" s="3" t="s">
        <v>124</v>
      </c>
      <c r="C65" s="3" t="s">
        <v>23</v>
      </c>
      <c r="D65" s="3" t="s">
        <v>48</v>
      </c>
      <c r="E65" s="3" t="s">
        <v>63</v>
      </c>
      <c r="F65" s="4" t="str">
        <f t="shared" si="1"/>
        <v>women-Bottoms-Jeans.svg</v>
      </c>
      <c r="G65" s="5" t="s">
        <v>125</v>
      </c>
      <c r="H65" s="10"/>
      <c r="I65" s="10" t="s">
        <v>127</v>
      </c>
      <c r="J65" s="3">
        <v>21.0</v>
      </c>
      <c r="K65" s="3" t="s">
        <v>92</v>
      </c>
      <c r="L65" s="12">
        <f t="shared" si="2"/>
        <v>4.46</v>
      </c>
      <c r="M65" s="3" t="s">
        <v>44</v>
      </c>
      <c r="N65" s="3" t="s">
        <v>33</v>
      </c>
      <c r="O65" s="3" t="s">
        <v>45</v>
      </c>
      <c r="P65" s="3" t="s">
        <v>46</v>
      </c>
      <c r="Q65" s="3" t="s">
        <v>54</v>
      </c>
      <c r="R65" s="3" t="s">
        <v>35</v>
      </c>
      <c r="S65" s="4"/>
      <c r="T65" s="4"/>
      <c r="U65" s="4"/>
      <c r="V65" s="4"/>
    </row>
    <row r="66">
      <c r="A66" s="3">
        <v>421214.0</v>
      </c>
      <c r="B66" s="3" t="s">
        <v>138</v>
      </c>
      <c r="C66" s="3" t="s">
        <v>23</v>
      </c>
      <c r="D66" s="3" t="s">
        <v>48</v>
      </c>
      <c r="E66" s="3" t="s">
        <v>63</v>
      </c>
      <c r="F66" s="4" t="str">
        <f t="shared" si="1"/>
        <v>women-Bottoms-Jeans.svg</v>
      </c>
      <c r="G66" s="5" t="s">
        <v>139</v>
      </c>
      <c r="H66" s="10"/>
      <c r="I66" s="10" t="s">
        <v>141</v>
      </c>
      <c r="J66" s="3">
        <v>21.0</v>
      </c>
      <c r="K66" s="3" t="s">
        <v>68</v>
      </c>
      <c r="L66" s="12">
        <f t="shared" si="2"/>
        <v>4.21</v>
      </c>
      <c r="M66" s="3" t="s">
        <v>77</v>
      </c>
      <c r="N66" s="3" t="s">
        <v>32</v>
      </c>
      <c r="O66" s="3" t="s">
        <v>34</v>
      </c>
      <c r="P66" s="3" t="s">
        <v>45</v>
      </c>
      <c r="Q66" s="3" t="s">
        <v>46</v>
      </c>
      <c r="R66" s="3" t="s">
        <v>35</v>
      </c>
      <c r="S66" s="4"/>
      <c r="T66" s="4"/>
      <c r="U66" s="4"/>
      <c r="V66" s="4"/>
    </row>
    <row r="67">
      <c r="A67" s="3">
        <v>421215.0</v>
      </c>
      <c r="B67" s="3" t="s">
        <v>151</v>
      </c>
      <c r="C67" s="3" t="s">
        <v>23</v>
      </c>
      <c r="D67" s="3" t="s">
        <v>48</v>
      </c>
      <c r="E67" s="3" t="s">
        <v>63</v>
      </c>
      <c r="F67" s="4" t="str">
        <f t="shared" si="1"/>
        <v>women-Bottoms-Jeans.svg</v>
      </c>
      <c r="G67" s="5" t="s">
        <v>152</v>
      </c>
      <c r="H67" s="10"/>
      <c r="I67" s="10" t="s">
        <v>154</v>
      </c>
      <c r="J67" s="3">
        <v>21.0</v>
      </c>
      <c r="K67" s="3" t="s">
        <v>92</v>
      </c>
      <c r="L67" s="12">
        <f t="shared" si="2"/>
        <v>4.59</v>
      </c>
      <c r="M67" s="3" t="s">
        <v>77</v>
      </c>
      <c r="N67" s="3" t="s">
        <v>54</v>
      </c>
      <c r="O67" s="3" t="s">
        <v>33</v>
      </c>
      <c r="P67" s="3" t="s">
        <v>34</v>
      </c>
      <c r="Q67" s="3" t="s">
        <v>45</v>
      </c>
      <c r="R67" s="3" t="s">
        <v>35</v>
      </c>
      <c r="S67" s="4"/>
      <c r="T67" s="4"/>
      <c r="U67" s="4"/>
      <c r="V67" s="4"/>
    </row>
    <row r="68">
      <c r="A68" s="3">
        <v>421216.0</v>
      </c>
      <c r="B68" s="3" t="s">
        <v>161</v>
      </c>
      <c r="C68" s="3" t="s">
        <v>23</v>
      </c>
      <c r="D68" s="3" t="s">
        <v>48</v>
      </c>
      <c r="E68" s="3" t="s">
        <v>63</v>
      </c>
      <c r="F68" s="4" t="str">
        <f t="shared" si="1"/>
        <v>women-Bottoms-Jeans.svg</v>
      </c>
      <c r="G68" s="5" t="s">
        <v>162</v>
      </c>
      <c r="H68" s="10"/>
      <c r="I68" s="10" t="s">
        <v>163</v>
      </c>
      <c r="J68" s="3">
        <v>21.0</v>
      </c>
      <c r="K68" s="3" t="s">
        <v>68</v>
      </c>
      <c r="L68" s="12">
        <f t="shared" si="2"/>
        <v>4.21</v>
      </c>
      <c r="M68" s="3" t="s">
        <v>52</v>
      </c>
      <c r="N68" s="3" t="s">
        <v>31</v>
      </c>
      <c r="O68" s="3" t="s">
        <v>32</v>
      </c>
      <c r="P68" s="3" t="s">
        <v>33</v>
      </c>
      <c r="Q68" s="3" t="s">
        <v>54</v>
      </c>
      <c r="R68" s="3" t="s">
        <v>35</v>
      </c>
      <c r="S68" s="4"/>
      <c r="T68" s="4"/>
      <c r="U68" s="4"/>
      <c r="V68" s="4"/>
    </row>
    <row r="69">
      <c r="A69" s="3">
        <v>421217.0</v>
      </c>
      <c r="B69" s="3" t="s">
        <v>177</v>
      </c>
      <c r="C69" s="3" t="s">
        <v>23</v>
      </c>
      <c r="D69" s="3" t="s">
        <v>48</v>
      </c>
      <c r="E69" s="3" t="s">
        <v>63</v>
      </c>
      <c r="F69" s="4" t="str">
        <f t="shared" si="1"/>
        <v>women-Bottoms-Jeans.svg</v>
      </c>
      <c r="G69" s="5" t="s">
        <v>178</v>
      </c>
      <c r="H69" s="10"/>
      <c r="I69" s="10" t="s">
        <v>180</v>
      </c>
      <c r="J69" s="3">
        <v>21.0</v>
      </c>
      <c r="K69" s="3" t="s">
        <v>92</v>
      </c>
      <c r="L69" s="12">
        <f t="shared" si="2"/>
        <v>4.93</v>
      </c>
      <c r="M69" s="3" t="s">
        <v>52</v>
      </c>
      <c r="N69" s="3" t="s">
        <v>53</v>
      </c>
      <c r="O69" s="3" t="s">
        <v>54</v>
      </c>
      <c r="P69" s="3" t="s">
        <v>32</v>
      </c>
      <c r="Q69" s="3" t="s">
        <v>46</v>
      </c>
      <c r="R69" s="3" t="s">
        <v>35</v>
      </c>
      <c r="S69" s="4"/>
      <c r="T69" s="4"/>
      <c r="U69" s="4"/>
      <c r="V69" s="4"/>
    </row>
    <row r="70">
      <c r="A70" s="3">
        <v>421218.0</v>
      </c>
      <c r="B70" s="3" t="s">
        <v>186</v>
      </c>
      <c r="C70" s="3" t="s">
        <v>23</v>
      </c>
      <c r="D70" s="3" t="s">
        <v>48</v>
      </c>
      <c r="E70" s="3" t="s">
        <v>63</v>
      </c>
      <c r="F70" s="4" t="str">
        <f t="shared" si="1"/>
        <v>women-Bottoms-Jeans.svg</v>
      </c>
      <c r="G70" s="5" t="s">
        <v>187</v>
      </c>
      <c r="H70" s="10"/>
      <c r="I70" s="10" t="s">
        <v>189</v>
      </c>
      <c r="J70" s="3">
        <v>21.0</v>
      </c>
      <c r="K70" s="3" t="s">
        <v>68</v>
      </c>
      <c r="L70" s="12">
        <f t="shared" si="2"/>
        <v>3.93</v>
      </c>
      <c r="M70" s="3" t="s">
        <v>52</v>
      </c>
      <c r="N70" s="3" t="s">
        <v>60</v>
      </c>
      <c r="O70" s="3" t="s">
        <v>31</v>
      </c>
      <c r="P70" s="3" t="s">
        <v>54</v>
      </c>
      <c r="Q70" s="3" t="s">
        <v>45</v>
      </c>
      <c r="R70" s="3" t="s">
        <v>35</v>
      </c>
      <c r="S70" s="4"/>
      <c r="T70" s="4"/>
      <c r="U70" s="4"/>
      <c r="V70" s="4"/>
    </row>
    <row r="71">
      <c r="A71" s="3">
        <v>421219.0</v>
      </c>
      <c r="B71" s="3" t="s">
        <v>197</v>
      </c>
      <c r="C71" s="3" t="s">
        <v>23</v>
      </c>
      <c r="D71" s="3" t="s">
        <v>48</v>
      </c>
      <c r="E71" s="3" t="s">
        <v>63</v>
      </c>
      <c r="F71" s="4" t="str">
        <f t="shared" si="1"/>
        <v>women-Bottoms-Jeans.svg</v>
      </c>
      <c r="G71" s="5" t="s">
        <v>198</v>
      </c>
      <c r="H71" s="10"/>
      <c r="I71" s="10" t="s">
        <v>200</v>
      </c>
      <c r="J71" s="3">
        <v>21.0</v>
      </c>
      <c r="K71" s="3" t="s">
        <v>92</v>
      </c>
      <c r="L71" s="12">
        <f t="shared" si="2"/>
        <v>4.12</v>
      </c>
      <c r="M71" s="3" t="s">
        <v>85</v>
      </c>
      <c r="N71" s="3" t="s">
        <v>46</v>
      </c>
      <c r="O71" s="3" t="s">
        <v>53</v>
      </c>
      <c r="P71" s="3" t="s">
        <v>31</v>
      </c>
      <c r="Q71" s="3" t="s">
        <v>54</v>
      </c>
      <c r="R71" s="3" t="s">
        <v>35</v>
      </c>
      <c r="S71" s="4"/>
      <c r="T71" s="4"/>
      <c r="U71" s="4"/>
      <c r="V71" s="4"/>
    </row>
    <row r="72">
      <c r="A72" s="3">
        <f t="shared" ref="A72:A81" si="6">IFERROR(__xludf.DUMMYFUNCTION("query(SPLIT(B72, "" ""), ""SELECT Col1"")"),521210.0)</f>
        <v>521210</v>
      </c>
      <c r="B72" s="3" t="s">
        <v>219</v>
      </c>
      <c r="C72" s="3" t="s">
        <v>23</v>
      </c>
      <c r="D72" s="3" t="s">
        <v>48</v>
      </c>
      <c r="E72" s="3" t="s">
        <v>63</v>
      </c>
      <c r="F72" s="4" t="str">
        <f t="shared" si="1"/>
        <v>women-Bottoms-Jeans.svg</v>
      </c>
      <c r="G72" s="5" t="s">
        <v>64</v>
      </c>
      <c r="H72" s="10"/>
      <c r="I72" s="10" t="s">
        <v>67</v>
      </c>
      <c r="J72" s="3">
        <v>21.0</v>
      </c>
      <c r="K72" s="3" t="s">
        <v>68</v>
      </c>
      <c r="L72" s="12">
        <f t="shared" si="2"/>
        <v>4.55</v>
      </c>
      <c r="M72" s="3" t="s">
        <v>59</v>
      </c>
      <c r="N72" s="3" t="s">
        <v>46</v>
      </c>
      <c r="O72" s="3" t="s">
        <v>53</v>
      </c>
      <c r="P72" s="3" t="s">
        <v>31</v>
      </c>
      <c r="Q72" s="3" t="s">
        <v>54</v>
      </c>
      <c r="R72" s="3" t="s">
        <v>116</v>
      </c>
      <c r="S72" s="4"/>
      <c r="T72" s="4"/>
      <c r="U72" s="4"/>
      <c r="V72" s="4"/>
    </row>
    <row r="73">
      <c r="A73" s="3">
        <f t="shared" si="6"/>
        <v>521211</v>
      </c>
      <c r="B73" s="3" t="s">
        <v>213</v>
      </c>
      <c r="C73" s="3" t="s">
        <v>23</v>
      </c>
      <c r="D73" s="3" t="s">
        <v>48</v>
      </c>
      <c r="E73" s="3" t="s">
        <v>63</v>
      </c>
      <c r="F73" s="4" t="str">
        <f t="shared" si="1"/>
        <v>women-Bottoms-Jeans.svg</v>
      </c>
      <c r="G73" s="5" t="s">
        <v>87</v>
      </c>
      <c r="H73" s="10"/>
      <c r="I73" s="10" t="s">
        <v>67</v>
      </c>
      <c r="J73" s="3">
        <v>21.0</v>
      </c>
      <c r="K73" s="3" t="s">
        <v>92</v>
      </c>
      <c r="L73" s="12">
        <f t="shared" si="2"/>
        <v>3.85</v>
      </c>
      <c r="M73" s="3" t="s">
        <v>44</v>
      </c>
      <c r="N73" s="3" t="s">
        <v>45</v>
      </c>
      <c r="O73" s="3" t="s">
        <v>60</v>
      </c>
      <c r="P73" s="3" t="s">
        <v>53</v>
      </c>
      <c r="Q73" s="3" t="s">
        <v>46</v>
      </c>
      <c r="R73" s="3" t="s">
        <v>116</v>
      </c>
      <c r="S73" s="4"/>
      <c r="T73" s="4"/>
      <c r="U73" s="4"/>
      <c r="V73" s="4"/>
    </row>
    <row r="74">
      <c r="A74" s="3">
        <f t="shared" si="6"/>
        <v>521212</v>
      </c>
      <c r="B74" s="3" t="s">
        <v>216</v>
      </c>
      <c r="C74" s="3" t="s">
        <v>23</v>
      </c>
      <c r="D74" s="3" t="s">
        <v>48</v>
      </c>
      <c r="E74" s="3" t="s">
        <v>63</v>
      </c>
      <c r="F74" s="4" t="str">
        <f t="shared" si="1"/>
        <v>women-Bottoms-Jeans.svg</v>
      </c>
      <c r="G74" s="5" t="s">
        <v>107</v>
      </c>
      <c r="H74" s="10"/>
      <c r="I74" s="10" t="s">
        <v>110</v>
      </c>
      <c r="J74" s="3">
        <v>21.0</v>
      </c>
      <c r="K74" s="3" t="s">
        <v>68</v>
      </c>
      <c r="L74" s="12">
        <f t="shared" si="2"/>
        <v>4.54</v>
      </c>
      <c r="M74" s="3" t="s">
        <v>44</v>
      </c>
      <c r="N74" s="3" t="s">
        <v>34</v>
      </c>
      <c r="O74" s="3" t="s">
        <v>46</v>
      </c>
      <c r="P74" s="3" t="s">
        <v>60</v>
      </c>
      <c r="Q74" s="3" t="s">
        <v>45</v>
      </c>
      <c r="R74" s="3" t="s">
        <v>116</v>
      </c>
      <c r="S74" s="4"/>
      <c r="T74" s="4"/>
      <c r="U74" s="4"/>
      <c r="V74" s="4"/>
    </row>
    <row r="75">
      <c r="A75" s="3">
        <f t="shared" si="6"/>
        <v>521213</v>
      </c>
      <c r="B75" s="3" t="s">
        <v>217</v>
      </c>
      <c r="C75" s="3" t="s">
        <v>23</v>
      </c>
      <c r="D75" s="3" t="s">
        <v>48</v>
      </c>
      <c r="E75" s="3" t="s">
        <v>63</v>
      </c>
      <c r="F75" s="4" t="str">
        <f t="shared" si="1"/>
        <v>women-Bottoms-Jeans.svg</v>
      </c>
      <c r="G75" s="5" t="s">
        <v>125</v>
      </c>
      <c r="H75" s="10"/>
      <c r="I75" s="10" t="s">
        <v>127</v>
      </c>
      <c r="J75" s="3">
        <v>21.0</v>
      </c>
      <c r="K75" s="3" t="s">
        <v>92</v>
      </c>
      <c r="L75" s="12">
        <f t="shared" si="2"/>
        <v>4.61</v>
      </c>
      <c r="M75" s="3" t="s">
        <v>77</v>
      </c>
      <c r="N75" s="3" t="s">
        <v>33</v>
      </c>
      <c r="O75" s="3" t="s">
        <v>45</v>
      </c>
      <c r="P75" s="3" t="s">
        <v>46</v>
      </c>
      <c r="Q75" s="3" t="s">
        <v>54</v>
      </c>
      <c r="R75" s="3" t="s">
        <v>116</v>
      </c>
      <c r="S75" s="4"/>
      <c r="T75" s="4"/>
      <c r="U75" s="4"/>
      <c r="V75" s="4"/>
    </row>
    <row r="76">
      <c r="A76" s="3">
        <f t="shared" si="6"/>
        <v>521215</v>
      </c>
      <c r="B76" s="3" t="s">
        <v>210</v>
      </c>
      <c r="C76" s="3" t="s">
        <v>23</v>
      </c>
      <c r="D76" s="3" t="s">
        <v>48</v>
      </c>
      <c r="E76" s="3" t="s">
        <v>63</v>
      </c>
      <c r="F76" s="4" t="str">
        <f t="shared" si="1"/>
        <v>women-Bottoms-Jeans.svg</v>
      </c>
      <c r="G76" s="5" t="s">
        <v>152</v>
      </c>
      <c r="H76" s="10"/>
      <c r="I76" s="10" t="s">
        <v>154</v>
      </c>
      <c r="J76" s="3">
        <v>21.0</v>
      </c>
      <c r="K76" s="3" t="s">
        <v>92</v>
      </c>
      <c r="L76" s="12">
        <f t="shared" si="2"/>
        <v>4.91</v>
      </c>
      <c r="M76" s="3" t="s">
        <v>69</v>
      </c>
      <c r="N76" s="3" t="s">
        <v>54</v>
      </c>
      <c r="O76" s="3" t="s">
        <v>33</v>
      </c>
      <c r="P76" s="3" t="s">
        <v>34</v>
      </c>
      <c r="Q76" s="3" t="s">
        <v>45</v>
      </c>
      <c r="R76" s="3" t="s">
        <v>116</v>
      </c>
      <c r="S76" s="4"/>
      <c r="T76" s="4"/>
      <c r="U76" s="4"/>
      <c r="V76" s="4"/>
    </row>
    <row r="77">
      <c r="A77" s="3">
        <f t="shared" si="6"/>
        <v>521216</v>
      </c>
      <c r="B77" s="3" t="s">
        <v>220</v>
      </c>
      <c r="C77" s="3" t="s">
        <v>23</v>
      </c>
      <c r="D77" s="3" t="s">
        <v>48</v>
      </c>
      <c r="E77" s="3" t="s">
        <v>63</v>
      </c>
      <c r="F77" s="4" t="str">
        <f t="shared" si="1"/>
        <v>women-Bottoms-Jeans.svg</v>
      </c>
      <c r="G77" s="5" t="s">
        <v>162</v>
      </c>
      <c r="H77" s="10"/>
      <c r="I77" s="10" t="s">
        <v>163</v>
      </c>
      <c r="J77" s="3">
        <v>21.0</v>
      </c>
      <c r="K77" s="3" t="s">
        <v>68</v>
      </c>
      <c r="L77" s="12">
        <f t="shared" si="2"/>
        <v>4</v>
      </c>
      <c r="M77" s="3" t="s">
        <v>52</v>
      </c>
      <c r="N77" s="3" t="s">
        <v>31</v>
      </c>
      <c r="O77" s="3" t="s">
        <v>32</v>
      </c>
      <c r="P77" s="3" t="s">
        <v>33</v>
      </c>
      <c r="Q77" s="3" t="s">
        <v>54</v>
      </c>
      <c r="R77" s="3" t="s">
        <v>116</v>
      </c>
      <c r="S77" s="4"/>
      <c r="T77" s="4"/>
      <c r="U77" s="4"/>
      <c r="V77" s="4"/>
    </row>
    <row r="78">
      <c r="A78" s="3">
        <f t="shared" si="6"/>
        <v>521217</v>
      </c>
      <c r="B78" s="3" t="s">
        <v>205</v>
      </c>
      <c r="C78" s="3" t="s">
        <v>23</v>
      </c>
      <c r="D78" s="3" t="s">
        <v>48</v>
      </c>
      <c r="E78" s="3" t="s">
        <v>63</v>
      </c>
      <c r="F78" s="4" t="str">
        <f t="shared" si="1"/>
        <v>women-Bottoms-Jeans.svg</v>
      </c>
      <c r="G78" s="5" t="s">
        <v>178</v>
      </c>
      <c r="H78" s="10"/>
      <c r="I78" s="10" t="s">
        <v>180</v>
      </c>
      <c r="J78" s="3">
        <v>21.0</v>
      </c>
      <c r="K78" s="3" t="s">
        <v>92</v>
      </c>
      <c r="L78" s="12">
        <f t="shared" si="2"/>
        <v>3.43</v>
      </c>
      <c r="M78" s="3" t="s">
        <v>69</v>
      </c>
      <c r="N78" s="3" t="s">
        <v>53</v>
      </c>
      <c r="O78" s="3" t="s">
        <v>54</v>
      </c>
      <c r="P78" s="3" t="s">
        <v>32</v>
      </c>
      <c r="Q78" s="3" t="s">
        <v>46</v>
      </c>
      <c r="R78" s="3" t="s">
        <v>116</v>
      </c>
      <c r="S78" s="4"/>
      <c r="T78" s="4"/>
      <c r="U78" s="4"/>
      <c r="V78" s="4"/>
    </row>
    <row r="79">
      <c r="A79" s="3">
        <f t="shared" si="6"/>
        <v>521218</v>
      </c>
      <c r="B79" s="3" t="s">
        <v>218</v>
      </c>
      <c r="C79" s="3" t="s">
        <v>23</v>
      </c>
      <c r="D79" s="3" t="s">
        <v>48</v>
      </c>
      <c r="E79" s="3" t="s">
        <v>63</v>
      </c>
      <c r="F79" s="4" t="str">
        <f t="shared" si="1"/>
        <v>women-Bottoms-Jeans.svg</v>
      </c>
      <c r="G79" s="5" t="s">
        <v>187</v>
      </c>
      <c r="H79" s="10"/>
      <c r="I79" s="10" t="s">
        <v>189</v>
      </c>
      <c r="J79" s="3">
        <v>21.0</v>
      </c>
      <c r="K79" s="3" t="s">
        <v>68</v>
      </c>
      <c r="L79" s="12">
        <f t="shared" si="2"/>
        <v>4.3</v>
      </c>
      <c r="M79" s="3" t="s">
        <v>69</v>
      </c>
      <c r="N79" s="3" t="s">
        <v>60</v>
      </c>
      <c r="O79" s="3" t="s">
        <v>31</v>
      </c>
      <c r="P79" s="3" t="s">
        <v>54</v>
      </c>
      <c r="Q79" s="3" t="s">
        <v>45</v>
      </c>
      <c r="R79" s="3" t="s">
        <v>116</v>
      </c>
      <c r="S79" s="4"/>
      <c r="T79" s="4"/>
      <c r="U79" s="4"/>
      <c r="V79" s="4"/>
    </row>
    <row r="80">
      <c r="A80" s="3">
        <f t="shared" si="6"/>
        <v>521219</v>
      </c>
      <c r="B80" s="3" t="s">
        <v>203</v>
      </c>
      <c r="C80" s="3" t="s">
        <v>23</v>
      </c>
      <c r="D80" s="3" t="s">
        <v>48</v>
      </c>
      <c r="E80" s="3" t="s">
        <v>63</v>
      </c>
      <c r="F80" s="4" t="str">
        <f t="shared" si="1"/>
        <v>women-Bottoms-Jeans.svg</v>
      </c>
      <c r="G80" s="5" t="s">
        <v>198</v>
      </c>
      <c r="H80" s="10"/>
      <c r="I80" s="10" t="s">
        <v>200</v>
      </c>
      <c r="J80" s="3">
        <v>21.0</v>
      </c>
      <c r="K80" s="3" t="s">
        <v>92</v>
      </c>
      <c r="L80" s="12">
        <f t="shared" si="2"/>
        <v>3.9</v>
      </c>
      <c r="M80" s="3" t="s">
        <v>77</v>
      </c>
      <c r="N80" s="3" t="s">
        <v>46</v>
      </c>
      <c r="O80" s="3" t="s">
        <v>53</v>
      </c>
      <c r="P80" s="3" t="s">
        <v>31</v>
      </c>
      <c r="Q80" s="3" t="s">
        <v>54</v>
      </c>
      <c r="R80" s="3" t="s">
        <v>116</v>
      </c>
      <c r="S80" s="4"/>
      <c r="T80" s="4"/>
      <c r="U80" s="4"/>
      <c r="V80" s="4"/>
    </row>
    <row r="81">
      <c r="A81" s="3">
        <f t="shared" si="6"/>
        <v>5212114</v>
      </c>
      <c r="B81" s="3" t="s">
        <v>221</v>
      </c>
      <c r="C81" s="3" t="s">
        <v>23</v>
      </c>
      <c r="D81" s="3" t="s">
        <v>48</v>
      </c>
      <c r="E81" s="3" t="s">
        <v>63</v>
      </c>
      <c r="F81" s="4" t="str">
        <f t="shared" si="1"/>
        <v>women-Bottoms-Jeans.svg</v>
      </c>
      <c r="G81" s="5" t="s">
        <v>139</v>
      </c>
      <c r="H81" s="10"/>
      <c r="I81" s="10" t="s">
        <v>141</v>
      </c>
      <c r="J81" s="3">
        <v>21.0</v>
      </c>
      <c r="K81" s="3" t="s">
        <v>68</v>
      </c>
      <c r="L81" s="12">
        <f t="shared" si="2"/>
        <v>4.76</v>
      </c>
      <c r="M81" s="3" t="s">
        <v>59</v>
      </c>
      <c r="N81" s="3" t="s">
        <v>32</v>
      </c>
      <c r="O81" s="3" t="s">
        <v>34</v>
      </c>
      <c r="P81" s="3" t="s">
        <v>45</v>
      </c>
      <c r="Q81" s="3" t="s">
        <v>46</v>
      </c>
      <c r="R81" s="3" t="s">
        <v>116</v>
      </c>
      <c r="S81" s="4"/>
      <c r="T81" s="4"/>
      <c r="U81" s="4"/>
      <c r="V81" s="4"/>
    </row>
    <row r="82">
      <c r="A82" s="3">
        <v>430110.0</v>
      </c>
      <c r="B82" s="3" t="s">
        <v>222</v>
      </c>
      <c r="C82" s="3" t="s">
        <v>223</v>
      </c>
      <c r="D82" s="3" t="s">
        <v>24</v>
      </c>
      <c r="E82" s="3" t="s">
        <v>25</v>
      </c>
      <c r="F82" s="4" t="str">
        <f t="shared" si="1"/>
        <v>men-Tops-T-Shirts.svg</v>
      </c>
      <c r="G82" s="5" t="s">
        <v>224</v>
      </c>
      <c r="H82" s="10"/>
      <c r="I82" s="10" t="s">
        <v>225</v>
      </c>
      <c r="J82" s="3">
        <v>30.0</v>
      </c>
      <c r="K82" s="3" t="s">
        <v>68</v>
      </c>
      <c r="L82" s="12">
        <f t="shared" si="2"/>
        <v>3.85</v>
      </c>
      <c r="M82" s="3" t="s">
        <v>59</v>
      </c>
      <c r="N82" s="3" t="s">
        <v>46</v>
      </c>
      <c r="O82" s="3" t="s">
        <v>53</v>
      </c>
      <c r="P82" s="3" t="s">
        <v>31</v>
      </c>
      <c r="Q82" s="3" t="s">
        <v>54</v>
      </c>
      <c r="R82" s="3" t="s">
        <v>35</v>
      </c>
      <c r="S82" s="4"/>
      <c r="T82" s="4"/>
      <c r="U82" s="4"/>
      <c r="V82" s="4"/>
    </row>
    <row r="83">
      <c r="A83" s="3">
        <v>430111.0</v>
      </c>
      <c r="B83" s="3" t="s">
        <v>226</v>
      </c>
      <c r="C83" s="3" t="s">
        <v>223</v>
      </c>
      <c r="D83" s="3" t="s">
        <v>24</v>
      </c>
      <c r="E83" s="3" t="s">
        <v>25</v>
      </c>
      <c r="F83" s="4" t="str">
        <f t="shared" si="1"/>
        <v>men-Tops-T-Shirts.svg</v>
      </c>
      <c r="G83" s="5" t="s">
        <v>227</v>
      </c>
      <c r="H83" s="10"/>
      <c r="I83" s="10" t="s">
        <v>228</v>
      </c>
      <c r="J83" s="3">
        <v>30.0</v>
      </c>
      <c r="K83" s="3" t="s">
        <v>50</v>
      </c>
      <c r="L83" s="12">
        <f t="shared" si="2"/>
        <v>4.34</v>
      </c>
      <c r="M83" s="3" t="s">
        <v>52</v>
      </c>
      <c r="N83" s="3" t="s">
        <v>31</v>
      </c>
      <c r="O83" s="3" t="s">
        <v>32</v>
      </c>
      <c r="P83" s="3" t="s">
        <v>33</v>
      </c>
      <c r="Q83" s="3" t="s">
        <v>34</v>
      </c>
      <c r="R83" s="3" t="s">
        <v>35</v>
      </c>
      <c r="S83" s="4"/>
      <c r="T83" s="4"/>
      <c r="U83" s="4"/>
      <c r="V83" s="4"/>
    </row>
    <row r="84">
      <c r="A84" s="3">
        <v>430112.0</v>
      </c>
      <c r="B84" s="3" t="s">
        <v>229</v>
      </c>
      <c r="C84" s="3" t="s">
        <v>223</v>
      </c>
      <c r="D84" s="3" t="s">
        <v>24</v>
      </c>
      <c r="E84" s="3" t="s">
        <v>25</v>
      </c>
      <c r="F84" s="4" t="str">
        <f t="shared" si="1"/>
        <v>men-Tops-T-Shirts.svg</v>
      </c>
      <c r="G84" s="5" t="s">
        <v>230</v>
      </c>
      <c r="H84" s="10"/>
      <c r="I84" s="10" t="s">
        <v>231</v>
      </c>
      <c r="J84" s="3">
        <v>30.0</v>
      </c>
      <c r="K84" s="3" t="s">
        <v>58</v>
      </c>
      <c r="L84" s="12">
        <f t="shared" si="2"/>
        <v>4.12</v>
      </c>
      <c r="M84" s="3" t="s">
        <v>44</v>
      </c>
      <c r="N84" s="3" t="s">
        <v>31</v>
      </c>
      <c r="O84" s="3" t="s">
        <v>32</v>
      </c>
      <c r="P84" s="3" t="s">
        <v>33</v>
      </c>
      <c r="Q84" s="3" t="s">
        <v>34</v>
      </c>
      <c r="R84" s="3" t="s">
        <v>35</v>
      </c>
      <c r="S84" s="4"/>
      <c r="T84" s="4"/>
      <c r="U84" s="4"/>
      <c r="V84" s="4"/>
    </row>
    <row r="85">
      <c r="A85" s="3">
        <v>430113.0</v>
      </c>
      <c r="B85" s="3" t="s">
        <v>232</v>
      </c>
      <c r="C85" s="3" t="s">
        <v>223</v>
      </c>
      <c r="D85" s="3" t="s">
        <v>24</v>
      </c>
      <c r="E85" s="3" t="s">
        <v>25</v>
      </c>
      <c r="F85" s="4" t="str">
        <f t="shared" si="1"/>
        <v>men-Tops-T-Shirts.svg</v>
      </c>
      <c r="G85" s="5" t="s">
        <v>233</v>
      </c>
      <c r="H85" s="10"/>
      <c r="I85" s="10" t="s">
        <v>234</v>
      </c>
      <c r="J85" s="3">
        <v>30.0</v>
      </c>
      <c r="K85" s="3" t="s">
        <v>92</v>
      </c>
      <c r="L85" s="12">
        <f t="shared" si="2"/>
        <v>4.75</v>
      </c>
      <c r="M85" s="3" t="s">
        <v>69</v>
      </c>
      <c r="N85" s="3" t="s">
        <v>54</v>
      </c>
      <c r="O85" s="3" t="s">
        <v>33</v>
      </c>
      <c r="P85" s="3" t="s">
        <v>34</v>
      </c>
      <c r="Q85" s="3" t="s">
        <v>45</v>
      </c>
      <c r="R85" s="3" t="s">
        <v>35</v>
      </c>
      <c r="S85" s="4"/>
      <c r="T85" s="4"/>
      <c r="U85" s="4"/>
      <c r="V85" s="4"/>
    </row>
    <row r="86">
      <c r="A86" s="3">
        <v>430114.0</v>
      </c>
      <c r="B86" s="3" t="s">
        <v>235</v>
      </c>
      <c r="C86" s="3" t="s">
        <v>223</v>
      </c>
      <c r="D86" s="3" t="s">
        <v>24</v>
      </c>
      <c r="E86" s="3" t="s">
        <v>25</v>
      </c>
      <c r="F86" s="4" t="str">
        <f t="shared" si="1"/>
        <v>men-Tops-T-Shirts.svg</v>
      </c>
      <c r="G86" s="5" t="s">
        <v>236</v>
      </c>
      <c r="H86" s="10"/>
      <c r="I86" s="10" t="s">
        <v>237</v>
      </c>
      <c r="J86" s="3">
        <v>30.0</v>
      </c>
      <c r="K86" s="3" t="s">
        <v>58</v>
      </c>
      <c r="L86" s="12">
        <f t="shared" si="2"/>
        <v>4.26</v>
      </c>
      <c r="M86" s="3" t="s">
        <v>44</v>
      </c>
      <c r="N86" s="3" t="s">
        <v>34</v>
      </c>
      <c r="O86" s="3" t="s">
        <v>46</v>
      </c>
      <c r="P86" s="3" t="s">
        <v>60</v>
      </c>
      <c r="Q86" s="3" t="s">
        <v>53</v>
      </c>
      <c r="R86" s="3" t="s">
        <v>35</v>
      </c>
      <c r="S86" s="4"/>
      <c r="T86" s="4"/>
      <c r="U86" s="4"/>
      <c r="V86" s="4"/>
    </row>
    <row r="87">
      <c r="A87" s="3">
        <v>430115.0</v>
      </c>
      <c r="B87" s="3" t="s">
        <v>238</v>
      </c>
      <c r="C87" s="3" t="s">
        <v>223</v>
      </c>
      <c r="D87" s="3" t="s">
        <v>24</v>
      </c>
      <c r="E87" s="3" t="s">
        <v>25</v>
      </c>
      <c r="F87" s="4" t="str">
        <f t="shared" si="1"/>
        <v>men-Tops-T-Shirts.svg</v>
      </c>
      <c r="G87" s="5" t="s">
        <v>239</v>
      </c>
      <c r="H87" s="10"/>
      <c r="I87" s="10" t="s">
        <v>240</v>
      </c>
      <c r="J87" s="3">
        <v>30.0</v>
      </c>
      <c r="K87" s="3" t="s">
        <v>50</v>
      </c>
      <c r="L87" s="12">
        <f t="shared" si="2"/>
        <v>4.38</v>
      </c>
      <c r="M87" s="3" t="s">
        <v>77</v>
      </c>
      <c r="N87" s="3" t="s">
        <v>32</v>
      </c>
      <c r="O87" s="3" t="s">
        <v>34</v>
      </c>
      <c r="P87" s="3" t="s">
        <v>45</v>
      </c>
      <c r="Q87" s="3" t="s">
        <v>33</v>
      </c>
      <c r="R87" s="3" t="s">
        <v>35</v>
      </c>
      <c r="S87" s="4"/>
      <c r="T87" s="4"/>
      <c r="U87" s="4"/>
      <c r="V87" s="4"/>
    </row>
    <row r="88">
      <c r="A88" s="3">
        <v>430116.0</v>
      </c>
      <c r="B88" s="3" t="s">
        <v>241</v>
      </c>
      <c r="C88" s="3" t="s">
        <v>223</v>
      </c>
      <c r="D88" s="3" t="s">
        <v>24</v>
      </c>
      <c r="E88" s="3" t="s">
        <v>25</v>
      </c>
      <c r="F88" s="4" t="str">
        <f t="shared" si="1"/>
        <v>men-Tops-T-Shirts.svg</v>
      </c>
      <c r="G88" s="5" t="s">
        <v>242</v>
      </c>
      <c r="H88" s="15"/>
      <c r="I88" s="15" t="s">
        <v>243</v>
      </c>
      <c r="J88" s="3">
        <v>30.0</v>
      </c>
      <c r="K88" s="3" t="s">
        <v>29</v>
      </c>
      <c r="L88" s="12">
        <f t="shared" si="2"/>
        <v>4.06</v>
      </c>
      <c r="M88" s="3" t="s">
        <v>52</v>
      </c>
      <c r="N88" s="3" t="s">
        <v>54</v>
      </c>
      <c r="O88" s="3" t="s">
        <v>33</v>
      </c>
      <c r="P88" s="3" t="s">
        <v>34</v>
      </c>
      <c r="Q88" s="3" t="s">
        <v>53</v>
      </c>
      <c r="R88" s="3" t="s">
        <v>35</v>
      </c>
      <c r="S88" s="4"/>
      <c r="T88" s="4"/>
      <c r="U88" s="4"/>
      <c r="V88" s="4"/>
    </row>
    <row r="89">
      <c r="A89" s="3">
        <v>430117.0</v>
      </c>
      <c r="B89" s="3" t="s">
        <v>244</v>
      </c>
      <c r="C89" s="3" t="s">
        <v>223</v>
      </c>
      <c r="D89" s="3" t="s">
        <v>24</v>
      </c>
      <c r="E89" s="3" t="s">
        <v>25</v>
      </c>
      <c r="F89" s="4" t="str">
        <f t="shared" si="1"/>
        <v>men-Tops-T-Shirts.svg</v>
      </c>
      <c r="G89" s="5" t="s">
        <v>245</v>
      </c>
      <c r="H89" s="10"/>
      <c r="I89" s="10" t="s">
        <v>246</v>
      </c>
      <c r="J89" s="3">
        <v>30.0</v>
      </c>
      <c r="K89" s="3" t="s">
        <v>29</v>
      </c>
      <c r="L89" s="12">
        <f t="shared" si="2"/>
        <v>3.64</v>
      </c>
      <c r="M89" s="3" t="s">
        <v>85</v>
      </c>
      <c r="N89" s="3" t="s">
        <v>31</v>
      </c>
      <c r="O89" s="3" t="s">
        <v>32</v>
      </c>
      <c r="P89" s="3" t="s">
        <v>33</v>
      </c>
      <c r="Q89" s="3" t="s">
        <v>34</v>
      </c>
      <c r="R89" s="3" t="s">
        <v>35</v>
      </c>
      <c r="S89" s="4"/>
      <c r="T89" s="4"/>
      <c r="U89" s="4"/>
      <c r="V89" s="4"/>
    </row>
    <row r="90">
      <c r="A90" s="3">
        <v>430118.0</v>
      </c>
      <c r="B90" s="3" t="s">
        <v>247</v>
      </c>
      <c r="C90" s="3" t="s">
        <v>223</v>
      </c>
      <c r="D90" s="3" t="s">
        <v>24</v>
      </c>
      <c r="E90" s="3" t="s">
        <v>25</v>
      </c>
      <c r="F90" s="4" t="str">
        <f t="shared" si="1"/>
        <v>men-Tops-T-Shirts.svg</v>
      </c>
      <c r="G90" s="5" t="s">
        <v>248</v>
      </c>
      <c r="H90" s="10"/>
      <c r="I90" s="10" t="s">
        <v>249</v>
      </c>
      <c r="J90" s="3">
        <v>30.0</v>
      </c>
      <c r="K90" s="3" t="s">
        <v>58</v>
      </c>
      <c r="L90" s="12">
        <f t="shared" si="2"/>
        <v>4.33</v>
      </c>
      <c r="M90" s="3" t="s">
        <v>69</v>
      </c>
      <c r="N90" s="3" t="s">
        <v>45</v>
      </c>
      <c r="O90" s="3" t="s">
        <v>60</v>
      </c>
      <c r="P90" s="3" t="s">
        <v>53</v>
      </c>
      <c r="Q90" s="3" t="s">
        <v>33</v>
      </c>
      <c r="R90" s="3" t="s">
        <v>35</v>
      </c>
      <c r="S90" s="4"/>
      <c r="T90" s="4"/>
      <c r="U90" s="4"/>
      <c r="V90" s="4"/>
    </row>
    <row r="91">
      <c r="A91" s="3">
        <v>430119.0</v>
      </c>
      <c r="B91" s="3" t="s">
        <v>250</v>
      </c>
      <c r="C91" s="3" t="s">
        <v>223</v>
      </c>
      <c r="D91" s="3" t="s">
        <v>24</v>
      </c>
      <c r="E91" s="3" t="s">
        <v>25</v>
      </c>
      <c r="F91" s="4" t="str">
        <f t="shared" si="1"/>
        <v>men-Tops-T-Shirts.svg</v>
      </c>
      <c r="G91" s="5" t="s">
        <v>251</v>
      </c>
      <c r="H91" s="10"/>
      <c r="I91" s="10" t="s">
        <v>252</v>
      </c>
      <c r="J91" s="3">
        <v>30.0</v>
      </c>
      <c r="K91" s="3" t="s">
        <v>76</v>
      </c>
      <c r="L91" s="12">
        <f t="shared" si="2"/>
        <v>3.46</v>
      </c>
      <c r="M91" s="3" t="s">
        <v>85</v>
      </c>
      <c r="N91" s="3" t="s">
        <v>34</v>
      </c>
      <c r="O91" s="3" t="s">
        <v>46</v>
      </c>
      <c r="P91" s="3" t="s">
        <v>60</v>
      </c>
      <c r="Q91" s="3" t="s">
        <v>45</v>
      </c>
      <c r="R91" s="3" t="s">
        <v>35</v>
      </c>
      <c r="S91" s="4"/>
      <c r="T91" s="4"/>
      <c r="U91" s="4"/>
      <c r="V91" s="4"/>
    </row>
    <row r="92">
      <c r="A92" s="3">
        <v>430120.0</v>
      </c>
      <c r="B92" s="3" t="s">
        <v>253</v>
      </c>
      <c r="C92" s="3" t="s">
        <v>223</v>
      </c>
      <c r="D92" s="3" t="s">
        <v>24</v>
      </c>
      <c r="E92" s="3" t="s">
        <v>25</v>
      </c>
      <c r="F92" s="4" t="str">
        <f t="shared" si="1"/>
        <v>men-Tops-T-Shirts.svg</v>
      </c>
      <c r="G92" s="5" t="s">
        <v>254</v>
      </c>
      <c r="H92" s="10"/>
      <c r="I92" s="10" t="s">
        <v>255</v>
      </c>
      <c r="J92" s="3">
        <v>30.0</v>
      </c>
      <c r="K92" s="3" t="s">
        <v>58</v>
      </c>
      <c r="L92" s="12">
        <f t="shared" si="2"/>
        <v>4.35</v>
      </c>
      <c r="M92" s="3" t="s">
        <v>69</v>
      </c>
      <c r="N92" s="3" t="s">
        <v>45</v>
      </c>
      <c r="O92" s="3" t="s">
        <v>60</v>
      </c>
      <c r="P92" s="3" t="s">
        <v>53</v>
      </c>
      <c r="Q92" s="3" t="s">
        <v>33</v>
      </c>
      <c r="R92" s="3" t="s">
        <v>35</v>
      </c>
      <c r="S92" s="4"/>
      <c r="T92" s="4"/>
      <c r="U92" s="4"/>
      <c r="V92" s="4"/>
    </row>
    <row r="93">
      <c r="A93" s="3">
        <v>530110.0</v>
      </c>
      <c r="B93" s="3" t="s">
        <v>256</v>
      </c>
      <c r="C93" s="3" t="s">
        <v>223</v>
      </c>
      <c r="D93" s="3" t="s">
        <v>24</v>
      </c>
      <c r="E93" s="3" t="s">
        <v>25</v>
      </c>
      <c r="F93" s="4" t="str">
        <f t="shared" si="1"/>
        <v>men-Tops-T-Shirts.svg</v>
      </c>
      <c r="G93" s="5" t="s">
        <v>224</v>
      </c>
      <c r="H93" s="10"/>
      <c r="I93" s="10" t="s">
        <v>225</v>
      </c>
      <c r="J93" s="3">
        <v>30.0</v>
      </c>
      <c r="K93" s="3" t="s">
        <v>50</v>
      </c>
      <c r="L93" s="12">
        <f t="shared" si="2"/>
        <v>3.73</v>
      </c>
      <c r="M93" s="3" t="s">
        <v>77</v>
      </c>
      <c r="N93" s="3" t="s">
        <v>32</v>
      </c>
      <c r="O93" s="3" t="s">
        <v>34</v>
      </c>
      <c r="P93" s="3" t="s">
        <v>45</v>
      </c>
      <c r="Q93" s="3" t="s">
        <v>33</v>
      </c>
      <c r="R93" s="3" t="s">
        <v>116</v>
      </c>
      <c r="S93" s="4"/>
      <c r="T93" s="4"/>
      <c r="U93" s="4"/>
      <c r="V93" s="4"/>
    </row>
    <row r="94">
      <c r="A94" s="3">
        <v>530111.0</v>
      </c>
      <c r="B94" s="3" t="s">
        <v>257</v>
      </c>
      <c r="C94" s="3" t="s">
        <v>223</v>
      </c>
      <c r="D94" s="3" t="s">
        <v>24</v>
      </c>
      <c r="E94" s="3" t="s">
        <v>25</v>
      </c>
      <c r="F94" s="4" t="str">
        <f t="shared" si="1"/>
        <v>men-Tops-T-Shirts.svg</v>
      </c>
      <c r="G94" s="5" t="s">
        <v>227</v>
      </c>
      <c r="H94" s="10"/>
      <c r="I94" s="10" t="s">
        <v>228</v>
      </c>
      <c r="J94" s="3">
        <v>30.0</v>
      </c>
      <c r="K94" s="3" t="s">
        <v>84</v>
      </c>
      <c r="L94" s="12">
        <f t="shared" si="2"/>
        <v>4.94</v>
      </c>
      <c r="M94" s="3" t="s">
        <v>52</v>
      </c>
      <c r="N94" s="3" t="s">
        <v>34</v>
      </c>
      <c r="O94" s="3" t="s">
        <v>46</v>
      </c>
      <c r="P94" s="3" t="s">
        <v>60</v>
      </c>
      <c r="Q94" s="3" t="s">
        <v>53</v>
      </c>
      <c r="R94" s="3" t="s">
        <v>116</v>
      </c>
      <c r="S94" s="4"/>
      <c r="T94" s="4"/>
      <c r="U94" s="4"/>
      <c r="V94" s="4"/>
    </row>
    <row r="95">
      <c r="A95" s="3">
        <v>530112.0</v>
      </c>
      <c r="B95" s="3" t="s">
        <v>258</v>
      </c>
      <c r="C95" s="3" t="s">
        <v>223</v>
      </c>
      <c r="D95" s="3" t="s">
        <v>24</v>
      </c>
      <c r="E95" s="3" t="s">
        <v>25</v>
      </c>
      <c r="F95" s="4" t="str">
        <f t="shared" si="1"/>
        <v>men-Tops-T-Shirts.svg</v>
      </c>
      <c r="G95" s="5" t="s">
        <v>230</v>
      </c>
      <c r="H95" s="10"/>
      <c r="I95" s="10" t="s">
        <v>231</v>
      </c>
      <c r="J95" s="3">
        <v>30.0</v>
      </c>
      <c r="K95" s="3" t="s">
        <v>68</v>
      </c>
      <c r="L95" s="12">
        <f t="shared" si="2"/>
        <v>3.01</v>
      </c>
      <c r="M95" s="3" t="s">
        <v>59</v>
      </c>
      <c r="N95" s="3" t="s">
        <v>46</v>
      </c>
      <c r="O95" s="3" t="s">
        <v>53</v>
      </c>
      <c r="P95" s="3" t="s">
        <v>31</v>
      </c>
      <c r="Q95" s="3" t="s">
        <v>54</v>
      </c>
      <c r="R95" s="3" t="s">
        <v>116</v>
      </c>
      <c r="S95" s="4"/>
      <c r="T95" s="4"/>
      <c r="U95" s="4"/>
      <c r="V95" s="4"/>
    </row>
    <row r="96">
      <c r="A96" s="3">
        <v>530113.0</v>
      </c>
      <c r="B96" s="3" t="s">
        <v>259</v>
      </c>
      <c r="C96" s="3" t="s">
        <v>223</v>
      </c>
      <c r="D96" s="3" t="s">
        <v>24</v>
      </c>
      <c r="E96" s="3" t="s">
        <v>25</v>
      </c>
      <c r="F96" s="4" t="str">
        <f t="shared" si="1"/>
        <v>men-Tops-T-Shirts.svg</v>
      </c>
      <c r="G96" s="5" t="s">
        <v>233</v>
      </c>
      <c r="H96" s="10"/>
      <c r="I96" s="10" t="s">
        <v>234</v>
      </c>
      <c r="J96" s="3">
        <v>30.0</v>
      </c>
      <c r="K96" s="3" t="s">
        <v>76</v>
      </c>
      <c r="L96" s="12">
        <f t="shared" si="2"/>
        <v>4.82</v>
      </c>
      <c r="M96" s="3" t="s">
        <v>77</v>
      </c>
      <c r="N96" s="3" t="s">
        <v>54</v>
      </c>
      <c r="O96" s="3" t="s">
        <v>33</v>
      </c>
      <c r="P96" s="3" t="s">
        <v>34</v>
      </c>
      <c r="Q96" s="3" t="s">
        <v>45</v>
      </c>
      <c r="R96" s="3" t="s">
        <v>116</v>
      </c>
      <c r="S96" s="4"/>
      <c r="T96" s="4"/>
      <c r="U96" s="4"/>
      <c r="V96" s="4"/>
    </row>
    <row r="97">
      <c r="A97" s="3">
        <v>530114.0</v>
      </c>
      <c r="B97" s="3" t="s">
        <v>263</v>
      </c>
      <c r="C97" s="3" t="s">
        <v>223</v>
      </c>
      <c r="D97" s="3" t="s">
        <v>24</v>
      </c>
      <c r="E97" s="3" t="s">
        <v>25</v>
      </c>
      <c r="F97" s="4" t="str">
        <f t="shared" si="1"/>
        <v>men-Tops-T-Shirts.svg</v>
      </c>
      <c r="G97" s="5" t="s">
        <v>236</v>
      </c>
      <c r="H97" s="10"/>
      <c r="I97" s="10" t="s">
        <v>237</v>
      </c>
      <c r="J97" s="3">
        <v>30.0</v>
      </c>
      <c r="K97" s="3" t="s">
        <v>50</v>
      </c>
      <c r="L97" s="12">
        <f t="shared" si="2"/>
        <v>5</v>
      </c>
      <c r="M97" s="3" t="s">
        <v>59</v>
      </c>
      <c r="N97" s="3" t="s">
        <v>46</v>
      </c>
      <c r="O97" s="3" t="s">
        <v>53</v>
      </c>
      <c r="P97" s="3" t="s">
        <v>31</v>
      </c>
      <c r="Q97" s="3" t="s">
        <v>34</v>
      </c>
      <c r="R97" s="3" t="s">
        <v>116</v>
      </c>
      <c r="S97" s="4"/>
      <c r="T97" s="4"/>
      <c r="U97" s="4"/>
      <c r="V97" s="4"/>
    </row>
    <row r="98">
      <c r="A98" s="3">
        <v>530115.0</v>
      </c>
      <c r="B98" s="3" t="s">
        <v>264</v>
      </c>
      <c r="C98" s="3" t="s">
        <v>223</v>
      </c>
      <c r="D98" s="3" t="s">
        <v>24</v>
      </c>
      <c r="E98" s="3" t="s">
        <v>25</v>
      </c>
      <c r="F98" s="4" t="str">
        <f t="shared" si="1"/>
        <v>men-Tops-T-Shirts.svg</v>
      </c>
      <c r="G98" s="5" t="s">
        <v>239</v>
      </c>
      <c r="H98" s="10"/>
      <c r="I98" s="10" t="s">
        <v>240</v>
      </c>
      <c r="J98" s="3">
        <v>30.0</v>
      </c>
      <c r="K98" s="3" t="s">
        <v>42</v>
      </c>
      <c r="L98" s="12">
        <f t="shared" si="2"/>
        <v>4.79</v>
      </c>
      <c r="M98" s="3" t="s">
        <v>30</v>
      </c>
      <c r="N98" s="3" t="s">
        <v>60</v>
      </c>
      <c r="O98" s="3" t="s">
        <v>31</v>
      </c>
      <c r="P98" s="3" t="s">
        <v>54</v>
      </c>
      <c r="Q98" s="3" t="s">
        <v>45</v>
      </c>
      <c r="R98" s="3" t="s">
        <v>116</v>
      </c>
      <c r="S98" s="4"/>
      <c r="T98" s="4"/>
      <c r="U98" s="4"/>
      <c r="V98" s="4"/>
    </row>
    <row r="99">
      <c r="A99" s="3">
        <v>530116.0</v>
      </c>
      <c r="B99" s="3" t="s">
        <v>269</v>
      </c>
      <c r="C99" s="3" t="s">
        <v>223</v>
      </c>
      <c r="D99" s="3" t="s">
        <v>24</v>
      </c>
      <c r="E99" s="3" t="s">
        <v>25</v>
      </c>
      <c r="F99" s="4" t="str">
        <f t="shared" si="1"/>
        <v>men-Tops-T-Shirts.svg</v>
      </c>
      <c r="G99" s="5" t="s">
        <v>242</v>
      </c>
      <c r="H99" s="15"/>
      <c r="I99" s="15" t="s">
        <v>243</v>
      </c>
      <c r="J99" s="3">
        <v>30.0</v>
      </c>
      <c r="K99" s="3" t="s">
        <v>42</v>
      </c>
      <c r="L99" s="12">
        <f t="shared" si="2"/>
        <v>3.08</v>
      </c>
      <c r="M99" s="3" t="s">
        <v>30</v>
      </c>
      <c r="N99" s="3" t="s">
        <v>31</v>
      </c>
      <c r="O99" s="3" t="s">
        <v>32</v>
      </c>
      <c r="P99" s="3" t="s">
        <v>33</v>
      </c>
      <c r="Q99" s="3" t="s">
        <v>54</v>
      </c>
      <c r="R99" s="3" t="s">
        <v>116</v>
      </c>
      <c r="S99" s="4"/>
      <c r="T99" s="4"/>
      <c r="U99" s="4"/>
      <c r="V99" s="4"/>
    </row>
    <row r="100">
      <c r="A100" s="3">
        <v>530117.0</v>
      </c>
      <c r="B100" s="3" t="s">
        <v>273</v>
      </c>
      <c r="C100" s="3" t="s">
        <v>223</v>
      </c>
      <c r="D100" s="3" t="s">
        <v>24</v>
      </c>
      <c r="E100" s="3" t="s">
        <v>25</v>
      </c>
      <c r="F100" s="4" t="str">
        <f t="shared" si="1"/>
        <v>men-Tops-T-Shirts.svg</v>
      </c>
      <c r="G100" s="5" t="s">
        <v>245</v>
      </c>
      <c r="H100" s="10"/>
      <c r="I100" s="10" t="s">
        <v>246</v>
      </c>
      <c r="J100" s="3">
        <v>30.0</v>
      </c>
      <c r="K100" s="3" t="s">
        <v>68</v>
      </c>
      <c r="L100" s="12">
        <f t="shared" si="2"/>
        <v>4.03</v>
      </c>
      <c r="M100" s="3" t="s">
        <v>44</v>
      </c>
      <c r="N100" s="3" t="s">
        <v>34</v>
      </c>
      <c r="O100" s="3" t="s">
        <v>46</v>
      </c>
      <c r="P100" s="3" t="s">
        <v>60</v>
      </c>
      <c r="Q100" s="3" t="s">
        <v>45</v>
      </c>
      <c r="R100" s="3" t="s">
        <v>116</v>
      </c>
      <c r="S100" s="4"/>
      <c r="T100" s="4"/>
      <c r="U100" s="4"/>
      <c r="V100" s="4"/>
    </row>
    <row r="101">
      <c r="A101" s="3">
        <v>530118.0</v>
      </c>
      <c r="B101" s="3" t="s">
        <v>275</v>
      </c>
      <c r="C101" s="3" t="s">
        <v>223</v>
      </c>
      <c r="D101" s="3" t="s">
        <v>24</v>
      </c>
      <c r="E101" s="3" t="s">
        <v>25</v>
      </c>
      <c r="F101" s="4" t="str">
        <f t="shared" si="1"/>
        <v>men-Tops-T-Shirts.svg</v>
      </c>
      <c r="G101" s="5" t="s">
        <v>248</v>
      </c>
      <c r="H101" s="10"/>
      <c r="I101" s="10" t="s">
        <v>249</v>
      </c>
      <c r="J101" s="3">
        <v>30.0</v>
      </c>
      <c r="K101" s="3" t="s">
        <v>42</v>
      </c>
      <c r="L101" s="12">
        <f t="shared" si="2"/>
        <v>4.97</v>
      </c>
      <c r="M101" s="3" t="s">
        <v>69</v>
      </c>
      <c r="N101" s="3" t="s">
        <v>45</v>
      </c>
      <c r="O101" s="3" t="s">
        <v>60</v>
      </c>
      <c r="P101" s="3" t="s">
        <v>53</v>
      </c>
      <c r="Q101" s="3" t="s">
        <v>46</v>
      </c>
      <c r="R101" s="3" t="s">
        <v>116</v>
      </c>
      <c r="S101" s="4"/>
      <c r="T101" s="4"/>
      <c r="U101" s="4"/>
      <c r="V101" s="4"/>
    </row>
    <row r="102">
      <c r="A102" s="3">
        <v>530119.0</v>
      </c>
      <c r="B102" s="3" t="s">
        <v>276</v>
      </c>
      <c r="C102" s="3" t="s">
        <v>223</v>
      </c>
      <c r="D102" s="3" t="s">
        <v>24</v>
      </c>
      <c r="E102" s="3" t="s">
        <v>25</v>
      </c>
      <c r="F102" s="4" t="str">
        <f t="shared" si="1"/>
        <v>men-Tops-T-Shirts.svg</v>
      </c>
      <c r="G102" s="5" t="s">
        <v>251</v>
      </c>
      <c r="H102" s="10"/>
      <c r="I102" s="10" t="s">
        <v>252</v>
      </c>
      <c r="J102" s="3">
        <v>30.0</v>
      </c>
      <c r="K102" s="3" t="s">
        <v>92</v>
      </c>
      <c r="L102" s="12">
        <f t="shared" si="2"/>
        <v>3.99</v>
      </c>
      <c r="M102" s="3" t="s">
        <v>77</v>
      </c>
      <c r="N102" s="3" t="s">
        <v>46</v>
      </c>
      <c r="O102" s="3" t="s">
        <v>53</v>
      </c>
      <c r="P102" s="3" t="s">
        <v>31</v>
      </c>
      <c r="Q102" s="3" t="s">
        <v>54</v>
      </c>
      <c r="R102" s="3" t="s">
        <v>116</v>
      </c>
      <c r="S102" s="4"/>
      <c r="T102" s="4"/>
      <c r="U102" s="4"/>
      <c r="V102" s="4"/>
    </row>
    <row r="103">
      <c r="A103" s="3">
        <v>530120.0</v>
      </c>
      <c r="B103" s="3" t="s">
        <v>279</v>
      </c>
      <c r="C103" s="3" t="s">
        <v>223</v>
      </c>
      <c r="D103" s="3" t="s">
        <v>24</v>
      </c>
      <c r="E103" s="3" t="s">
        <v>25</v>
      </c>
      <c r="F103" s="4" t="str">
        <f t="shared" si="1"/>
        <v>men-Tops-T-Shirts.svg</v>
      </c>
      <c r="G103" s="5" t="s">
        <v>254</v>
      </c>
      <c r="H103" s="10"/>
      <c r="I103" s="10" t="s">
        <v>255</v>
      </c>
      <c r="J103" s="3">
        <v>30.0</v>
      </c>
      <c r="K103" s="3" t="s">
        <v>76</v>
      </c>
      <c r="L103" s="12">
        <f t="shared" si="2"/>
        <v>4.37</v>
      </c>
      <c r="M103" s="3" t="s">
        <v>69</v>
      </c>
      <c r="N103" s="3" t="s">
        <v>32</v>
      </c>
      <c r="O103" s="3" t="s">
        <v>34</v>
      </c>
      <c r="P103" s="3" t="s">
        <v>45</v>
      </c>
      <c r="Q103" s="3" t="s">
        <v>46</v>
      </c>
      <c r="R103" s="3" t="s">
        <v>116</v>
      </c>
      <c r="S103" s="4"/>
      <c r="T103" s="4"/>
      <c r="U103" s="4"/>
      <c r="V103" s="4"/>
    </row>
    <row r="104">
      <c r="A104" s="3">
        <v>430210.0</v>
      </c>
      <c r="B104" s="3" t="s">
        <v>260</v>
      </c>
      <c r="C104" s="3" t="s">
        <v>223</v>
      </c>
      <c r="D104" s="3" t="s">
        <v>24</v>
      </c>
      <c r="E104" s="3" t="s">
        <v>261</v>
      </c>
      <c r="F104" s="4" t="str">
        <f t="shared" si="1"/>
        <v>men-Tops-Dress Shirt.svg</v>
      </c>
      <c r="G104" s="5" t="s">
        <v>262</v>
      </c>
      <c r="H104" s="10"/>
      <c r="I104" s="10" t="s">
        <v>265</v>
      </c>
      <c r="J104" s="3">
        <v>30.0</v>
      </c>
      <c r="K104" s="3" t="s">
        <v>84</v>
      </c>
      <c r="L104" s="12">
        <f t="shared" si="2"/>
        <v>4.48</v>
      </c>
      <c r="M104" s="3" t="s">
        <v>30</v>
      </c>
      <c r="N104" s="3" t="s">
        <v>33</v>
      </c>
      <c r="O104" s="3" t="s">
        <v>45</v>
      </c>
      <c r="P104" s="3" t="s">
        <v>46</v>
      </c>
      <c r="Q104" s="3" t="s">
        <v>34</v>
      </c>
      <c r="R104" s="3" t="s">
        <v>35</v>
      </c>
      <c r="S104" s="4"/>
      <c r="T104" s="4"/>
      <c r="U104" s="4"/>
      <c r="V104" s="4"/>
    </row>
    <row r="105">
      <c r="A105" s="3">
        <v>430211.0</v>
      </c>
      <c r="B105" s="3" t="s">
        <v>277</v>
      </c>
      <c r="C105" s="3" t="s">
        <v>223</v>
      </c>
      <c r="D105" s="3" t="s">
        <v>24</v>
      </c>
      <c r="E105" s="3" t="s">
        <v>261</v>
      </c>
      <c r="F105" s="4" t="str">
        <f t="shared" si="1"/>
        <v>men-Tops-Dress Shirt.svg</v>
      </c>
      <c r="G105" s="5" t="s">
        <v>278</v>
      </c>
      <c r="H105" s="10"/>
      <c r="I105" s="10" t="s">
        <v>280</v>
      </c>
      <c r="J105" s="3">
        <v>30.0</v>
      </c>
      <c r="K105" s="3" t="s">
        <v>92</v>
      </c>
      <c r="L105" s="12">
        <f t="shared" si="2"/>
        <v>4.72</v>
      </c>
      <c r="M105" s="3" t="s">
        <v>77</v>
      </c>
      <c r="N105" s="3" t="s">
        <v>33</v>
      </c>
      <c r="O105" s="3" t="s">
        <v>45</v>
      </c>
      <c r="P105" s="3" t="s">
        <v>46</v>
      </c>
      <c r="Q105" s="3" t="s">
        <v>54</v>
      </c>
      <c r="R105" s="3" t="s">
        <v>35</v>
      </c>
      <c r="S105" s="4"/>
      <c r="T105" s="4"/>
      <c r="U105" s="4"/>
      <c r="V105" s="4"/>
    </row>
    <row r="106">
      <c r="A106" s="3">
        <v>430212.0</v>
      </c>
      <c r="B106" s="3" t="s">
        <v>286</v>
      </c>
      <c r="C106" s="3" t="s">
        <v>223</v>
      </c>
      <c r="D106" s="3" t="s">
        <v>24</v>
      </c>
      <c r="E106" s="3" t="s">
        <v>261</v>
      </c>
      <c r="F106" s="4" t="str">
        <f t="shared" si="1"/>
        <v>men-Tops-Dress Shirt.svg</v>
      </c>
      <c r="G106" s="5" t="s">
        <v>287</v>
      </c>
      <c r="H106" s="10"/>
      <c r="I106" s="10" t="s">
        <v>289</v>
      </c>
      <c r="J106" s="3">
        <v>30.0</v>
      </c>
      <c r="K106" s="3" t="s">
        <v>42</v>
      </c>
      <c r="L106" s="12">
        <f t="shared" si="2"/>
        <v>4.32</v>
      </c>
      <c r="M106" s="3" t="s">
        <v>69</v>
      </c>
      <c r="N106" s="3" t="s">
        <v>33</v>
      </c>
      <c r="O106" s="3" t="s">
        <v>45</v>
      </c>
      <c r="P106" s="3" t="s">
        <v>46</v>
      </c>
      <c r="Q106" s="3" t="s">
        <v>54</v>
      </c>
      <c r="R106" s="3" t="s">
        <v>35</v>
      </c>
      <c r="S106" s="4"/>
      <c r="T106" s="4"/>
      <c r="U106" s="4"/>
      <c r="V106" s="4"/>
    </row>
    <row r="107">
      <c r="A107" s="3">
        <v>430213.0</v>
      </c>
      <c r="B107" s="3" t="s">
        <v>290</v>
      </c>
      <c r="C107" s="3" t="s">
        <v>223</v>
      </c>
      <c r="D107" s="3" t="s">
        <v>24</v>
      </c>
      <c r="E107" s="3" t="s">
        <v>261</v>
      </c>
      <c r="F107" s="4" t="str">
        <f t="shared" si="1"/>
        <v>men-Tops-Dress Shirt.svg</v>
      </c>
      <c r="G107" s="5" t="s">
        <v>291</v>
      </c>
      <c r="H107" s="10"/>
      <c r="I107" s="10" t="s">
        <v>292</v>
      </c>
      <c r="J107" s="3">
        <v>30.0</v>
      </c>
      <c r="K107" s="3" t="s">
        <v>42</v>
      </c>
      <c r="L107" s="12">
        <f t="shared" si="2"/>
        <v>3.76</v>
      </c>
      <c r="M107" s="3" t="s">
        <v>77</v>
      </c>
      <c r="N107" s="3" t="s">
        <v>32</v>
      </c>
      <c r="O107" s="3" t="s">
        <v>34</v>
      </c>
      <c r="P107" s="3" t="s">
        <v>45</v>
      </c>
      <c r="Q107" s="3" t="s">
        <v>46</v>
      </c>
      <c r="R107" s="3" t="s">
        <v>35</v>
      </c>
      <c r="S107" s="4"/>
      <c r="T107" s="4"/>
      <c r="U107" s="4"/>
      <c r="V107" s="4"/>
    </row>
    <row r="108">
      <c r="A108" s="3">
        <v>430214.0</v>
      </c>
      <c r="B108" s="3" t="s">
        <v>293</v>
      </c>
      <c r="C108" s="3" t="s">
        <v>223</v>
      </c>
      <c r="D108" s="3" t="s">
        <v>24</v>
      </c>
      <c r="E108" s="3" t="s">
        <v>261</v>
      </c>
      <c r="F108" s="4" t="str">
        <f t="shared" si="1"/>
        <v>men-Tops-Dress Shirt.svg</v>
      </c>
      <c r="G108" s="5" t="s">
        <v>294</v>
      </c>
      <c r="H108" s="10"/>
      <c r="I108" s="10" t="s">
        <v>297</v>
      </c>
      <c r="J108" s="3">
        <v>30.0</v>
      </c>
      <c r="K108" s="3" t="s">
        <v>76</v>
      </c>
      <c r="L108" s="12">
        <f t="shared" si="2"/>
        <v>3.45</v>
      </c>
      <c r="M108" s="3" t="s">
        <v>44</v>
      </c>
      <c r="N108" s="3" t="s">
        <v>46</v>
      </c>
      <c r="O108" s="3" t="s">
        <v>53</v>
      </c>
      <c r="P108" s="3" t="s">
        <v>31</v>
      </c>
      <c r="Q108" s="3" t="s">
        <v>54</v>
      </c>
      <c r="R108" s="3" t="s">
        <v>35</v>
      </c>
      <c r="S108" s="4"/>
      <c r="T108" s="4"/>
      <c r="U108" s="4"/>
      <c r="V108" s="4"/>
    </row>
    <row r="109">
      <c r="A109" s="3">
        <v>430215.0</v>
      </c>
      <c r="B109" s="3" t="s">
        <v>299</v>
      </c>
      <c r="C109" s="3" t="s">
        <v>223</v>
      </c>
      <c r="D109" s="3" t="s">
        <v>24</v>
      </c>
      <c r="E109" s="3" t="s">
        <v>261</v>
      </c>
      <c r="F109" s="4" t="str">
        <f t="shared" si="1"/>
        <v>men-Tops-Dress Shirt.svg</v>
      </c>
      <c r="G109" s="5" t="s">
        <v>300</v>
      </c>
      <c r="H109" s="10"/>
      <c r="I109" s="10" t="s">
        <v>303</v>
      </c>
      <c r="J109" s="3">
        <v>30.0</v>
      </c>
      <c r="K109" s="3" t="s">
        <v>29</v>
      </c>
      <c r="L109" s="12">
        <f t="shared" si="2"/>
        <v>4.87</v>
      </c>
      <c r="M109" s="3" t="s">
        <v>85</v>
      </c>
      <c r="N109" s="3" t="s">
        <v>45</v>
      </c>
      <c r="O109" s="3" t="s">
        <v>60</v>
      </c>
      <c r="P109" s="3" t="s">
        <v>53</v>
      </c>
      <c r="Q109" s="3" t="s">
        <v>33</v>
      </c>
      <c r="R109" s="3" t="s">
        <v>35</v>
      </c>
      <c r="S109" s="4"/>
      <c r="T109" s="4"/>
      <c r="U109" s="4"/>
      <c r="V109" s="4"/>
    </row>
    <row r="110">
      <c r="A110" s="3">
        <v>430216.0</v>
      </c>
      <c r="B110" s="3" t="s">
        <v>304</v>
      </c>
      <c r="C110" s="3" t="s">
        <v>223</v>
      </c>
      <c r="D110" s="3" t="s">
        <v>24</v>
      </c>
      <c r="E110" s="3" t="s">
        <v>261</v>
      </c>
      <c r="F110" s="4" t="str">
        <f t="shared" si="1"/>
        <v>men-Tops-Dress Shirt.svg</v>
      </c>
      <c r="G110" s="5" t="s">
        <v>305</v>
      </c>
      <c r="H110" s="10"/>
      <c r="I110" s="10" t="s">
        <v>307</v>
      </c>
      <c r="J110" s="3">
        <v>30.0</v>
      </c>
      <c r="K110" s="3" t="s">
        <v>84</v>
      </c>
      <c r="L110" s="12">
        <f t="shared" si="2"/>
        <v>3.54</v>
      </c>
      <c r="M110" s="3" t="s">
        <v>59</v>
      </c>
      <c r="N110" s="3" t="s">
        <v>53</v>
      </c>
      <c r="O110" s="3" t="s">
        <v>54</v>
      </c>
      <c r="P110" s="3" t="s">
        <v>32</v>
      </c>
      <c r="Q110" s="3" t="s">
        <v>33</v>
      </c>
      <c r="R110" s="3" t="s">
        <v>35</v>
      </c>
      <c r="S110" s="4"/>
      <c r="T110" s="4"/>
      <c r="U110" s="4"/>
      <c r="V110" s="4"/>
    </row>
    <row r="111">
      <c r="A111" s="3">
        <v>430217.0</v>
      </c>
      <c r="B111" s="3" t="s">
        <v>308</v>
      </c>
      <c r="C111" s="3" t="s">
        <v>223</v>
      </c>
      <c r="D111" s="3" t="s">
        <v>24</v>
      </c>
      <c r="E111" s="3" t="s">
        <v>261</v>
      </c>
      <c r="F111" s="4" t="str">
        <f t="shared" si="1"/>
        <v>men-Tops-Dress Shirt.svg</v>
      </c>
      <c r="G111" s="5" t="s">
        <v>309</v>
      </c>
      <c r="H111" s="10"/>
      <c r="I111" s="10" t="s">
        <v>310</v>
      </c>
      <c r="J111" s="3">
        <v>30.0</v>
      </c>
      <c r="K111" s="3" t="s">
        <v>84</v>
      </c>
      <c r="L111" s="12">
        <f t="shared" si="2"/>
        <v>3.81</v>
      </c>
      <c r="M111" s="3" t="s">
        <v>52</v>
      </c>
      <c r="N111" s="3" t="s">
        <v>54</v>
      </c>
      <c r="O111" s="3" t="s">
        <v>33</v>
      </c>
      <c r="P111" s="3" t="s">
        <v>34</v>
      </c>
      <c r="Q111" s="3" t="s">
        <v>53</v>
      </c>
      <c r="R111" s="3" t="s">
        <v>35</v>
      </c>
      <c r="S111" s="4"/>
      <c r="T111" s="4"/>
      <c r="U111" s="4"/>
      <c r="V111" s="4"/>
    </row>
    <row r="112">
      <c r="A112" s="3">
        <v>430218.0</v>
      </c>
      <c r="B112" s="3" t="s">
        <v>311</v>
      </c>
      <c r="C112" s="3" t="s">
        <v>223</v>
      </c>
      <c r="D112" s="3" t="s">
        <v>24</v>
      </c>
      <c r="E112" s="3" t="s">
        <v>261</v>
      </c>
      <c r="F112" s="4" t="str">
        <f t="shared" si="1"/>
        <v>men-Tops-Dress Shirt.svg</v>
      </c>
      <c r="G112" s="5" t="s">
        <v>313</v>
      </c>
      <c r="H112" s="10"/>
      <c r="I112" s="10" t="s">
        <v>316</v>
      </c>
      <c r="J112" s="3">
        <v>30.0</v>
      </c>
      <c r="K112" s="3" t="s">
        <v>92</v>
      </c>
      <c r="L112" s="12">
        <f t="shared" si="2"/>
        <v>3.55</v>
      </c>
      <c r="M112" s="3" t="s">
        <v>69</v>
      </c>
      <c r="N112" s="3" t="s">
        <v>53</v>
      </c>
      <c r="O112" s="3" t="s">
        <v>54</v>
      </c>
      <c r="P112" s="3" t="s">
        <v>32</v>
      </c>
      <c r="Q112" s="3" t="s">
        <v>46</v>
      </c>
      <c r="R112" s="3" t="s">
        <v>35</v>
      </c>
      <c r="S112" s="4"/>
      <c r="T112" s="4"/>
      <c r="U112" s="4"/>
      <c r="V112" s="4"/>
    </row>
    <row r="113">
      <c r="A113" s="3">
        <v>430219.0</v>
      </c>
      <c r="B113" s="3" t="s">
        <v>319</v>
      </c>
      <c r="C113" s="3" t="s">
        <v>223</v>
      </c>
      <c r="D113" s="3" t="s">
        <v>24</v>
      </c>
      <c r="E113" s="3" t="s">
        <v>261</v>
      </c>
      <c r="F113" s="4" t="str">
        <f t="shared" si="1"/>
        <v>men-Tops-Dress Shirt.svg</v>
      </c>
      <c r="G113" s="5" t="s">
        <v>320</v>
      </c>
      <c r="H113" s="10"/>
      <c r="I113" s="10" t="s">
        <v>321</v>
      </c>
      <c r="J113" s="3">
        <v>30.0</v>
      </c>
      <c r="K113" s="3" t="s">
        <v>29</v>
      </c>
      <c r="L113" s="12">
        <f t="shared" si="2"/>
        <v>4.88</v>
      </c>
      <c r="M113" s="3" t="s">
        <v>59</v>
      </c>
      <c r="N113" s="3" t="s">
        <v>60</v>
      </c>
      <c r="O113" s="3" t="s">
        <v>31</v>
      </c>
      <c r="P113" s="3" t="s">
        <v>54</v>
      </c>
      <c r="Q113" s="3" t="s">
        <v>53</v>
      </c>
      <c r="R113" s="3" t="s">
        <v>35</v>
      </c>
      <c r="S113" s="4"/>
      <c r="T113" s="4"/>
      <c r="U113" s="4"/>
      <c r="V113" s="4"/>
    </row>
    <row r="114">
      <c r="A114" s="3">
        <v>430220.0</v>
      </c>
      <c r="B114" s="3" t="s">
        <v>323</v>
      </c>
      <c r="C114" s="3" t="s">
        <v>223</v>
      </c>
      <c r="D114" s="3" t="s">
        <v>24</v>
      </c>
      <c r="E114" s="3" t="s">
        <v>261</v>
      </c>
      <c r="F114" s="4" t="str">
        <f t="shared" si="1"/>
        <v>men-Tops-Dress Shirt.svg</v>
      </c>
      <c r="G114" s="5" t="s">
        <v>324</v>
      </c>
      <c r="H114" s="10"/>
      <c r="I114" s="10" t="s">
        <v>321</v>
      </c>
      <c r="J114" s="3">
        <v>30.0</v>
      </c>
      <c r="K114" s="3" t="s">
        <v>92</v>
      </c>
      <c r="L114" s="12">
        <f t="shared" si="2"/>
        <v>4.82</v>
      </c>
      <c r="M114" s="3" t="s">
        <v>69</v>
      </c>
      <c r="N114" s="3" t="s">
        <v>53</v>
      </c>
      <c r="O114" s="3" t="s">
        <v>54</v>
      </c>
      <c r="P114" s="3" t="s">
        <v>32</v>
      </c>
      <c r="Q114" s="3" t="s">
        <v>46</v>
      </c>
      <c r="R114" s="3" t="s">
        <v>35</v>
      </c>
      <c r="S114" s="4"/>
      <c r="T114" s="4"/>
      <c r="U114" s="4"/>
      <c r="V114" s="4"/>
    </row>
    <row r="115">
      <c r="A115" s="3">
        <v>530210.0</v>
      </c>
      <c r="B115" s="3" t="s">
        <v>325</v>
      </c>
      <c r="C115" s="3" t="s">
        <v>223</v>
      </c>
      <c r="D115" s="3" t="s">
        <v>24</v>
      </c>
      <c r="E115" s="3" t="s">
        <v>261</v>
      </c>
      <c r="F115" s="4" t="str">
        <f t="shared" si="1"/>
        <v>men-Tops-Dress Shirt.svg</v>
      </c>
      <c r="G115" s="5" t="s">
        <v>262</v>
      </c>
      <c r="H115" s="10"/>
      <c r="I115" s="10" t="s">
        <v>265</v>
      </c>
      <c r="J115" s="3">
        <v>30.0</v>
      </c>
      <c r="K115" s="3" t="s">
        <v>42</v>
      </c>
      <c r="L115" s="12">
        <f t="shared" si="2"/>
        <v>4.77</v>
      </c>
      <c r="M115" s="3" t="s">
        <v>69</v>
      </c>
      <c r="N115" s="3" t="s">
        <v>33</v>
      </c>
      <c r="O115" s="3" t="s">
        <v>45</v>
      </c>
      <c r="P115" s="3" t="s">
        <v>46</v>
      </c>
      <c r="Q115" s="3" t="s">
        <v>54</v>
      </c>
      <c r="R115" s="3" t="s">
        <v>116</v>
      </c>
      <c r="S115" s="4"/>
      <c r="T115" s="4"/>
      <c r="U115" s="4"/>
      <c r="V115" s="4"/>
    </row>
    <row r="116">
      <c r="A116" s="3">
        <v>530211.0</v>
      </c>
      <c r="B116" s="3" t="s">
        <v>326</v>
      </c>
      <c r="C116" s="3" t="s">
        <v>223</v>
      </c>
      <c r="D116" s="3" t="s">
        <v>24</v>
      </c>
      <c r="E116" s="3" t="s">
        <v>261</v>
      </c>
      <c r="F116" s="4" t="str">
        <f t="shared" si="1"/>
        <v>men-Tops-Dress Shirt.svg</v>
      </c>
      <c r="G116" s="5" t="s">
        <v>278</v>
      </c>
      <c r="H116" s="10"/>
      <c r="I116" s="10" t="s">
        <v>280</v>
      </c>
      <c r="J116" s="3">
        <v>30.0</v>
      </c>
      <c r="K116" s="3" t="s">
        <v>50</v>
      </c>
      <c r="L116" s="12">
        <f t="shared" si="2"/>
        <v>3.94</v>
      </c>
      <c r="M116" s="3" t="s">
        <v>77</v>
      </c>
      <c r="N116" s="3" t="s">
        <v>34</v>
      </c>
      <c r="O116" s="3" t="s">
        <v>46</v>
      </c>
      <c r="P116" s="3" t="s">
        <v>60</v>
      </c>
      <c r="Q116" s="3" t="s">
        <v>53</v>
      </c>
      <c r="R116" s="3" t="s">
        <v>116</v>
      </c>
      <c r="S116" s="4"/>
      <c r="T116" s="4"/>
      <c r="U116" s="4"/>
      <c r="V116" s="4"/>
    </row>
    <row r="117">
      <c r="A117" s="3">
        <v>530212.0</v>
      </c>
      <c r="B117" s="3" t="s">
        <v>327</v>
      </c>
      <c r="C117" s="3" t="s">
        <v>223</v>
      </c>
      <c r="D117" s="3" t="s">
        <v>24</v>
      </c>
      <c r="E117" s="3" t="s">
        <v>261</v>
      </c>
      <c r="F117" s="4" t="str">
        <f t="shared" si="1"/>
        <v>men-Tops-Dress Shirt.svg</v>
      </c>
      <c r="G117" s="5" t="s">
        <v>287</v>
      </c>
      <c r="H117" s="10"/>
      <c r="I117" s="10" t="s">
        <v>289</v>
      </c>
      <c r="J117" s="3">
        <v>30.0</v>
      </c>
      <c r="K117" s="3" t="s">
        <v>58</v>
      </c>
      <c r="L117" s="12">
        <f t="shared" si="2"/>
        <v>4.63</v>
      </c>
      <c r="M117" s="3" t="s">
        <v>69</v>
      </c>
      <c r="N117" s="3" t="s">
        <v>32</v>
      </c>
      <c r="O117" s="3" t="s">
        <v>34</v>
      </c>
      <c r="P117" s="3" t="s">
        <v>45</v>
      </c>
      <c r="Q117" s="3" t="s">
        <v>33</v>
      </c>
      <c r="R117" s="3" t="s">
        <v>116</v>
      </c>
      <c r="S117" s="4"/>
      <c r="T117" s="4"/>
      <c r="U117" s="4"/>
      <c r="V117" s="4"/>
    </row>
    <row r="118">
      <c r="A118" s="3">
        <v>530213.0</v>
      </c>
      <c r="B118" s="3" t="s">
        <v>330</v>
      </c>
      <c r="C118" s="3" t="s">
        <v>223</v>
      </c>
      <c r="D118" s="3" t="s">
        <v>24</v>
      </c>
      <c r="E118" s="3" t="s">
        <v>261</v>
      </c>
      <c r="F118" s="4" t="str">
        <f t="shared" si="1"/>
        <v>men-Tops-Dress Shirt.svg</v>
      </c>
      <c r="G118" s="5" t="s">
        <v>291</v>
      </c>
      <c r="H118" s="10"/>
      <c r="I118" s="10" t="s">
        <v>292</v>
      </c>
      <c r="J118" s="3">
        <v>30.0</v>
      </c>
      <c r="K118" s="3" t="s">
        <v>58</v>
      </c>
      <c r="L118" s="12">
        <f t="shared" si="2"/>
        <v>4.12</v>
      </c>
      <c r="M118" s="3" t="s">
        <v>69</v>
      </c>
      <c r="N118" s="3" t="s">
        <v>45</v>
      </c>
      <c r="O118" s="3" t="s">
        <v>60</v>
      </c>
      <c r="P118" s="3" t="s">
        <v>53</v>
      </c>
      <c r="Q118" s="3" t="s">
        <v>33</v>
      </c>
      <c r="R118" s="3" t="s">
        <v>116</v>
      </c>
      <c r="S118" s="4"/>
      <c r="T118" s="4"/>
      <c r="U118" s="4"/>
      <c r="V118" s="4"/>
    </row>
    <row r="119">
      <c r="A119" s="3">
        <v>530214.0</v>
      </c>
      <c r="B119" s="3" t="s">
        <v>331</v>
      </c>
      <c r="C119" s="3" t="s">
        <v>223</v>
      </c>
      <c r="D119" s="3" t="s">
        <v>24</v>
      </c>
      <c r="E119" s="3" t="s">
        <v>261</v>
      </c>
      <c r="F119" s="4" t="str">
        <f t="shared" si="1"/>
        <v>men-Tops-Dress Shirt.svg</v>
      </c>
      <c r="G119" s="5" t="s">
        <v>294</v>
      </c>
      <c r="H119" s="10"/>
      <c r="I119" s="10" t="s">
        <v>297</v>
      </c>
      <c r="J119" s="3">
        <v>30.0</v>
      </c>
      <c r="K119" s="3" t="s">
        <v>92</v>
      </c>
      <c r="L119" s="12">
        <f t="shared" si="2"/>
        <v>3.59</v>
      </c>
      <c r="M119" s="3" t="s">
        <v>44</v>
      </c>
      <c r="N119" s="3" t="s">
        <v>45</v>
      </c>
      <c r="O119" s="3" t="s">
        <v>60</v>
      </c>
      <c r="P119" s="3" t="s">
        <v>53</v>
      </c>
      <c r="Q119" s="3" t="s">
        <v>46</v>
      </c>
      <c r="R119" s="3" t="s">
        <v>116</v>
      </c>
      <c r="S119" s="4"/>
      <c r="T119" s="4"/>
      <c r="U119" s="4"/>
      <c r="V119" s="4"/>
    </row>
    <row r="120">
      <c r="A120" s="3">
        <v>530215.0</v>
      </c>
      <c r="B120" s="3" t="s">
        <v>335</v>
      </c>
      <c r="C120" s="3" t="s">
        <v>223</v>
      </c>
      <c r="D120" s="3" t="s">
        <v>24</v>
      </c>
      <c r="E120" s="3" t="s">
        <v>261</v>
      </c>
      <c r="F120" s="4" t="str">
        <f t="shared" si="1"/>
        <v>men-Tops-Dress Shirt.svg</v>
      </c>
      <c r="G120" s="5" t="s">
        <v>300</v>
      </c>
      <c r="H120" s="10"/>
      <c r="I120" s="10" t="s">
        <v>303</v>
      </c>
      <c r="J120" s="3">
        <v>30.0</v>
      </c>
      <c r="K120" s="3" t="s">
        <v>50</v>
      </c>
      <c r="L120" s="12">
        <f t="shared" si="2"/>
        <v>4.94</v>
      </c>
      <c r="M120" s="3" t="s">
        <v>52</v>
      </c>
      <c r="N120" s="3" t="s">
        <v>53</v>
      </c>
      <c r="O120" s="3" t="s">
        <v>54</v>
      </c>
      <c r="P120" s="3" t="s">
        <v>32</v>
      </c>
      <c r="Q120" s="3" t="s">
        <v>33</v>
      </c>
      <c r="R120" s="3" t="s">
        <v>116</v>
      </c>
      <c r="S120" s="4"/>
      <c r="T120" s="4"/>
      <c r="U120" s="4"/>
      <c r="V120" s="4"/>
    </row>
    <row r="121">
      <c r="A121" s="3">
        <v>530216.0</v>
      </c>
      <c r="B121" s="3" t="s">
        <v>337</v>
      </c>
      <c r="C121" s="3" t="s">
        <v>223</v>
      </c>
      <c r="D121" s="3" t="s">
        <v>24</v>
      </c>
      <c r="E121" s="3" t="s">
        <v>261</v>
      </c>
      <c r="F121" s="4" t="str">
        <f t="shared" si="1"/>
        <v>men-Tops-Dress Shirt.svg</v>
      </c>
      <c r="G121" s="5" t="s">
        <v>305</v>
      </c>
      <c r="H121" s="10"/>
      <c r="I121" s="10" t="s">
        <v>307</v>
      </c>
      <c r="J121" s="3">
        <v>30.0</v>
      </c>
      <c r="K121" s="3" t="s">
        <v>29</v>
      </c>
      <c r="L121" s="12">
        <f t="shared" si="2"/>
        <v>3.67</v>
      </c>
      <c r="M121" s="3" t="s">
        <v>85</v>
      </c>
      <c r="N121" s="3" t="s">
        <v>31</v>
      </c>
      <c r="O121" s="3" t="s">
        <v>32</v>
      </c>
      <c r="P121" s="3" t="s">
        <v>33</v>
      </c>
      <c r="Q121" s="3" t="s">
        <v>34</v>
      </c>
      <c r="R121" s="3" t="s">
        <v>116</v>
      </c>
      <c r="S121" s="4"/>
      <c r="T121" s="4"/>
      <c r="U121" s="4"/>
      <c r="V121" s="4"/>
    </row>
    <row r="122">
      <c r="A122" s="3">
        <v>530217.0</v>
      </c>
      <c r="B122" s="3" t="s">
        <v>338</v>
      </c>
      <c r="C122" s="3" t="s">
        <v>223</v>
      </c>
      <c r="D122" s="3" t="s">
        <v>24</v>
      </c>
      <c r="E122" s="3" t="s">
        <v>261</v>
      </c>
      <c r="F122" s="4" t="str">
        <f t="shared" si="1"/>
        <v>men-Tops-Dress Shirt.svg</v>
      </c>
      <c r="G122" s="5" t="s">
        <v>309</v>
      </c>
      <c r="H122" s="10"/>
      <c r="I122" s="10" t="s">
        <v>310</v>
      </c>
      <c r="J122" s="3">
        <v>30.0</v>
      </c>
      <c r="K122" s="3" t="s">
        <v>29</v>
      </c>
      <c r="L122" s="12">
        <f t="shared" si="2"/>
        <v>4</v>
      </c>
      <c r="M122" s="3" t="s">
        <v>85</v>
      </c>
      <c r="N122" s="3" t="s">
        <v>45</v>
      </c>
      <c r="O122" s="3" t="s">
        <v>60</v>
      </c>
      <c r="P122" s="3" t="s">
        <v>53</v>
      </c>
      <c r="Q122" s="3" t="s">
        <v>33</v>
      </c>
      <c r="R122" s="3" t="s">
        <v>116</v>
      </c>
      <c r="S122" s="4"/>
      <c r="T122" s="4"/>
      <c r="U122" s="4"/>
      <c r="V122" s="4"/>
    </row>
    <row r="123">
      <c r="A123" s="3">
        <v>530218.0</v>
      </c>
      <c r="B123" s="3" t="s">
        <v>339</v>
      </c>
      <c r="C123" s="3" t="s">
        <v>223</v>
      </c>
      <c r="D123" s="3" t="s">
        <v>24</v>
      </c>
      <c r="E123" s="3" t="s">
        <v>261</v>
      </c>
      <c r="F123" s="4" t="str">
        <f t="shared" si="1"/>
        <v>men-Tops-Dress Shirt.svg</v>
      </c>
      <c r="G123" s="5" t="s">
        <v>313</v>
      </c>
      <c r="H123" s="10"/>
      <c r="I123" s="10" t="s">
        <v>316</v>
      </c>
      <c r="J123" s="3">
        <v>30.0</v>
      </c>
      <c r="K123" s="3" t="s">
        <v>42</v>
      </c>
      <c r="L123" s="12">
        <f t="shared" si="2"/>
        <v>3.95</v>
      </c>
      <c r="M123" s="3" t="s">
        <v>77</v>
      </c>
      <c r="N123" s="3" t="s">
        <v>32</v>
      </c>
      <c r="O123" s="3" t="s">
        <v>34</v>
      </c>
      <c r="P123" s="3" t="s">
        <v>45</v>
      </c>
      <c r="Q123" s="3" t="s">
        <v>46</v>
      </c>
      <c r="R123" s="3" t="s">
        <v>116</v>
      </c>
      <c r="S123" s="4"/>
      <c r="T123" s="4"/>
      <c r="U123" s="4"/>
      <c r="V123" s="4"/>
    </row>
    <row r="124">
      <c r="A124" s="3">
        <v>530219.0</v>
      </c>
      <c r="B124" s="3" t="s">
        <v>342</v>
      </c>
      <c r="C124" s="3" t="s">
        <v>223</v>
      </c>
      <c r="D124" s="3" t="s">
        <v>24</v>
      </c>
      <c r="E124" s="3" t="s">
        <v>261</v>
      </c>
      <c r="F124" s="4" t="str">
        <f t="shared" si="1"/>
        <v>men-Tops-Dress Shirt.svg</v>
      </c>
      <c r="G124" s="5" t="s">
        <v>320</v>
      </c>
      <c r="H124" s="10"/>
      <c r="I124" s="10" t="s">
        <v>321</v>
      </c>
      <c r="J124" s="3">
        <v>30.0</v>
      </c>
      <c r="K124" s="3" t="s">
        <v>84</v>
      </c>
      <c r="L124" s="12">
        <f t="shared" si="2"/>
        <v>4.28</v>
      </c>
      <c r="M124" s="3" t="s">
        <v>30</v>
      </c>
      <c r="N124" s="3" t="s">
        <v>33</v>
      </c>
      <c r="O124" s="3" t="s">
        <v>45</v>
      </c>
      <c r="P124" s="3" t="s">
        <v>46</v>
      </c>
      <c r="Q124" s="3" t="s">
        <v>34</v>
      </c>
      <c r="R124" s="3" t="s">
        <v>116</v>
      </c>
      <c r="S124" s="4"/>
      <c r="T124" s="4"/>
      <c r="U124" s="4"/>
      <c r="V124" s="4"/>
    </row>
    <row r="125">
      <c r="A125" s="3">
        <v>530220.0</v>
      </c>
      <c r="B125" s="3" t="s">
        <v>346</v>
      </c>
      <c r="C125" s="3" t="s">
        <v>223</v>
      </c>
      <c r="D125" s="3" t="s">
        <v>24</v>
      </c>
      <c r="E125" s="3" t="s">
        <v>261</v>
      </c>
      <c r="F125" s="4" t="str">
        <f t="shared" si="1"/>
        <v>men-Tops-Dress Shirt.svg</v>
      </c>
      <c r="G125" s="5" t="s">
        <v>324</v>
      </c>
      <c r="H125" s="10"/>
      <c r="I125" s="10" t="s">
        <v>321</v>
      </c>
      <c r="J125" s="3">
        <v>30.0</v>
      </c>
      <c r="K125" s="3" t="s">
        <v>42</v>
      </c>
      <c r="L125" s="12">
        <f t="shared" si="2"/>
        <v>4.24</v>
      </c>
      <c r="M125" s="3" t="s">
        <v>30</v>
      </c>
      <c r="N125" s="3" t="s">
        <v>60</v>
      </c>
      <c r="O125" s="3" t="s">
        <v>31</v>
      </c>
      <c r="P125" s="3" t="s">
        <v>54</v>
      </c>
      <c r="Q125" s="3" t="s">
        <v>45</v>
      </c>
      <c r="R125" s="3" t="s">
        <v>116</v>
      </c>
      <c r="S125" s="4"/>
      <c r="T125" s="4"/>
      <c r="U125" s="4"/>
      <c r="V125" s="4"/>
    </row>
    <row r="126">
      <c r="A126" s="3">
        <v>431110.0</v>
      </c>
      <c r="B126" s="3" t="s">
        <v>266</v>
      </c>
      <c r="C126" s="3" t="s">
        <v>223</v>
      </c>
      <c r="D126" s="3" t="s">
        <v>48</v>
      </c>
      <c r="E126" s="3" t="s">
        <v>267</v>
      </c>
      <c r="F126" s="4" t="str">
        <f t="shared" si="1"/>
        <v>men-Bottoms-Shorts.svg</v>
      </c>
      <c r="G126" s="5" t="s">
        <v>268</v>
      </c>
      <c r="H126" s="10"/>
      <c r="I126" s="10" t="s">
        <v>270</v>
      </c>
      <c r="J126" s="3">
        <v>31.0</v>
      </c>
      <c r="K126" s="3" t="s">
        <v>50</v>
      </c>
      <c r="L126" s="12">
        <f t="shared" si="2"/>
        <v>4.47</v>
      </c>
      <c r="M126" s="3" t="s">
        <v>59</v>
      </c>
      <c r="N126" s="3" t="s">
        <v>46</v>
      </c>
      <c r="O126" s="3" t="s">
        <v>53</v>
      </c>
      <c r="P126" s="3" t="s">
        <v>31</v>
      </c>
      <c r="Q126" s="3" t="s">
        <v>34</v>
      </c>
      <c r="R126" s="3" t="s">
        <v>35</v>
      </c>
      <c r="S126" s="4"/>
      <c r="T126" s="4"/>
      <c r="U126" s="4"/>
      <c r="V126" s="4"/>
    </row>
    <row r="127">
      <c r="A127" s="3">
        <v>431111.0</v>
      </c>
      <c r="B127" s="3" t="s">
        <v>281</v>
      </c>
      <c r="C127" s="3" t="s">
        <v>223</v>
      </c>
      <c r="D127" s="3" t="s">
        <v>48</v>
      </c>
      <c r="E127" s="3" t="s">
        <v>267</v>
      </c>
      <c r="F127" s="4" t="str">
        <f t="shared" si="1"/>
        <v>men-Bottoms-Shorts.svg</v>
      </c>
      <c r="G127" s="5" t="s">
        <v>282</v>
      </c>
      <c r="H127" s="10"/>
      <c r="I127" s="10" t="s">
        <v>283</v>
      </c>
      <c r="J127" s="3">
        <v>31.0</v>
      </c>
      <c r="K127" s="3" t="s">
        <v>84</v>
      </c>
      <c r="L127" s="12">
        <f t="shared" si="2"/>
        <v>3.85</v>
      </c>
      <c r="M127" s="3" t="s">
        <v>85</v>
      </c>
      <c r="N127" s="3" t="s">
        <v>46</v>
      </c>
      <c r="O127" s="3" t="s">
        <v>53</v>
      </c>
      <c r="P127" s="3" t="s">
        <v>31</v>
      </c>
      <c r="Q127" s="3" t="s">
        <v>34</v>
      </c>
      <c r="R127" s="3" t="s">
        <v>35</v>
      </c>
      <c r="S127" s="4"/>
      <c r="T127" s="4"/>
      <c r="U127" s="4"/>
      <c r="V127" s="4"/>
    </row>
    <row r="128">
      <c r="A128" s="3">
        <v>431112.0</v>
      </c>
      <c r="B128" s="3" t="s">
        <v>295</v>
      </c>
      <c r="C128" s="3" t="s">
        <v>223</v>
      </c>
      <c r="D128" s="3" t="s">
        <v>48</v>
      </c>
      <c r="E128" s="3" t="s">
        <v>267</v>
      </c>
      <c r="F128" s="4" t="str">
        <f t="shared" si="1"/>
        <v>men-Bottoms-Shorts.svg</v>
      </c>
      <c r="G128" s="5" t="s">
        <v>296</v>
      </c>
      <c r="H128" s="10"/>
      <c r="I128" s="10" t="s">
        <v>298</v>
      </c>
      <c r="J128" s="3">
        <v>31.0</v>
      </c>
      <c r="K128" s="3" t="s">
        <v>68</v>
      </c>
      <c r="L128" s="12">
        <f t="shared" si="2"/>
        <v>4.99</v>
      </c>
      <c r="M128" s="3" t="s">
        <v>52</v>
      </c>
      <c r="N128" s="3" t="s">
        <v>31</v>
      </c>
      <c r="O128" s="3" t="s">
        <v>32</v>
      </c>
      <c r="P128" s="3" t="s">
        <v>33</v>
      </c>
      <c r="Q128" s="3" t="s">
        <v>54</v>
      </c>
      <c r="R128" s="3" t="s">
        <v>35</v>
      </c>
      <c r="S128" s="4"/>
      <c r="T128" s="4"/>
      <c r="U128" s="4"/>
      <c r="V128" s="4"/>
    </row>
    <row r="129">
      <c r="A129" s="3">
        <v>431113.0</v>
      </c>
      <c r="B129" s="3" t="s">
        <v>312</v>
      </c>
      <c r="C129" s="3" t="s">
        <v>223</v>
      </c>
      <c r="D129" s="3" t="s">
        <v>48</v>
      </c>
      <c r="E129" s="3" t="s">
        <v>267</v>
      </c>
      <c r="F129" s="4" t="str">
        <f t="shared" si="1"/>
        <v>men-Bottoms-Shorts.svg</v>
      </c>
      <c r="G129" s="5" t="s">
        <v>314</v>
      </c>
      <c r="H129" s="10"/>
      <c r="I129" s="10" t="s">
        <v>315</v>
      </c>
      <c r="J129" s="3">
        <v>31.0</v>
      </c>
      <c r="K129" s="3" t="s">
        <v>84</v>
      </c>
      <c r="L129" s="12">
        <f t="shared" si="2"/>
        <v>3.89</v>
      </c>
      <c r="M129" s="3" t="s">
        <v>52</v>
      </c>
      <c r="N129" s="3" t="s">
        <v>34</v>
      </c>
      <c r="O129" s="3" t="s">
        <v>46</v>
      </c>
      <c r="P129" s="3" t="s">
        <v>60</v>
      </c>
      <c r="Q129" s="3" t="s">
        <v>53</v>
      </c>
      <c r="R129" s="3" t="s">
        <v>35</v>
      </c>
      <c r="S129" s="4"/>
      <c r="T129" s="4"/>
      <c r="U129" s="4"/>
      <c r="V129" s="4"/>
    </row>
    <row r="130">
      <c r="A130" s="3">
        <v>431114.0</v>
      </c>
      <c r="B130" s="3" t="s">
        <v>328</v>
      </c>
      <c r="C130" s="3" t="s">
        <v>223</v>
      </c>
      <c r="D130" s="3" t="s">
        <v>48</v>
      </c>
      <c r="E130" s="3" t="s">
        <v>267</v>
      </c>
      <c r="F130" s="4" t="str">
        <f t="shared" si="1"/>
        <v>men-Bottoms-Shorts.svg</v>
      </c>
      <c r="G130" s="5" t="s">
        <v>329</v>
      </c>
      <c r="H130" s="10"/>
      <c r="I130" s="10" t="s">
        <v>332</v>
      </c>
      <c r="J130" s="3">
        <v>31.0</v>
      </c>
      <c r="K130" s="3" t="s">
        <v>92</v>
      </c>
      <c r="L130" s="12">
        <f t="shared" si="2"/>
        <v>3.04</v>
      </c>
      <c r="M130" s="3" t="s">
        <v>44</v>
      </c>
      <c r="N130" s="3" t="s">
        <v>45</v>
      </c>
      <c r="O130" s="3" t="s">
        <v>60</v>
      </c>
      <c r="P130" s="3" t="s">
        <v>53</v>
      </c>
      <c r="Q130" s="3" t="s">
        <v>46</v>
      </c>
      <c r="R130" s="3" t="s">
        <v>35</v>
      </c>
      <c r="S130" s="4"/>
      <c r="T130" s="4"/>
      <c r="U130" s="4"/>
      <c r="V130" s="4"/>
    </row>
    <row r="131">
      <c r="A131" s="3">
        <v>431115.0</v>
      </c>
      <c r="B131" s="3" t="s">
        <v>340</v>
      </c>
      <c r="C131" s="3" t="s">
        <v>223</v>
      </c>
      <c r="D131" s="3" t="s">
        <v>48</v>
      </c>
      <c r="E131" s="3" t="s">
        <v>267</v>
      </c>
      <c r="F131" s="4" t="str">
        <f t="shared" si="1"/>
        <v>men-Bottoms-Shorts.svg</v>
      </c>
      <c r="G131" s="5" t="s">
        <v>341</v>
      </c>
      <c r="H131" s="10"/>
      <c r="I131" s="10" t="s">
        <v>343</v>
      </c>
      <c r="J131" s="3">
        <v>31.0</v>
      </c>
      <c r="K131" s="3" t="s">
        <v>50</v>
      </c>
      <c r="L131" s="12">
        <f t="shared" si="2"/>
        <v>4.15</v>
      </c>
      <c r="M131" s="3" t="s">
        <v>52</v>
      </c>
      <c r="N131" s="3" t="s">
        <v>53</v>
      </c>
      <c r="O131" s="3" t="s">
        <v>54</v>
      </c>
      <c r="P131" s="3" t="s">
        <v>32</v>
      </c>
      <c r="Q131" s="3" t="s">
        <v>33</v>
      </c>
      <c r="R131" s="3" t="s">
        <v>35</v>
      </c>
      <c r="S131" s="4"/>
      <c r="T131" s="4"/>
      <c r="U131" s="4"/>
      <c r="V131" s="4"/>
    </row>
    <row r="132">
      <c r="A132" s="3">
        <v>431116.0</v>
      </c>
      <c r="B132" s="3" t="s">
        <v>348</v>
      </c>
      <c r="C132" s="3" t="s">
        <v>223</v>
      </c>
      <c r="D132" s="3" t="s">
        <v>48</v>
      </c>
      <c r="E132" s="3" t="s">
        <v>267</v>
      </c>
      <c r="F132" s="4" t="str">
        <f t="shared" si="1"/>
        <v>men-Bottoms-Shorts.svg</v>
      </c>
      <c r="G132" s="5" t="s">
        <v>349</v>
      </c>
      <c r="H132" s="10"/>
      <c r="I132" s="10" t="s">
        <v>350</v>
      </c>
      <c r="J132" s="3">
        <v>31.0</v>
      </c>
      <c r="K132" s="3" t="s">
        <v>68</v>
      </c>
      <c r="L132" s="12">
        <f t="shared" si="2"/>
        <v>4.37</v>
      </c>
      <c r="M132" s="3" t="s">
        <v>44</v>
      </c>
      <c r="N132" s="3" t="s">
        <v>34</v>
      </c>
      <c r="O132" s="3" t="s">
        <v>46</v>
      </c>
      <c r="P132" s="3" t="s">
        <v>60</v>
      </c>
      <c r="Q132" s="3" t="s">
        <v>45</v>
      </c>
      <c r="R132" s="3" t="s">
        <v>35</v>
      </c>
      <c r="S132" s="4"/>
      <c r="T132" s="4"/>
      <c r="U132" s="4"/>
      <c r="V132" s="4"/>
    </row>
    <row r="133">
      <c r="A133" s="3">
        <v>431117.0</v>
      </c>
      <c r="B133" s="3" t="s">
        <v>354</v>
      </c>
      <c r="C133" s="3" t="s">
        <v>223</v>
      </c>
      <c r="D133" s="3" t="s">
        <v>48</v>
      </c>
      <c r="E133" s="3" t="s">
        <v>267</v>
      </c>
      <c r="F133" s="4" t="str">
        <f t="shared" si="1"/>
        <v>men-Bottoms-Shorts.svg</v>
      </c>
      <c r="G133" s="5" t="s">
        <v>355</v>
      </c>
      <c r="H133" s="10"/>
      <c r="I133" s="10" t="s">
        <v>356</v>
      </c>
      <c r="J133" s="3">
        <v>31.0</v>
      </c>
      <c r="K133" s="3" t="s">
        <v>58</v>
      </c>
      <c r="L133" s="12">
        <f t="shared" si="2"/>
        <v>3.49</v>
      </c>
      <c r="M133" s="3" t="s">
        <v>69</v>
      </c>
      <c r="N133" s="3" t="s">
        <v>32</v>
      </c>
      <c r="O133" s="3" t="s">
        <v>34</v>
      </c>
      <c r="P133" s="3" t="s">
        <v>45</v>
      </c>
      <c r="Q133" s="3" t="s">
        <v>33</v>
      </c>
      <c r="R133" s="3" t="s">
        <v>35</v>
      </c>
      <c r="S133" s="4"/>
      <c r="T133" s="4"/>
      <c r="U133" s="4"/>
      <c r="V133" s="4"/>
    </row>
    <row r="134">
      <c r="A134" s="3">
        <v>431118.0</v>
      </c>
      <c r="B134" s="3" t="s">
        <v>357</v>
      </c>
      <c r="C134" s="3" t="s">
        <v>223</v>
      </c>
      <c r="D134" s="3" t="s">
        <v>48</v>
      </c>
      <c r="E134" s="3" t="s">
        <v>267</v>
      </c>
      <c r="F134" s="4" t="str">
        <f t="shared" si="1"/>
        <v>men-Bottoms-Shorts.svg</v>
      </c>
      <c r="G134" s="5" t="s">
        <v>358</v>
      </c>
      <c r="H134" s="10"/>
      <c r="I134" s="10" t="s">
        <v>283</v>
      </c>
      <c r="J134" s="3">
        <v>31.0</v>
      </c>
      <c r="K134" s="3" t="s">
        <v>76</v>
      </c>
      <c r="L134" s="12">
        <f t="shared" si="2"/>
        <v>4.66</v>
      </c>
      <c r="M134" s="3" t="s">
        <v>77</v>
      </c>
      <c r="N134" s="3" t="s">
        <v>54</v>
      </c>
      <c r="O134" s="3" t="s">
        <v>33</v>
      </c>
      <c r="P134" s="3" t="s">
        <v>34</v>
      </c>
      <c r="Q134" s="3" t="s">
        <v>45</v>
      </c>
      <c r="R134" s="3" t="s">
        <v>35</v>
      </c>
      <c r="S134" s="4"/>
      <c r="T134" s="4"/>
      <c r="U134" s="4"/>
      <c r="V134" s="4"/>
    </row>
    <row r="135">
      <c r="A135" s="3">
        <v>431119.0</v>
      </c>
      <c r="B135" s="3" t="s">
        <v>361</v>
      </c>
      <c r="C135" s="3" t="s">
        <v>223</v>
      </c>
      <c r="D135" s="3" t="s">
        <v>48</v>
      </c>
      <c r="E135" s="3" t="s">
        <v>267</v>
      </c>
      <c r="F135" s="4" t="str">
        <f t="shared" si="1"/>
        <v>men-Bottoms-Shorts.svg</v>
      </c>
      <c r="G135" s="5" t="s">
        <v>362</v>
      </c>
      <c r="H135" s="17"/>
      <c r="I135" s="17" t="s">
        <v>364</v>
      </c>
      <c r="J135" s="3">
        <v>31.0</v>
      </c>
      <c r="K135" s="3" t="s">
        <v>58</v>
      </c>
      <c r="L135" s="12">
        <f t="shared" si="2"/>
        <v>3.52</v>
      </c>
      <c r="M135" s="3" t="s">
        <v>52</v>
      </c>
      <c r="N135" s="3" t="s">
        <v>60</v>
      </c>
      <c r="O135" s="3" t="s">
        <v>31</v>
      </c>
      <c r="P135" s="3" t="s">
        <v>54</v>
      </c>
      <c r="Q135" s="3" t="s">
        <v>53</v>
      </c>
      <c r="R135" s="3" t="s">
        <v>35</v>
      </c>
      <c r="S135" s="4"/>
      <c r="T135" s="4"/>
      <c r="U135" s="4"/>
      <c r="V135" s="4"/>
    </row>
    <row r="136">
      <c r="A136" s="3">
        <v>431120.0</v>
      </c>
      <c r="B136" s="3" t="s">
        <v>365</v>
      </c>
      <c r="C136" s="3" t="s">
        <v>223</v>
      </c>
      <c r="D136" s="3" t="s">
        <v>48</v>
      </c>
      <c r="E136" s="3" t="s">
        <v>267</v>
      </c>
      <c r="F136" s="4" t="str">
        <f t="shared" si="1"/>
        <v>men-Bottoms-Shorts.svg</v>
      </c>
      <c r="G136" s="5" t="s">
        <v>366</v>
      </c>
      <c r="H136" s="10"/>
      <c r="I136" s="10" t="s">
        <v>367</v>
      </c>
      <c r="J136" s="3">
        <v>31.0</v>
      </c>
      <c r="K136" s="3" t="s">
        <v>76</v>
      </c>
      <c r="L136" s="12">
        <f t="shared" si="2"/>
        <v>3.59</v>
      </c>
      <c r="M136" s="3" t="s">
        <v>77</v>
      </c>
      <c r="N136" s="3" t="s">
        <v>54</v>
      </c>
      <c r="O136" s="3" t="s">
        <v>33</v>
      </c>
      <c r="P136" s="3" t="s">
        <v>34</v>
      </c>
      <c r="Q136" s="3" t="s">
        <v>45</v>
      </c>
      <c r="R136" s="3" t="s">
        <v>35</v>
      </c>
      <c r="S136" s="4"/>
      <c r="T136" s="4"/>
      <c r="U136" s="4"/>
      <c r="V136" s="4"/>
    </row>
    <row r="137">
      <c r="A137" s="3">
        <v>531110.0</v>
      </c>
      <c r="B137" s="3" t="s">
        <v>368</v>
      </c>
      <c r="C137" s="3" t="s">
        <v>223</v>
      </c>
      <c r="D137" s="3" t="s">
        <v>48</v>
      </c>
      <c r="E137" s="3" t="s">
        <v>267</v>
      </c>
      <c r="F137" s="4" t="str">
        <f t="shared" si="1"/>
        <v>men-Bottoms-Shorts.svg</v>
      </c>
      <c r="G137" s="5" t="s">
        <v>268</v>
      </c>
      <c r="H137" s="10"/>
      <c r="I137" s="10" t="s">
        <v>270</v>
      </c>
      <c r="J137" s="3">
        <v>31.0</v>
      </c>
      <c r="K137" s="3" t="s">
        <v>58</v>
      </c>
      <c r="L137" s="12">
        <f t="shared" si="2"/>
        <v>4.8</v>
      </c>
      <c r="M137" s="3" t="s">
        <v>52</v>
      </c>
      <c r="N137" s="3" t="s">
        <v>60</v>
      </c>
      <c r="O137" s="3" t="s">
        <v>31</v>
      </c>
      <c r="P137" s="3" t="s">
        <v>54</v>
      </c>
      <c r="Q137" s="3" t="s">
        <v>53</v>
      </c>
      <c r="R137" s="3" t="s">
        <v>116</v>
      </c>
      <c r="S137" s="4"/>
      <c r="T137" s="4"/>
      <c r="U137" s="4"/>
      <c r="V137" s="4"/>
    </row>
    <row r="138">
      <c r="A138" s="3">
        <v>531111.0</v>
      </c>
      <c r="B138" s="3" t="s">
        <v>369</v>
      </c>
      <c r="C138" s="3" t="s">
        <v>223</v>
      </c>
      <c r="D138" s="3" t="s">
        <v>48</v>
      </c>
      <c r="E138" s="3" t="s">
        <v>267</v>
      </c>
      <c r="F138" s="4" t="str">
        <f t="shared" si="1"/>
        <v>men-Bottoms-Shorts.svg</v>
      </c>
      <c r="G138" s="5" t="s">
        <v>282</v>
      </c>
      <c r="H138" s="10"/>
      <c r="I138" s="10" t="s">
        <v>283</v>
      </c>
      <c r="J138" s="3">
        <v>31.0</v>
      </c>
      <c r="K138" s="3" t="s">
        <v>68</v>
      </c>
      <c r="L138" s="12">
        <f t="shared" si="2"/>
        <v>3.48</v>
      </c>
      <c r="M138" s="3" t="s">
        <v>52</v>
      </c>
      <c r="N138" s="3" t="s">
        <v>31</v>
      </c>
      <c r="O138" s="3" t="s">
        <v>32</v>
      </c>
      <c r="P138" s="3" t="s">
        <v>33</v>
      </c>
      <c r="Q138" s="3" t="s">
        <v>54</v>
      </c>
      <c r="R138" s="3" t="s">
        <v>116</v>
      </c>
      <c r="S138" s="4"/>
      <c r="T138" s="4"/>
      <c r="U138" s="4"/>
      <c r="V138" s="4"/>
    </row>
    <row r="139">
      <c r="A139" s="3">
        <v>531112.0</v>
      </c>
      <c r="B139" s="3" t="s">
        <v>372</v>
      </c>
      <c r="C139" s="3" t="s">
        <v>223</v>
      </c>
      <c r="D139" s="3" t="s">
        <v>48</v>
      </c>
      <c r="E139" s="3" t="s">
        <v>267</v>
      </c>
      <c r="F139" s="4" t="str">
        <f t="shared" si="1"/>
        <v>men-Bottoms-Shorts.svg</v>
      </c>
      <c r="G139" s="5" t="s">
        <v>296</v>
      </c>
      <c r="H139" s="10"/>
      <c r="I139" s="10" t="s">
        <v>298</v>
      </c>
      <c r="J139" s="3">
        <v>31.0</v>
      </c>
      <c r="K139" s="3" t="s">
        <v>76</v>
      </c>
      <c r="L139" s="12">
        <f t="shared" si="2"/>
        <v>4.56</v>
      </c>
      <c r="M139" s="3" t="s">
        <v>77</v>
      </c>
      <c r="N139" s="3" t="s">
        <v>54</v>
      </c>
      <c r="O139" s="3" t="s">
        <v>33</v>
      </c>
      <c r="P139" s="3" t="s">
        <v>34</v>
      </c>
      <c r="Q139" s="3" t="s">
        <v>45</v>
      </c>
      <c r="R139" s="3" t="s">
        <v>116</v>
      </c>
      <c r="S139" s="4"/>
      <c r="T139" s="4"/>
      <c r="U139" s="4"/>
      <c r="V139" s="4"/>
    </row>
    <row r="140">
      <c r="A140" s="3">
        <v>531113.0</v>
      </c>
      <c r="B140" s="3" t="s">
        <v>374</v>
      </c>
      <c r="C140" s="3" t="s">
        <v>223</v>
      </c>
      <c r="D140" s="3" t="s">
        <v>48</v>
      </c>
      <c r="E140" s="3" t="s">
        <v>267</v>
      </c>
      <c r="F140" s="4" t="str">
        <f t="shared" si="1"/>
        <v>men-Bottoms-Shorts.svg</v>
      </c>
      <c r="G140" s="5" t="s">
        <v>314</v>
      </c>
      <c r="H140" s="10"/>
      <c r="I140" s="10" t="s">
        <v>315</v>
      </c>
      <c r="J140" s="3">
        <v>31.0</v>
      </c>
      <c r="K140" s="3" t="s">
        <v>76</v>
      </c>
      <c r="L140" s="12">
        <f t="shared" si="2"/>
        <v>3.04</v>
      </c>
      <c r="M140" s="3" t="s">
        <v>85</v>
      </c>
      <c r="N140" s="3" t="s">
        <v>34</v>
      </c>
      <c r="O140" s="3" t="s">
        <v>46</v>
      </c>
      <c r="P140" s="3" t="s">
        <v>60</v>
      </c>
      <c r="Q140" s="3" t="s">
        <v>45</v>
      </c>
      <c r="R140" s="3" t="s">
        <v>116</v>
      </c>
      <c r="S140" s="4"/>
      <c r="T140" s="4"/>
      <c r="U140" s="4"/>
      <c r="V140" s="4"/>
    </row>
    <row r="141">
      <c r="A141" s="3">
        <v>531114.0</v>
      </c>
      <c r="B141" s="3" t="s">
        <v>375</v>
      </c>
      <c r="C141" s="3" t="s">
        <v>223</v>
      </c>
      <c r="D141" s="3" t="s">
        <v>48</v>
      </c>
      <c r="E141" s="3" t="s">
        <v>267</v>
      </c>
      <c r="F141" s="4" t="str">
        <f t="shared" si="1"/>
        <v>men-Bottoms-Shorts.svg</v>
      </c>
      <c r="G141" s="5" t="s">
        <v>329</v>
      </c>
      <c r="H141" s="10"/>
      <c r="I141" s="10" t="s">
        <v>332</v>
      </c>
      <c r="J141" s="3">
        <v>31.0</v>
      </c>
      <c r="K141" s="3" t="s">
        <v>84</v>
      </c>
      <c r="L141" s="12">
        <f t="shared" si="2"/>
        <v>3.31</v>
      </c>
      <c r="M141" s="3" t="s">
        <v>52</v>
      </c>
      <c r="N141" s="3" t="s">
        <v>54</v>
      </c>
      <c r="O141" s="3" t="s">
        <v>33</v>
      </c>
      <c r="P141" s="3" t="s">
        <v>34</v>
      </c>
      <c r="Q141" s="3" t="s">
        <v>53</v>
      </c>
      <c r="R141" s="3" t="s">
        <v>116</v>
      </c>
      <c r="S141" s="4"/>
      <c r="T141" s="4"/>
      <c r="U141" s="4"/>
      <c r="V141" s="4"/>
    </row>
    <row r="142">
      <c r="A142" s="3">
        <v>531115.0</v>
      </c>
      <c r="B142" s="3" t="s">
        <v>376</v>
      </c>
      <c r="C142" s="3" t="s">
        <v>223</v>
      </c>
      <c r="D142" s="3" t="s">
        <v>48</v>
      </c>
      <c r="E142" s="3" t="s">
        <v>267</v>
      </c>
      <c r="F142" s="4" t="str">
        <f t="shared" si="1"/>
        <v>men-Bottoms-Shorts.svg</v>
      </c>
      <c r="G142" s="5" t="s">
        <v>341</v>
      </c>
      <c r="H142" s="10"/>
      <c r="I142" s="10" t="s">
        <v>343</v>
      </c>
      <c r="J142" s="3">
        <v>31.0</v>
      </c>
      <c r="K142" s="3" t="s">
        <v>76</v>
      </c>
      <c r="L142" s="12">
        <f t="shared" si="2"/>
        <v>3.55</v>
      </c>
      <c r="M142" s="3" t="s">
        <v>44</v>
      </c>
      <c r="N142" s="3" t="s">
        <v>46</v>
      </c>
      <c r="O142" s="3" t="s">
        <v>53</v>
      </c>
      <c r="P142" s="3" t="s">
        <v>31</v>
      </c>
      <c r="Q142" s="3" t="s">
        <v>54</v>
      </c>
      <c r="R142" s="3" t="s">
        <v>116</v>
      </c>
      <c r="S142" s="4"/>
      <c r="T142" s="4"/>
      <c r="U142" s="4"/>
      <c r="V142" s="4"/>
    </row>
    <row r="143">
      <c r="A143" s="3">
        <v>531116.0</v>
      </c>
      <c r="B143" s="3" t="s">
        <v>377</v>
      </c>
      <c r="C143" s="3" t="s">
        <v>223</v>
      </c>
      <c r="D143" s="3" t="s">
        <v>48</v>
      </c>
      <c r="E143" s="3" t="s">
        <v>267</v>
      </c>
      <c r="F143" s="4" t="str">
        <f t="shared" si="1"/>
        <v>men-Bottoms-Shorts.svg</v>
      </c>
      <c r="G143" s="5" t="s">
        <v>349</v>
      </c>
      <c r="H143" s="10"/>
      <c r="I143" s="10" t="s">
        <v>350</v>
      </c>
      <c r="J143" s="3">
        <v>31.0</v>
      </c>
      <c r="K143" s="3" t="s">
        <v>68</v>
      </c>
      <c r="L143" s="12">
        <f t="shared" si="2"/>
        <v>3.48</v>
      </c>
      <c r="M143" s="3" t="s">
        <v>69</v>
      </c>
      <c r="N143" s="3" t="s">
        <v>60</v>
      </c>
      <c r="O143" s="3" t="s">
        <v>31</v>
      </c>
      <c r="P143" s="3" t="s">
        <v>54</v>
      </c>
      <c r="Q143" s="3" t="s">
        <v>45</v>
      </c>
      <c r="R143" s="3" t="s">
        <v>116</v>
      </c>
      <c r="S143" s="4"/>
      <c r="T143" s="4"/>
      <c r="U143" s="4"/>
      <c r="V143" s="4"/>
    </row>
    <row r="144">
      <c r="A144" s="3">
        <v>531117.0</v>
      </c>
      <c r="B144" s="3" t="s">
        <v>380</v>
      </c>
      <c r="C144" s="3" t="s">
        <v>223</v>
      </c>
      <c r="D144" s="3" t="s">
        <v>48</v>
      </c>
      <c r="E144" s="3" t="s">
        <v>267</v>
      </c>
      <c r="F144" s="4" t="str">
        <f t="shared" si="1"/>
        <v>men-Bottoms-Shorts.svg</v>
      </c>
      <c r="G144" s="5" t="s">
        <v>355</v>
      </c>
      <c r="H144" s="10"/>
      <c r="I144" s="10" t="s">
        <v>356</v>
      </c>
      <c r="J144" s="3">
        <v>31.0</v>
      </c>
      <c r="K144" s="3" t="s">
        <v>29</v>
      </c>
      <c r="L144" s="12">
        <f t="shared" si="2"/>
        <v>4.52</v>
      </c>
      <c r="M144" s="3" t="s">
        <v>52</v>
      </c>
      <c r="N144" s="3" t="s">
        <v>33</v>
      </c>
      <c r="O144" s="3" t="s">
        <v>45</v>
      </c>
      <c r="P144" s="3" t="s">
        <v>46</v>
      </c>
      <c r="Q144" s="3" t="s">
        <v>34</v>
      </c>
      <c r="R144" s="3" t="s">
        <v>116</v>
      </c>
      <c r="S144" s="4"/>
      <c r="T144" s="4"/>
      <c r="U144" s="4"/>
      <c r="V144" s="4"/>
    </row>
    <row r="145">
      <c r="A145" s="3">
        <v>531118.0</v>
      </c>
      <c r="B145" s="3" t="s">
        <v>382</v>
      </c>
      <c r="C145" s="3" t="s">
        <v>223</v>
      </c>
      <c r="D145" s="3" t="s">
        <v>48</v>
      </c>
      <c r="E145" s="3" t="s">
        <v>267</v>
      </c>
      <c r="F145" s="4" t="str">
        <f t="shared" si="1"/>
        <v>men-Bottoms-Shorts.svg</v>
      </c>
      <c r="G145" s="5" t="s">
        <v>358</v>
      </c>
      <c r="H145" s="10"/>
      <c r="I145" s="10" t="s">
        <v>283</v>
      </c>
      <c r="J145" s="3">
        <v>31.0</v>
      </c>
      <c r="K145" s="3" t="s">
        <v>50</v>
      </c>
      <c r="L145" s="12">
        <f t="shared" si="2"/>
        <v>3.47</v>
      </c>
      <c r="M145" s="3" t="s">
        <v>52</v>
      </c>
      <c r="N145" s="3" t="s">
        <v>31</v>
      </c>
      <c r="O145" s="3" t="s">
        <v>32</v>
      </c>
      <c r="P145" s="3" t="s">
        <v>33</v>
      </c>
      <c r="Q145" s="3" t="s">
        <v>34</v>
      </c>
      <c r="R145" s="3" t="s">
        <v>116</v>
      </c>
      <c r="S145" s="4"/>
      <c r="T145" s="4"/>
      <c r="U145" s="4"/>
      <c r="V145" s="4"/>
    </row>
    <row r="146">
      <c r="A146" s="3">
        <v>531119.0</v>
      </c>
      <c r="B146" s="3" t="s">
        <v>383</v>
      </c>
      <c r="C146" s="3" t="s">
        <v>223</v>
      </c>
      <c r="D146" s="3" t="s">
        <v>48</v>
      </c>
      <c r="E146" s="3" t="s">
        <v>267</v>
      </c>
      <c r="F146" s="4" t="str">
        <f t="shared" si="1"/>
        <v>men-Bottoms-Shorts.svg</v>
      </c>
      <c r="G146" s="5" t="s">
        <v>362</v>
      </c>
      <c r="H146" s="17"/>
      <c r="I146" s="17" t="s">
        <v>364</v>
      </c>
      <c r="J146" s="3">
        <v>31.0</v>
      </c>
      <c r="K146" s="3" t="s">
        <v>84</v>
      </c>
      <c r="L146" s="12">
        <f t="shared" si="2"/>
        <v>4.53</v>
      </c>
      <c r="M146" s="3" t="s">
        <v>85</v>
      </c>
      <c r="N146" s="3" t="s">
        <v>46</v>
      </c>
      <c r="O146" s="3" t="s">
        <v>53</v>
      </c>
      <c r="P146" s="3" t="s">
        <v>31</v>
      </c>
      <c r="Q146" s="3" t="s">
        <v>34</v>
      </c>
      <c r="R146" s="3" t="s">
        <v>116</v>
      </c>
      <c r="S146" s="4"/>
      <c r="T146" s="4"/>
      <c r="U146" s="4"/>
      <c r="V146" s="4"/>
    </row>
    <row r="147">
      <c r="A147" s="3">
        <v>531120.0</v>
      </c>
      <c r="B147" s="3" t="s">
        <v>384</v>
      </c>
      <c r="C147" s="3" t="s">
        <v>223</v>
      </c>
      <c r="D147" s="3" t="s">
        <v>48</v>
      </c>
      <c r="E147" s="3" t="s">
        <v>267</v>
      </c>
      <c r="F147" s="4" t="str">
        <f t="shared" si="1"/>
        <v>men-Bottoms-Shorts.svg</v>
      </c>
      <c r="G147" s="5" t="s">
        <v>366</v>
      </c>
      <c r="H147" s="10"/>
      <c r="I147" s="10" t="s">
        <v>367</v>
      </c>
      <c r="J147" s="3">
        <v>31.0</v>
      </c>
      <c r="K147" s="3" t="s">
        <v>84</v>
      </c>
      <c r="L147" s="12">
        <f t="shared" si="2"/>
        <v>4.09</v>
      </c>
      <c r="M147" s="3" t="s">
        <v>59</v>
      </c>
      <c r="N147" s="3" t="s">
        <v>53</v>
      </c>
      <c r="O147" s="3" t="s">
        <v>54</v>
      </c>
      <c r="P147" s="3" t="s">
        <v>32</v>
      </c>
      <c r="Q147" s="3" t="s">
        <v>33</v>
      </c>
      <c r="R147" s="3" t="s">
        <v>116</v>
      </c>
      <c r="S147" s="4"/>
      <c r="T147" s="4"/>
      <c r="U147" s="4"/>
      <c r="V147" s="4"/>
    </row>
    <row r="148">
      <c r="A148" s="3">
        <v>431210.0</v>
      </c>
      <c r="B148" s="3" t="s">
        <v>271</v>
      </c>
      <c r="C148" s="3" t="s">
        <v>223</v>
      </c>
      <c r="D148" s="3" t="s">
        <v>48</v>
      </c>
      <c r="E148" s="3" t="s">
        <v>63</v>
      </c>
      <c r="F148" s="4" t="str">
        <f t="shared" si="1"/>
        <v>men-Bottoms-Jeans.svg</v>
      </c>
      <c r="G148" s="5" t="s">
        <v>272</v>
      </c>
      <c r="H148" s="10"/>
      <c r="I148" s="10" t="s">
        <v>274</v>
      </c>
      <c r="J148" s="3">
        <v>31.0</v>
      </c>
      <c r="K148" s="3" t="s">
        <v>50</v>
      </c>
      <c r="L148" s="12">
        <f t="shared" si="2"/>
        <v>3.32</v>
      </c>
      <c r="M148" s="3" t="s">
        <v>77</v>
      </c>
      <c r="N148" s="3" t="s">
        <v>34</v>
      </c>
      <c r="O148" s="3" t="s">
        <v>46</v>
      </c>
      <c r="P148" s="3" t="s">
        <v>60</v>
      </c>
      <c r="Q148" s="3" t="s">
        <v>53</v>
      </c>
      <c r="R148" s="3" t="s">
        <v>35</v>
      </c>
      <c r="S148" s="4"/>
      <c r="T148" s="4"/>
      <c r="U148" s="4"/>
      <c r="V148" s="4"/>
    </row>
    <row r="149">
      <c r="A149" s="3">
        <v>431211.0</v>
      </c>
      <c r="B149" s="3" t="s">
        <v>284</v>
      </c>
      <c r="C149" s="3" t="s">
        <v>223</v>
      </c>
      <c r="D149" s="3" t="s">
        <v>48</v>
      </c>
      <c r="E149" s="3" t="s">
        <v>63</v>
      </c>
      <c r="F149" s="4" t="str">
        <f t="shared" si="1"/>
        <v>men-Bottoms-Jeans.svg</v>
      </c>
      <c r="G149" s="5" t="s">
        <v>285</v>
      </c>
      <c r="H149" s="10"/>
      <c r="I149" s="10" t="s">
        <v>288</v>
      </c>
      <c r="J149" s="3">
        <v>31.0</v>
      </c>
      <c r="K149" s="3" t="s">
        <v>92</v>
      </c>
      <c r="L149" s="12">
        <f t="shared" si="2"/>
        <v>3.72</v>
      </c>
      <c r="M149" s="3" t="s">
        <v>77</v>
      </c>
      <c r="N149" s="3" t="s">
        <v>46</v>
      </c>
      <c r="O149" s="3" t="s">
        <v>53</v>
      </c>
      <c r="P149" s="3" t="s">
        <v>31</v>
      </c>
      <c r="Q149" s="3" t="s">
        <v>54</v>
      </c>
      <c r="R149" s="3" t="s">
        <v>35</v>
      </c>
      <c r="S149" s="4"/>
      <c r="T149" s="4"/>
      <c r="U149" s="4"/>
      <c r="V149" s="4"/>
    </row>
    <row r="150">
      <c r="A150" s="3">
        <v>431212.0</v>
      </c>
      <c r="B150" s="3" t="s">
        <v>301</v>
      </c>
      <c r="C150" s="3" t="s">
        <v>223</v>
      </c>
      <c r="D150" s="3" t="s">
        <v>48</v>
      </c>
      <c r="E150" s="3" t="s">
        <v>63</v>
      </c>
      <c r="F150" s="4" t="str">
        <f t="shared" si="1"/>
        <v>men-Bottoms-Jeans.svg</v>
      </c>
      <c r="G150" s="5" t="s">
        <v>302</v>
      </c>
      <c r="H150" s="10"/>
      <c r="I150" s="10" t="s">
        <v>306</v>
      </c>
      <c r="J150" s="3">
        <v>31.0</v>
      </c>
      <c r="K150" s="3" t="s">
        <v>68</v>
      </c>
      <c r="L150" s="12">
        <f t="shared" si="2"/>
        <v>3.87</v>
      </c>
      <c r="M150" s="3" t="s">
        <v>69</v>
      </c>
      <c r="N150" s="3" t="s">
        <v>60</v>
      </c>
      <c r="O150" s="3" t="s">
        <v>31</v>
      </c>
      <c r="P150" s="3" t="s">
        <v>54</v>
      </c>
      <c r="Q150" s="3" t="s">
        <v>45</v>
      </c>
      <c r="R150" s="3" t="s">
        <v>35</v>
      </c>
      <c r="S150" s="4"/>
      <c r="T150" s="4"/>
      <c r="U150" s="4"/>
      <c r="V150" s="4"/>
    </row>
    <row r="151">
      <c r="A151" s="3">
        <v>431213.0</v>
      </c>
      <c r="B151" s="3" t="s">
        <v>317</v>
      </c>
      <c r="C151" s="3" t="s">
        <v>223</v>
      </c>
      <c r="D151" s="3" t="s">
        <v>48</v>
      </c>
      <c r="E151" s="3" t="s">
        <v>63</v>
      </c>
      <c r="F151" s="4" t="str">
        <f t="shared" si="1"/>
        <v>men-Bottoms-Jeans.svg</v>
      </c>
      <c r="G151" s="5" t="s">
        <v>318</v>
      </c>
      <c r="H151" s="10"/>
      <c r="I151" s="10" t="s">
        <v>322</v>
      </c>
      <c r="J151" s="3">
        <v>31.0</v>
      </c>
      <c r="K151" s="3" t="s">
        <v>68</v>
      </c>
      <c r="L151" s="12">
        <f t="shared" si="2"/>
        <v>3.42</v>
      </c>
      <c r="M151" s="3" t="s">
        <v>59</v>
      </c>
      <c r="N151" s="3" t="s">
        <v>32</v>
      </c>
      <c r="O151" s="3" t="s">
        <v>34</v>
      </c>
      <c r="P151" s="3" t="s">
        <v>45</v>
      </c>
      <c r="Q151" s="3" t="s">
        <v>46</v>
      </c>
      <c r="R151" s="3" t="s">
        <v>35</v>
      </c>
      <c r="S151" s="4"/>
      <c r="T151" s="4"/>
      <c r="U151" s="4"/>
      <c r="V151" s="4"/>
    </row>
    <row r="152">
      <c r="A152" s="3">
        <v>431214.0</v>
      </c>
      <c r="B152" s="3" t="s">
        <v>333</v>
      </c>
      <c r="C152" s="3" t="s">
        <v>223</v>
      </c>
      <c r="D152" s="3" t="s">
        <v>48</v>
      </c>
      <c r="E152" s="3" t="s">
        <v>63</v>
      </c>
      <c r="F152" s="4" t="str">
        <f t="shared" si="1"/>
        <v>men-Bottoms-Jeans.svg</v>
      </c>
      <c r="G152" s="5" t="s">
        <v>334</v>
      </c>
      <c r="H152" s="10"/>
      <c r="I152" s="10" t="s">
        <v>336</v>
      </c>
      <c r="J152" s="3">
        <v>31.0</v>
      </c>
      <c r="K152" s="3" t="s">
        <v>42</v>
      </c>
      <c r="L152" s="12">
        <f t="shared" si="2"/>
        <v>3.44</v>
      </c>
      <c r="M152" s="3" t="s">
        <v>30</v>
      </c>
      <c r="N152" s="3" t="s">
        <v>31</v>
      </c>
      <c r="O152" s="3" t="s">
        <v>32</v>
      </c>
      <c r="P152" s="3" t="s">
        <v>33</v>
      </c>
      <c r="Q152" s="3" t="s">
        <v>54</v>
      </c>
      <c r="R152" s="3" t="s">
        <v>35</v>
      </c>
      <c r="S152" s="4"/>
      <c r="T152" s="4"/>
      <c r="U152" s="4"/>
      <c r="V152" s="4"/>
    </row>
    <row r="153">
      <c r="A153" s="3">
        <v>431215.0</v>
      </c>
      <c r="B153" s="3" t="s">
        <v>344</v>
      </c>
      <c r="C153" s="3" t="s">
        <v>223</v>
      </c>
      <c r="D153" s="3" t="s">
        <v>48</v>
      </c>
      <c r="E153" s="3" t="s">
        <v>63</v>
      </c>
      <c r="F153" s="4" t="str">
        <f t="shared" si="1"/>
        <v>men-Bottoms-Jeans.svg</v>
      </c>
      <c r="G153" s="5" t="s">
        <v>345</v>
      </c>
      <c r="H153" s="10"/>
      <c r="I153" s="10" t="s">
        <v>347</v>
      </c>
      <c r="J153" s="3">
        <v>31.0</v>
      </c>
      <c r="K153" s="3" t="s">
        <v>29</v>
      </c>
      <c r="L153" s="12">
        <f t="shared" si="2"/>
        <v>3.93</v>
      </c>
      <c r="M153" s="3" t="s">
        <v>52</v>
      </c>
      <c r="N153" s="3" t="s">
        <v>33</v>
      </c>
      <c r="O153" s="3" t="s">
        <v>45</v>
      </c>
      <c r="P153" s="3" t="s">
        <v>46</v>
      </c>
      <c r="Q153" s="3" t="s">
        <v>34</v>
      </c>
      <c r="R153" s="3" t="s">
        <v>35</v>
      </c>
      <c r="S153" s="4"/>
      <c r="T153" s="4"/>
      <c r="U153" s="4"/>
      <c r="V153" s="4"/>
    </row>
    <row r="154">
      <c r="A154" s="3">
        <v>431216.0</v>
      </c>
      <c r="B154" s="3" t="s">
        <v>351</v>
      </c>
      <c r="C154" s="3" t="s">
        <v>223</v>
      </c>
      <c r="D154" s="3" t="s">
        <v>48</v>
      </c>
      <c r="E154" s="3" t="s">
        <v>63</v>
      </c>
      <c r="F154" s="4" t="str">
        <f t="shared" si="1"/>
        <v>men-Bottoms-Jeans.svg</v>
      </c>
      <c r="G154" s="13" t="s">
        <v>352</v>
      </c>
      <c r="H154" s="16"/>
      <c r="I154" s="16" t="s">
        <v>353</v>
      </c>
      <c r="J154" s="3">
        <v>31.0</v>
      </c>
      <c r="K154" s="3" t="s">
        <v>76</v>
      </c>
      <c r="L154" s="12">
        <f t="shared" si="2"/>
        <v>4.36</v>
      </c>
      <c r="M154" s="3" t="s">
        <v>69</v>
      </c>
      <c r="N154" s="3" t="s">
        <v>53</v>
      </c>
      <c r="O154" s="3" t="s">
        <v>54</v>
      </c>
      <c r="P154" s="3" t="s">
        <v>32</v>
      </c>
      <c r="Q154" s="3" t="s">
        <v>46</v>
      </c>
      <c r="R154" s="3" t="s">
        <v>35</v>
      </c>
      <c r="S154" s="4"/>
      <c r="T154" s="4"/>
      <c r="U154" s="4"/>
      <c r="V154" s="4"/>
    </row>
    <row r="155">
      <c r="A155" s="3">
        <v>431217.0</v>
      </c>
      <c r="B155" s="3" t="s">
        <v>359</v>
      </c>
      <c r="C155" s="3" t="s">
        <v>223</v>
      </c>
      <c r="D155" s="3" t="s">
        <v>48</v>
      </c>
      <c r="E155" s="3" t="s">
        <v>63</v>
      </c>
      <c r="F155" s="4" t="str">
        <f t="shared" si="1"/>
        <v>men-Bottoms-Jeans.svg</v>
      </c>
      <c r="G155" s="5" t="s">
        <v>360</v>
      </c>
      <c r="H155" s="10"/>
      <c r="I155" s="10" t="s">
        <v>363</v>
      </c>
      <c r="J155" s="3">
        <v>31.0</v>
      </c>
      <c r="K155" s="3" t="s">
        <v>42</v>
      </c>
      <c r="L155" s="12">
        <f t="shared" si="2"/>
        <v>4.12</v>
      </c>
      <c r="M155" s="3" t="s">
        <v>69</v>
      </c>
      <c r="N155" s="3" t="s">
        <v>45</v>
      </c>
      <c r="O155" s="3" t="s">
        <v>60</v>
      </c>
      <c r="P155" s="3" t="s">
        <v>53</v>
      </c>
      <c r="Q155" s="3" t="s">
        <v>46</v>
      </c>
      <c r="R155" s="3" t="s">
        <v>35</v>
      </c>
      <c r="S155" s="4"/>
      <c r="T155" s="4"/>
      <c r="U155" s="4"/>
      <c r="V155" s="4"/>
    </row>
    <row r="156">
      <c r="A156" s="3">
        <v>431218.0</v>
      </c>
      <c r="B156" s="3" t="s">
        <v>370</v>
      </c>
      <c r="C156" s="3" t="s">
        <v>223</v>
      </c>
      <c r="D156" s="3" t="s">
        <v>48</v>
      </c>
      <c r="E156" s="3" t="s">
        <v>63</v>
      </c>
      <c r="F156" s="4" t="str">
        <f t="shared" si="1"/>
        <v>men-Bottoms-Jeans.svg</v>
      </c>
      <c r="G156" s="5" t="s">
        <v>371</v>
      </c>
      <c r="H156" s="10"/>
      <c r="I156" s="10" t="s">
        <v>373</v>
      </c>
      <c r="J156" s="3">
        <v>31.0</v>
      </c>
      <c r="K156" s="3" t="s">
        <v>42</v>
      </c>
      <c r="L156" s="12">
        <f t="shared" si="2"/>
        <v>4.74</v>
      </c>
      <c r="M156" s="3" t="s">
        <v>30</v>
      </c>
      <c r="N156" s="3" t="s">
        <v>60</v>
      </c>
      <c r="O156" s="3" t="s">
        <v>31</v>
      </c>
      <c r="P156" s="3" t="s">
        <v>54</v>
      </c>
      <c r="Q156" s="3" t="s">
        <v>45</v>
      </c>
      <c r="R156" s="3" t="s">
        <v>35</v>
      </c>
      <c r="S156" s="4"/>
      <c r="T156" s="4"/>
      <c r="U156" s="4"/>
      <c r="V156" s="4"/>
    </row>
    <row r="157">
      <c r="A157" s="3">
        <v>431219.0</v>
      </c>
      <c r="B157" s="3" t="s">
        <v>378</v>
      </c>
      <c r="C157" s="3" t="s">
        <v>223</v>
      </c>
      <c r="D157" s="3" t="s">
        <v>48</v>
      </c>
      <c r="E157" s="3" t="s">
        <v>63</v>
      </c>
      <c r="F157" s="4" t="str">
        <f t="shared" si="1"/>
        <v>men-Bottoms-Jeans.svg</v>
      </c>
      <c r="G157" s="5" t="s">
        <v>379</v>
      </c>
      <c r="H157" s="10"/>
      <c r="I157" s="10" t="s">
        <v>381</v>
      </c>
      <c r="J157" s="3">
        <v>31.0</v>
      </c>
      <c r="K157" s="3" t="s">
        <v>76</v>
      </c>
      <c r="L157" s="12">
        <f t="shared" si="2"/>
        <v>4.76</v>
      </c>
      <c r="M157" s="3" t="s">
        <v>69</v>
      </c>
      <c r="N157" s="3" t="s">
        <v>32</v>
      </c>
      <c r="O157" s="3" t="s">
        <v>34</v>
      </c>
      <c r="P157" s="3" t="s">
        <v>45</v>
      </c>
      <c r="Q157" s="3" t="s">
        <v>46</v>
      </c>
      <c r="R157" s="3" t="s">
        <v>35</v>
      </c>
      <c r="S157" s="4"/>
      <c r="T157" s="4"/>
      <c r="U157" s="4"/>
      <c r="V157" s="4"/>
    </row>
    <row r="158">
      <c r="A158" s="3">
        <v>431220.0</v>
      </c>
      <c r="B158" s="3" t="s">
        <v>385</v>
      </c>
      <c r="C158" s="3" t="s">
        <v>223</v>
      </c>
      <c r="D158" s="3" t="s">
        <v>48</v>
      </c>
      <c r="E158" s="3" t="s">
        <v>63</v>
      </c>
      <c r="F158" s="4" t="str">
        <f t="shared" si="1"/>
        <v>men-Bottoms-Jeans.svg</v>
      </c>
      <c r="G158" s="5" t="s">
        <v>386</v>
      </c>
      <c r="H158" s="10"/>
      <c r="I158" s="10" t="s">
        <v>306</v>
      </c>
      <c r="J158" s="3">
        <v>31.0</v>
      </c>
      <c r="K158" s="3" t="s">
        <v>42</v>
      </c>
      <c r="L158" s="12">
        <f t="shared" si="2"/>
        <v>4.79</v>
      </c>
      <c r="M158" s="3" t="s">
        <v>30</v>
      </c>
      <c r="N158" s="3" t="s">
        <v>60</v>
      </c>
      <c r="O158" s="3" t="s">
        <v>31</v>
      </c>
      <c r="P158" s="3" t="s">
        <v>54</v>
      </c>
      <c r="Q158" s="3" t="s">
        <v>45</v>
      </c>
      <c r="R158" s="3" t="s">
        <v>35</v>
      </c>
      <c r="S158" s="4"/>
      <c r="T158" s="4"/>
      <c r="U158" s="4"/>
      <c r="V158" s="4"/>
    </row>
    <row r="159">
      <c r="A159" s="3">
        <v>531210.0</v>
      </c>
      <c r="B159" s="3" t="s">
        <v>389</v>
      </c>
      <c r="C159" s="3" t="s">
        <v>223</v>
      </c>
      <c r="D159" s="3" t="s">
        <v>48</v>
      </c>
      <c r="E159" s="3" t="s">
        <v>63</v>
      </c>
      <c r="F159" s="4" t="str">
        <f t="shared" si="1"/>
        <v>men-Bottoms-Jeans.svg</v>
      </c>
      <c r="G159" s="5" t="s">
        <v>272</v>
      </c>
      <c r="H159" s="10"/>
      <c r="I159" s="10" t="s">
        <v>274</v>
      </c>
      <c r="J159" s="3">
        <v>31.0</v>
      </c>
      <c r="K159" s="3" t="s">
        <v>58</v>
      </c>
      <c r="L159" s="12">
        <f t="shared" si="2"/>
        <v>3.99</v>
      </c>
      <c r="M159" s="3" t="s">
        <v>44</v>
      </c>
      <c r="N159" s="3" t="s">
        <v>31</v>
      </c>
      <c r="O159" s="3" t="s">
        <v>32</v>
      </c>
      <c r="P159" s="3" t="s">
        <v>33</v>
      </c>
      <c r="Q159" s="3" t="s">
        <v>34</v>
      </c>
      <c r="R159" s="3" t="s">
        <v>116</v>
      </c>
      <c r="S159" s="4"/>
      <c r="T159" s="4"/>
      <c r="U159" s="4"/>
      <c r="V159" s="4"/>
    </row>
    <row r="160">
      <c r="A160" s="3">
        <v>531211.0</v>
      </c>
      <c r="B160" s="3" t="s">
        <v>387</v>
      </c>
      <c r="C160" s="3" t="s">
        <v>223</v>
      </c>
      <c r="D160" s="3" t="s">
        <v>48</v>
      </c>
      <c r="E160" s="3" t="s">
        <v>63</v>
      </c>
      <c r="F160" s="4" t="str">
        <f t="shared" si="1"/>
        <v>men-Bottoms-Jeans.svg</v>
      </c>
      <c r="G160" s="5" t="s">
        <v>285</v>
      </c>
      <c r="H160" s="10"/>
      <c r="I160" s="10" t="s">
        <v>288</v>
      </c>
      <c r="J160" s="3">
        <v>31.0</v>
      </c>
      <c r="K160" s="3" t="s">
        <v>68</v>
      </c>
      <c r="L160" s="12">
        <f t="shared" si="2"/>
        <v>3.68</v>
      </c>
      <c r="M160" s="3" t="s">
        <v>59</v>
      </c>
      <c r="N160" s="3" t="s">
        <v>32</v>
      </c>
      <c r="O160" s="3" t="s">
        <v>34</v>
      </c>
      <c r="P160" s="3" t="s">
        <v>45</v>
      </c>
      <c r="Q160" s="3" t="s">
        <v>46</v>
      </c>
      <c r="R160" s="3" t="s">
        <v>116</v>
      </c>
      <c r="S160" s="4"/>
      <c r="T160" s="4"/>
      <c r="U160" s="4"/>
      <c r="V160" s="4"/>
    </row>
    <row r="161">
      <c r="A161" s="3">
        <v>531212.0</v>
      </c>
      <c r="B161" s="3" t="s">
        <v>390</v>
      </c>
      <c r="C161" s="3" t="s">
        <v>223</v>
      </c>
      <c r="D161" s="3" t="s">
        <v>48</v>
      </c>
      <c r="E161" s="3" t="s">
        <v>63</v>
      </c>
      <c r="F161" s="4" t="str">
        <f t="shared" si="1"/>
        <v>men-Bottoms-Jeans.svg</v>
      </c>
      <c r="G161" s="5" t="s">
        <v>302</v>
      </c>
      <c r="H161" s="10"/>
      <c r="I161" s="10" t="s">
        <v>306</v>
      </c>
      <c r="J161" s="3">
        <v>31.0</v>
      </c>
      <c r="K161" s="3" t="s">
        <v>29</v>
      </c>
      <c r="L161" s="12">
        <f t="shared" si="2"/>
        <v>4.76</v>
      </c>
      <c r="M161" s="3" t="s">
        <v>59</v>
      </c>
      <c r="N161" s="3" t="s">
        <v>60</v>
      </c>
      <c r="O161" s="3" t="s">
        <v>31</v>
      </c>
      <c r="P161" s="3" t="s">
        <v>54</v>
      </c>
      <c r="Q161" s="3" t="s">
        <v>53</v>
      </c>
      <c r="R161" s="3" t="s">
        <v>116</v>
      </c>
      <c r="S161" s="4"/>
      <c r="T161" s="4"/>
      <c r="U161" s="4"/>
      <c r="V161" s="4"/>
    </row>
    <row r="162">
      <c r="A162" s="3">
        <v>531213.0</v>
      </c>
      <c r="B162" s="3" t="s">
        <v>391</v>
      </c>
      <c r="C162" s="3" t="s">
        <v>223</v>
      </c>
      <c r="D162" s="3" t="s">
        <v>48</v>
      </c>
      <c r="E162" s="3" t="s">
        <v>63</v>
      </c>
      <c r="F162" s="4" t="str">
        <f t="shared" si="1"/>
        <v>men-Bottoms-Jeans.svg</v>
      </c>
      <c r="G162" s="5" t="s">
        <v>318</v>
      </c>
      <c r="H162" s="10"/>
      <c r="I162" s="10" t="s">
        <v>322</v>
      </c>
      <c r="J162" s="3">
        <v>31.0</v>
      </c>
      <c r="K162" s="3" t="s">
        <v>92</v>
      </c>
      <c r="L162" s="12">
        <f t="shared" si="2"/>
        <v>3.62</v>
      </c>
      <c r="M162" s="3" t="s">
        <v>77</v>
      </c>
      <c r="N162" s="3" t="s">
        <v>33</v>
      </c>
      <c r="O162" s="3" t="s">
        <v>45</v>
      </c>
      <c r="P162" s="3" t="s">
        <v>46</v>
      </c>
      <c r="Q162" s="3" t="s">
        <v>54</v>
      </c>
      <c r="R162" s="3" t="s">
        <v>116</v>
      </c>
      <c r="S162" s="4"/>
      <c r="T162" s="4"/>
      <c r="U162" s="4"/>
      <c r="V162" s="4"/>
    </row>
    <row r="163">
      <c r="A163" s="3">
        <v>531214.0</v>
      </c>
      <c r="B163" s="3" t="s">
        <v>392</v>
      </c>
      <c r="C163" s="3" t="s">
        <v>223</v>
      </c>
      <c r="D163" s="3" t="s">
        <v>48</v>
      </c>
      <c r="E163" s="3" t="s">
        <v>63</v>
      </c>
      <c r="F163" s="4" t="str">
        <f t="shared" si="1"/>
        <v>men-Bottoms-Jeans.svg</v>
      </c>
      <c r="G163" s="5" t="s">
        <v>334</v>
      </c>
      <c r="H163" s="10"/>
      <c r="I163" s="10" t="s">
        <v>336</v>
      </c>
      <c r="J163" s="3">
        <v>31.0</v>
      </c>
      <c r="K163" s="3" t="s">
        <v>92</v>
      </c>
      <c r="L163" s="12">
        <f t="shared" si="2"/>
        <v>4.54</v>
      </c>
      <c r="M163" s="3" t="s">
        <v>69</v>
      </c>
      <c r="N163" s="3" t="s">
        <v>53</v>
      </c>
      <c r="O163" s="3" t="s">
        <v>54</v>
      </c>
      <c r="P163" s="3" t="s">
        <v>32</v>
      </c>
      <c r="Q163" s="3" t="s">
        <v>46</v>
      </c>
      <c r="R163" s="3" t="s">
        <v>116</v>
      </c>
      <c r="S163" s="4"/>
      <c r="T163" s="4"/>
      <c r="U163" s="4"/>
      <c r="V163" s="4"/>
    </row>
    <row r="164">
      <c r="A164" s="3">
        <v>531215.0</v>
      </c>
      <c r="B164" s="3" t="s">
        <v>394</v>
      </c>
      <c r="C164" s="3" t="s">
        <v>223</v>
      </c>
      <c r="D164" s="3" t="s">
        <v>48</v>
      </c>
      <c r="E164" s="3" t="s">
        <v>63</v>
      </c>
      <c r="F164" s="4" t="str">
        <f t="shared" si="1"/>
        <v>men-Bottoms-Jeans.svg</v>
      </c>
      <c r="G164" s="5" t="s">
        <v>345</v>
      </c>
      <c r="H164" s="10"/>
      <c r="I164" s="10" t="s">
        <v>347</v>
      </c>
      <c r="J164" s="3">
        <v>31.0</v>
      </c>
      <c r="K164" s="3" t="s">
        <v>58</v>
      </c>
      <c r="L164" s="12">
        <f t="shared" si="2"/>
        <v>3.01</v>
      </c>
      <c r="M164" s="3" t="s">
        <v>44</v>
      </c>
      <c r="N164" s="3" t="s">
        <v>34</v>
      </c>
      <c r="O164" s="3" t="s">
        <v>46</v>
      </c>
      <c r="P164" s="3" t="s">
        <v>60</v>
      </c>
      <c r="Q164" s="3" t="s">
        <v>53</v>
      </c>
      <c r="R164" s="3" t="s">
        <v>116</v>
      </c>
      <c r="S164" s="4"/>
      <c r="T164" s="4"/>
      <c r="U164" s="4"/>
      <c r="V164" s="4"/>
    </row>
    <row r="165">
      <c r="A165" s="3">
        <v>531216.0</v>
      </c>
      <c r="B165" s="3" t="s">
        <v>395</v>
      </c>
      <c r="C165" s="3" t="s">
        <v>223</v>
      </c>
      <c r="D165" s="3" t="s">
        <v>48</v>
      </c>
      <c r="E165" s="3" t="s">
        <v>63</v>
      </c>
      <c r="F165" s="4" t="str">
        <f t="shared" si="1"/>
        <v>men-Bottoms-Jeans.svg</v>
      </c>
      <c r="G165" s="13" t="s">
        <v>352</v>
      </c>
      <c r="H165" s="16"/>
      <c r="I165" s="16" t="s">
        <v>353</v>
      </c>
      <c r="J165" s="3">
        <v>31.0</v>
      </c>
      <c r="K165" s="3" t="s">
        <v>29</v>
      </c>
      <c r="L165" s="12">
        <f t="shared" si="2"/>
        <v>3.61</v>
      </c>
      <c r="M165" s="3" t="s">
        <v>52</v>
      </c>
      <c r="N165" s="3" t="s">
        <v>54</v>
      </c>
      <c r="O165" s="3" t="s">
        <v>33</v>
      </c>
      <c r="P165" s="3" t="s">
        <v>34</v>
      </c>
      <c r="Q165" s="3" t="s">
        <v>53</v>
      </c>
      <c r="R165" s="3" t="s">
        <v>116</v>
      </c>
      <c r="S165" s="4"/>
      <c r="T165" s="4"/>
      <c r="U165" s="4"/>
      <c r="V165" s="4"/>
    </row>
    <row r="166">
      <c r="A166" s="3">
        <v>531217.0</v>
      </c>
      <c r="B166" s="3" t="s">
        <v>388</v>
      </c>
      <c r="C166" s="3" t="s">
        <v>223</v>
      </c>
      <c r="D166" s="3" t="s">
        <v>48</v>
      </c>
      <c r="E166" s="3" t="s">
        <v>63</v>
      </c>
      <c r="F166" s="4" t="str">
        <f t="shared" si="1"/>
        <v>men-Bottoms-Jeans.svg</v>
      </c>
      <c r="G166" s="5" t="s">
        <v>360</v>
      </c>
      <c r="H166" s="10"/>
      <c r="I166" s="10" t="s">
        <v>363</v>
      </c>
      <c r="J166" s="3">
        <v>31.0</v>
      </c>
      <c r="K166" s="3" t="s">
        <v>58</v>
      </c>
      <c r="L166" s="12">
        <f t="shared" si="2"/>
        <v>4.41</v>
      </c>
      <c r="M166" s="3" t="s">
        <v>69</v>
      </c>
      <c r="N166" s="3" t="s">
        <v>45</v>
      </c>
      <c r="O166" s="3" t="s">
        <v>60</v>
      </c>
      <c r="P166" s="3" t="s">
        <v>53</v>
      </c>
      <c r="Q166" s="3" t="s">
        <v>33</v>
      </c>
      <c r="R166" s="3" t="s">
        <v>116</v>
      </c>
      <c r="S166" s="4"/>
      <c r="T166" s="4"/>
      <c r="U166" s="4"/>
      <c r="V166" s="4"/>
    </row>
    <row r="167">
      <c r="A167" s="3">
        <v>531218.0</v>
      </c>
      <c r="B167" s="3" t="s">
        <v>396</v>
      </c>
      <c r="C167" s="3" t="s">
        <v>223</v>
      </c>
      <c r="D167" s="3" t="s">
        <v>48</v>
      </c>
      <c r="E167" s="3" t="s">
        <v>63</v>
      </c>
      <c r="F167" s="4" t="str">
        <f t="shared" si="1"/>
        <v>men-Bottoms-Jeans.svg</v>
      </c>
      <c r="G167" s="5" t="s">
        <v>371</v>
      </c>
      <c r="H167" s="10"/>
      <c r="I167" s="10" t="s">
        <v>373</v>
      </c>
      <c r="J167" s="3">
        <v>31.0</v>
      </c>
      <c r="K167" s="3" t="s">
        <v>92</v>
      </c>
      <c r="L167" s="12">
        <f t="shared" si="2"/>
        <v>4.34</v>
      </c>
      <c r="M167" s="3" t="s">
        <v>69</v>
      </c>
      <c r="N167" s="3" t="s">
        <v>54</v>
      </c>
      <c r="O167" s="3" t="s">
        <v>33</v>
      </c>
      <c r="P167" s="3" t="s">
        <v>34</v>
      </c>
      <c r="Q167" s="3" t="s">
        <v>45</v>
      </c>
      <c r="R167" s="3" t="s">
        <v>116</v>
      </c>
      <c r="S167" s="4"/>
      <c r="T167" s="4"/>
      <c r="U167" s="4"/>
      <c r="V167" s="4"/>
    </row>
    <row r="168">
      <c r="A168" s="3">
        <v>531219.0</v>
      </c>
      <c r="B168" s="3" t="s">
        <v>397</v>
      </c>
      <c r="C168" s="3" t="s">
        <v>223</v>
      </c>
      <c r="D168" s="3" t="s">
        <v>48</v>
      </c>
      <c r="E168" s="3" t="s">
        <v>63</v>
      </c>
      <c r="F168" s="4" t="str">
        <f t="shared" si="1"/>
        <v>men-Bottoms-Jeans.svg</v>
      </c>
      <c r="G168" s="5" t="s">
        <v>379</v>
      </c>
      <c r="H168" s="10"/>
      <c r="I168" s="10" t="s">
        <v>381</v>
      </c>
      <c r="J168" s="3">
        <v>31.0</v>
      </c>
      <c r="K168" s="3" t="s">
        <v>76</v>
      </c>
      <c r="L168" s="12">
        <f t="shared" si="2"/>
        <v>4.09</v>
      </c>
      <c r="M168" s="3" t="s">
        <v>69</v>
      </c>
      <c r="N168" s="3" t="s">
        <v>53</v>
      </c>
      <c r="O168" s="3" t="s">
        <v>54</v>
      </c>
      <c r="P168" s="3" t="s">
        <v>32</v>
      </c>
      <c r="Q168" s="3" t="s">
        <v>46</v>
      </c>
      <c r="R168" s="3" t="s">
        <v>116</v>
      </c>
      <c r="S168" s="4"/>
      <c r="T168" s="4"/>
      <c r="U168" s="4"/>
      <c r="V168" s="4"/>
    </row>
    <row r="169">
      <c r="A169" s="3">
        <v>531220.0</v>
      </c>
      <c r="B169" s="3" t="s">
        <v>393</v>
      </c>
      <c r="C169" s="3" t="s">
        <v>223</v>
      </c>
      <c r="D169" s="3" t="s">
        <v>48</v>
      </c>
      <c r="E169" s="3" t="s">
        <v>63</v>
      </c>
      <c r="F169" s="4" t="str">
        <f t="shared" si="1"/>
        <v>men-Bottoms-Jeans.svg</v>
      </c>
      <c r="G169" s="5" t="s">
        <v>386</v>
      </c>
      <c r="H169" s="10"/>
      <c r="I169" s="10" t="s">
        <v>306</v>
      </c>
      <c r="J169" s="3">
        <v>31.0</v>
      </c>
      <c r="K169" s="3" t="s">
        <v>92</v>
      </c>
      <c r="L169" s="12">
        <f t="shared" si="2"/>
        <v>4.58</v>
      </c>
      <c r="M169" s="3" t="s">
        <v>69</v>
      </c>
      <c r="N169" s="3" t="s">
        <v>53</v>
      </c>
      <c r="O169" s="3" t="s">
        <v>54</v>
      </c>
      <c r="P169" s="3" t="s">
        <v>32</v>
      </c>
      <c r="Q169" s="3" t="s">
        <v>46</v>
      </c>
      <c r="R169" s="3" t="s">
        <v>116</v>
      </c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H7"/>
    <hyperlink r:id="rId13" ref="G8"/>
    <hyperlink r:id="rId14" ref="H8"/>
    <hyperlink r:id="rId15" ref="G9"/>
    <hyperlink r:id="rId16" ref="H9"/>
    <hyperlink r:id="rId17" ref="G10"/>
    <hyperlink r:id="rId18" ref="G11"/>
    <hyperlink r:id="rId19" ref="G12"/>
    <hyperlink r:id="rId20" ref="G13"/>
    <hyperlink r:id="rId21" ref="G14"/>
    <hyperlink r:id="rId22" ref="G15"/>
    <hyperlink r:id="rId23" ref="G16"/>
    <hyperlink r:id="rId24" ref="G17"/>
    <hyperlink r:id="rId25" ref="G18"/>
    <hyperlink r:id="rId26" ref="G19"/>
    <hyperlink r:id="rId27" ref="G20"/>
    <hyperlink r:id="rId28" ref="G21"/>
    <hyperlink r:id="rId29" ref="G22"/>
    <hyperlink r:id="rId30" ref="G23"/>
    <hyperlink r:id="rId31" ref="G24"/>
    <hyperlink r:id="rId32" ref="G25"/>
    <hyperlink r:id="rId33" ref="G26"/>
    <hyperlink r:id="rId34" ref="G27"/>
    <hyperlink r:id="rId35" ref="G28"/>
    <hyperlink r:id="rId36" ref="G29"/>
    <hyperlink r:id="rId37" ref="G30"/>
    <hyperlink r:id="rId38" ref="G31"/>
    <hyperlink r:id="rId39" ref="G32"/>
    <hyperlink r:id="rId40" ref="G33"/>
    <hyperlink r:id="rId41" ref="G34"/>
    <hyperlink r:id="rId42" ref="G35"/>
    <hyperlink r:id="rId43" ref="G36"/>
    <hyperlink r:id="rId44" ref="G37"/>
    <hyperlink r:id="rId45" ref="G38"/>
    <hyperlink r:id="rId46" ref="G39"/>
    <hyperlink r:id="rId47" ref="G40"/>
    <hyperlink r:id="rId48" ref="G41"/>
    <hyperlink r:id="rId49" ref="G42"/>
    <hyperlink r:id="rId50" ref="G43"/>
    <hyperlink r:id="rId51" ref="G44"/>
    <hyperlink r:id="rId52" ref="G45"/>
    <hyperlink r:id="rId53" ref="G46"/>
    <hyperlink r:id="rId54" ref="G47"/>
    <hyperlink r:id="rId55" ref="G48"/>
    <hyperlink r:id="rId56" ref="G49"/>
    <hyperlink r:id="rId57" ref="G50"/>
    <hyperlink r:id="rId58" ref="G51"/>
    <hyperlink r:id="rId59" ref="G52"/>
    <hyperlink r:id="rId60" ref="G53"/>
    <hyperlink r:id="rId61" ref="G54"/>
    <hyperlink r:id="rId62" ref="G55"/>
    <hyperlink r:id="rId63" ref="G56"/>
    <hyperlink r:id="rId64" ref="G57"/>
    <hyperlink r:id="rId65" ref="G58"/>
    <hyperlink r:id="rId66" ref="G59"/>
    <hyperlink r:id="rId67" ref="G60"/>
    <hyperlink r:id="rId68" ref="G61"/>
    <hyperlink r:id="rId69" ref="G62"/>
    <hyperlink r:id="rId70" ref="G63"/>
    <hyperlink r:id="rId71" ref="G64"/>
    <hyperlink r:id="rId72" ref="G65"/>
    <hyperlink r:id="rId73" ref="G66"/>
    <hyperlink r:id="rId74" ref="G67"/>
    <hyperlink r:id="rId75" ref="G68"/>
    <hyperlink r:id="rId76" ref="G69"/>
    <hyperlink r:id="rId77" ref="G70"/>
    <hyperlink r:id="rId78" ref="G71"/>
    <hyperlink r:id="rId79" ref="G72"/>
    <hyperlink r:id="rId80" ref="G73"/>
    <hyperlink r:id="rId81" ref="G74"/>
    <hyperlink r:id="rId82" ref="G75"/>
    <hyperlink r:id="rId83" ref="G76"/>
    <hyperlink r:id="rId84" ref="G77"/>
    <hyperlink r:id="rId85" ref="G78"/>
    <hyperlink r:id="rId86" ref="G79"/>
    <hyperlink r:id="rId87" ref="G80"/>
    <hyperlink r:id="rId88" ref="G81"/>
    <hyperlink r:id="rId89" ref="G82"/>
    <hyperlink r:id="rId90" ref="G83"/>
    <hyperlink r:id="rId91" ref="G84"/>
    <hyperlink r:id="rId92" ref="G85"/>
    <hyperlink r:id="rId93" ref="G86"/>
    <hyperlink r:id="rId94" ref="G87"/>
    <hyperlink r:id="rId95" ref="G88"/>
    <hyperlink r:id="rId96" ref="G89"/>
    <hyperlink r:id="rId97" ref="G90"/>
    <hyperlink r:id="rId98" ref="G91"/>
    <hyperlink r:id="rId99" ref="G92"/>
    <hyperlink r:id="rId100" ref="G93"/>
    <hyperlink r:id="rId101" ref="G94"/>
    <hyperlink r:id="rId102" ref="G95"/>
    <hyperlink r:id="rId103" ref="G96"/>
    <hyperlink r:id="rId104" ref="G97"/>
    <hyperlink r:id="rId105" ref="G98"/>
    <hyperlink r:id="rId106" ref="G99"/>
    <hyperlink r:id="rId107" ref="G100"/>
    <hyperlink r:id="rId108" ref="G101"/>
    <hyperlink r:id="rId109" ref="G102"/>
    <hyperlink r:id="rId110" ref="G103"/>
    <hyperlink r:id="rId111" ref="G104"/>
    <hyperlink r:id="rId112" ref="G105"/>
    <hyperlink r:id="rId113" ref="G106"/>
    <hyperlink r:id="rId114" ref="G107"/>
    <hyperlink r:id="rId115" ref="G108"/>
    <hyperlink r:id="rId116" ref="G109"/>
    <hyperlink r:id="rId117" ref="G110"/>
    <hyperlink r:id="rId118" ref="G111"/>
    <hyperlink r:id="rId119" ref="G112"/>
    <hyperlink r:id="rId120" ref="G113"/>
    <hyperlink r:id="rId121" ref="G114"/>
    <hyperlink r:id="rId122" ref="G115"/>
    <hyperlink r:id="rId123" ref="G116"/>
    <hyperlink r:id="rId124" ref="G117"/>
    <hyperlink r:id="rId125" ref="G118"/>
    <hyperlink r:id="rId126" ref="G119"/>
    <hyperlink r:id="rId127" ref="G120"/>
    <hyperlink r:id="rId128" ref="G121"/>
    <hyperlink r:id="rId129" ref="G122"/>
    <hyperlink r:id="rId130" ref="G123"/>
    <hyperlink r:id="rId131" ref="G124"/>
    <hyperlink r:id="rId132" ref="G125"/>
    <hyperlink r:id="rId133" ref="G126"/>
    <hyperlink r:id="rId134" ref="G127"/>
    <hyperlink r:id="rId135" ref="G128"/>
    <hyperlink r:id="rId136" ref="G129"/>
    <hyperlink r:id="rId137" ref="G130"/>
    <hyperlink r:id="rId138" ref="G131"/>
    <hyperlink r:id="rId139" ref="G132"/>
    <hyperlink r:id="rId140" ref="G133"/>
    <hyperlink r:id="rId141" ref="G134"/>
    <hyperlink r:id="rId142" ref="G135"/>
    <hyperlink r:id="rId143" ref="G136"/>
    <hyperlink r:id="rId144" ref="G137"/>
    <hyperlink r:id="rId145" ref="G138"/>
    <hyperlink r:id="rId146" ref="G139"/>
    <hyperlink r:id="rId147" ref="G140"/>
    <hyperlink r:id="rId148" ref="G141"/>
    <hyperlink r:id="rId149" ref="G142"/>
    <hyperlink r:id="rId150" ref="G143"/>
    <hyperlink r:id="rId151" ref="G144"/>
    <hyperlink r:id="rId152" ref="G145"/>
    <hyperlink r:id="rId153" ref="G146"/>
    <hyperlink r:id="rId154" ref="G147"/>
    <hyperlink r:id="rId155" ref="G148"/>
    <hyperlink r:id="rId156" ref="G149"/>
    <hyperlink r:id="rId157" ref="G150"/>
    <hyperlink r:id="rId158" ref="G151"/>
    <hyperlink r:id="rId159" ref="G152"/>
    <hyperlink r:id="rId160" ref="G153"/>
    <hyperlink r:id="rId161" ref="G154"/>
    <hyperlink r:id="rId162" ref="G155"/>
    <hyperlink r:id="rId163" ref="G156"/>
    <hyperlink r:id="rId164" ref="G157"/>
    <hyperlink r:id="rId165" ref="G158"/>
    <hyperlink r:id="rId166" ref="G159"/>
    <hyperlink r:id="rId167" ref="G160"/>
    <hyperlink r:id="rId168" ref="G161"/>
    <hyperlink r:id="rId169" ref="G162"/>
    <hyperlink r:id="rId170" ref="G163"/>
    <hyperlink r:id="rId171" ref="G164"/>
    <hyperlink r:id="rId172" ref="G165"/>
    <hyperlink r:id="rId173" ref="G166"/>
    <hyperlink r:id="rId174" ref="G167"/>
    <hyperlink r:id="rId175" ref="G168"/>
    <hyperlink r:id="rId176" ref="G169"/>
  </hyperlinks>
  <drawing r:id="rId17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57"/>
    <col customWidth="1" min="11" max="11" width="4.71"/>
  </cols>
  <sheetData>
    <row r="1">
      <c r="A1" s="3">
        <v>420110.0</v>
      </c>
      <c r="B1" s="3" t="s">
        <v>22</v>
      </c>
      <c r="C1" s="3" t="s">
        <v>23</v>
      </c>
      <c r="D1" s="3" t="s">
        <v>24</v>
      </c>
      <c r="E1" s="3" t="s">
        <v>25</v>
      </c>
      <c r="F1" s="4"/>
      <c r="G1" s="5" t="s">
        <v>26</v>
      </c>
      <c r="H1" s="3" t="s">
        <v>28</v>
      </c>
      <c r="I1" s="3">
        <v>20.0</v>
      </c>
      <c r="J1" s="3" t="s">
        <v>29</v>
      </c>
      <c r="K1" s="8">
        <f t="shared" ref="K1:K168" si="1">RANDBETWEEN(300,500)/100</f>
        <v>3.66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4"/>
      <c r="S1" s="4"/>
      <c r="T1" s="4"/>
      <c r="U1" s="4"/>
    </row>
    <row r="2">
      <c r="A2" s="3">
        <v>420210.0</v>
      </c>
      <c r="B2" s="3" t="s">
        <v>36</v>
      </c>
      <c r="C2" s="3" t="s">
        <v>23</v>
      </c>
      <c r="D2" s="3" t="s">
        <v>24</v>
      </c>
      <c r="E2" s="3" t="s">
        <v>37</v>
      </c>
      <c r="F2" s="4"/>
      <c r="G2" s="5" t="s">
        <v>38</v>
      </c>
      <c r="H2" s="10" t="s">
        <v>41</v>
      </c>
      <c r="I2" s="3">
        <v>20.0</v>
      </c>
      <c r="J2" s="3" t="s">
        <v>42</v>
      </c>
      <c r="K2" s="8">
        <f t="shared" si="1"/>
        <v>3.61</v>
      </c>
      <c r="L2" s="3" t="s">
        <v>44</v>
      </c>
      <c r="M2" s="3" t="s">
        <v>32</v>
      </c>
      <c r="N2" s="3" t="s">
        <v>34</v>
      </c>
      <c r="O2" s="3" t="s">
        <v>45</v>
      </c>
      <c r="P2" s="3" t="s">
        <v>46</v>
      </c>
      <c r="Q2" s="3" t="s">
        <v>35</v>
      </c>
      <c r="R2" s="4"/>
      <c r="S2" s="4"/>
      <c r="T2" s="4"/>
      <c r="U2" s="4"/>
    </row>
    <row r="3">
      <c r="A3" s="3">
        <v>421110.0</v>
      </c>
      <c r="B3" s="3" t="s">
        <v>47</v>
      </c>
      <c r="C3" s="3" t="s">
        <v>23</v>
      </c>
      <c r="D3" s="3" t="s">
        <v>48</v>
      </c>
      <c r="E3" s="3" t="s">
        <v>49</v>
      </c>
      <c r="F3" s="4"/>
      <c r="G3" s="5" t="s">
        <v>51</v>
      </c>
      <c r="H3" s="10" t="s">
        <v>57</v>
      </c>
      <c r="I3" s="3">
        <v>21.0</v>
      </c>
      <c r="J3" s="3" t="s">
        <v>58</v>
      </c>
      <c r="K3" s="8">
        <f t="shared" si="1"/>
        <v>4.05</v>
      </c>
      <c r="L3" s="3" t="s">
        <v>59</v>
      </c>
      <c r="M3" s="3" t="s">
        <v>34</v>
      </c>
      <c r="N3" s="3" t="s">
        <v>46</v>
      </c>
      <c r="O3" s="3" t="s">
        <v>60</v>
      </c>
      <c r="P3" s="3" t="s">
        <v>53</v>
      </c>
      <c r="Q3" s="3" t="s">
        <v>35</v>
      </c>
      <c r="R3" s="4"/>
      <c r="S3" s="4"/>
      <c r="T3" s="4"/>
      <c r="U3" s="4"/>
    </row>
    <row r="4">
      <c r="A4" s="3">
        <v>421210.0</v>
      </c>
      <c r="B4" s="3" t="s">
        <v>61</v>
      </c>
      <c r="C4" s="3" t="s">
        <v>23</v>
      </c>
      <c r="D4" s="3" t="s">
        <v>48</v>
      </c>
      <c r="E4" s="3" t="s">
        <v>63</v>
      </c>
      <c r="F4" s="4"/>
      <c r="G4" s="5" t="s">
        <v>64</v>
      </c>
      <c r="H4" s="10" t="s">
        <v>67</v>
      </c>
      <c r="I4" s="3">
        <v>21.0</v>
      </c>
      <c r="J4" s="3" t="s">
        <v>68</v>
      </c>
      <c r="K4" s="8">
        <f t="shared" si="1"/>
        <v>3.49</v>
      </c>
      <c r="L4" s="3" t="s">
        <v>69</v>
      </c>
      <c r="M4" s="3" t="s">
        <v>46</v>
      </c>
      <c r="N4" s="3" t="s">
        <v>53</v>
      </c>
      <c r="O4" s="3" t="s">
        <v>31</v>
      </c>
      <c r="P4" s="3" t="s">
        <v>54</v>
      </c>
      <c r="Q4" s="3" t="s">
        <v>35</v>
      </c>
      <c r="R4" s="4"/>
      <c r="S4" s="4"/>
      <c r="T4" s="4"/>
      <c r="U4" s="4"/>
    </row>
    <row r="5">
      <c r="A5" s="3">
        <v>420111.0</v>
      </c>
      <c r="B5" s="3" t="s">
        <v>39</v>
      </c>
      <c r="C5" s="3" t="s">
        <v>23</v>
      </c>
      <c r="D5" s="3" t="s">
        <v>24</v>
      </c>
      <c r="E5" s="3" t="s">
        <v>25</v>
      </c>
      <c r="F5" s="4"/>
      <c r="G5" s="5" t="s">
        <v>40</v>
      </c>
      <c r="H5" s="10" t="s">
        <v>43</v>
      </c>
      <c r="I5" s="3">
        <v>20.0</v>
      </c>
      <c r="J5" s="3" t="s">
        <v>50</v>
      </c>
      <c r="K5" s="8">
        <f t="shared" si="1"/>
        <v>3.15</v>
      </c>
      <c r="L5" s="3" t="s">
        <v>52</v>
      </c>
      <c r="M5" s="3" t="s">
        <v>53</v>
      </c>
      <c r="N5" s="3" t="s">
        <v>54</v>
      </c>
      <c r="O5" s="3" t="s">
        <v>32</v>
      </c>
      <c r="P5" s="3" t="s">
        <v>33</v>
      </c>
      <c r="Q5" s="3" t="s">
        <v>35</v>
      </c>
      <c r="R5" s="4"/>
      <c r="S5" s="4"/>
      <c r="T5" s="4"/>
      <c r="U5" s="4"/>
    </row>
    <row r="6">
      <c r="A6" s="3">
        <v>420211.0</v>
      </c>
      <c r="B6" s="3" t="s">
        <v>70</v>
      </c>
      <c r="C6" s="3" t="s">
        <v>23</v>
      </c>
      <c r="D6" s="3" t="s">
        <v>24</v>
      </c>
      <c r="E6" s="3" t="s">
        <v>37</v>
      </c>
      <c r="F6" s="4"/>
      <c r="G6" s="5" t="s">
        <v>72</v>
      </c>
      <c r="H6" s="10" t="s">
        <v>75</v>
      </c>
      <c r="I6" s="3">
        <v>20.0</v>
      </c>
      <c r="J6" s="3" t="s">
        <v>76</v>
      </c>
      <c r="K6" s="8">
        <f t="shared" si="1"/>
        <v>4.01</v>
      </c>
      <c r="L6" s="3" t="s">
        <v>77</v>
      </c>
      <c r="M6" s="3" t="s">
        <v>54</v>
      </c>
      <c r="N6" s="3" t="s">
        <v>33</v>
      </c>
      <c r="O6" s="3" t="s">
        <v>34</v>
      </c>
      <c r="P6" s="3" t="s">
        <v>45</v>
      </c>
      <c r="Q6" s="3" t="s">
        <v>35</v>
      </c>
      <c r="R6" s="4"/>
      <c r="S6" s="4"/>
      <c r="T6" s="4"/>
      <c r="U6" s="4"/>
    </row>
    <row r="7">
      <c r="A7" s="3">
        <v>421111.0</v>
      </c>
      <c r="B7" s="3" t="s">
        <v>78</v>
      </c>
      <c r="C7" s="3" t="s">
        <v>23</v>
      </c>
      <c r="D7" s="3" t="s">
        <v>48</v>
      </c>
      <c r="E7" s="3" t="s">
        <v>49</v>
      </c>
      <c r="F7" s="4"/>
      <c r="G7" s="5" t="s">
        <v>79</v>
      </c>
      <c r="H7" s="10" t="s">
        <v>83</v>
      </c>
      <c r="I7" s="3">
        <v>21.0</v>
      </c>
      <c r="J7" s="3" t="s">
        <v>84</v>
      </c>
      <c r="K7" s="8">
        <f t="shared" si="1"/>
        <v>4.28</v>
      </c>
      <c r="L7" s="3" t="s">
        <v>85</v>
      </c>
      <c r="M7" s="3" t="s">
        <v>33</v>
      </c>
      <c r="N7" s="3" t="s">
        <v>45</v>
      </c>
      <c r="O7" s="3" t="s">
        <v>46</v>
      </c>
      <c r="P7" s="3" t="s">
        <v>34</v>
      </c>
      <c r="Q7" s="3" t="s">
        <v>35</v>
      </c>
      <c r="R7" s="4"/>
      <c r="S7" s="4"/>
      <c r="T7" s="4"/>
      <c r="U7" s="4"/>
    </row>
    <row r="8">
      <c r="A8" s="3">
        <v>421211.0</v>
      </c>
      <c r="B8" s="3" t="s">
        <v>86</v>
      </c>
      <c r="C8" s="3" t="s">
        <v>23</v>
      </c>
      <c r="D8" s="3" t="s">
        <v>48</v>
      </c>
      <c r="E8" s="3" t="s">
        <v>63</v>
      </c>
      <c r="F8" s="4"/>
      <c r="G8" s="5" t="s">
        <v>87</v>
      </c>
      <c r="H8" s="10" t="s">
        <v>67</v>
      </c>
      <c r="I8" s="3">
        <v>21.0</v>
      </c>
      <c r="J8" s="3" t="s">
        <v>92</v>
      </c>
      <c r="K8" s="8">
        <f t="shared" si="1"/>
        <v>3.28</v>
      </c>
      <c r="L8" s="3" t="s">
        <v>69</v>
      </c>
      <c r="M8" s="3" t="s">
        <v>45</v>
      </c>
      <c r="N8" s="3" t="s">
        <v>60</v>
      </c>
      <c r="O8" s="3" t="s">
        <v>53</v>
      </c>
      <c r="P8" s="3" t="s">
        <v>46</v>
      </c>
      <c r="Q8" s="3" t="s">
        <v>35</v>
      </c>
      <c r="R8" s="4"/>
      <c r="S8" s="4"/>
      <c r="T8" s="4"/>
      <c r="U8" s="4"/>
    </row>
    <row r="9">
      <c r="A9" s="3">
        <v>420112.0</v>
      </c>
      <c r="B9" s="3" t="s">
        <v>55</v>
      </c>
      <c r="C9" s="3" t="s">
        <v>23</v>
      </c>
      <c r="D9" s="3" t="s">
        <v>24</v>
      </c>
      <c r="E9" s="3" t="s">
        <v>25</v>
      </c>
      <c r="F9" s="4"/>
      <c r="G9" s="5" t="s">
        <v>56</v>
      </c>
      <c r="H9" s="10" t="s">
        <v>62</v>
      </c>
      <c r="I9" s="3">
        <v>20.0</v>
      </c>
      <c r="J9" s="3" t="s">
        <v>29</v>
      </c>
      <c r="K9" s="8">
        <f t="shared" si="1"/>
        <v>4.77</v>
      </c>
      <c r="L9" s="3" t="s">
        <v>52</v>
      </c>
      <c r="M9" s="3" t="s">
        <v>60</v>
      </c>
      <c r="N9" s="3" t="s">
        <v>31</v>
      </c>
      <c r="O9" s="3" t="s">
        <v>54</v>
      </c>
      <c r="P9" s="3" t="s">
        <v>53</v>
      </c>
      <c r="Q9" s="3" t="s">
        <v>35</v>
      </c>
      <c r="R9" s="4"/>
      <c r="S9" s="4"/>
      <c r="T9" s="4"/>
      <c r="U9" s="4"/>
    </row>
    <row r="10">
      <c r="A10" s="3">
        <v>420212.0</v>
      </c>
      <c r="B10" s="3" t="s">
        <v>96</v>
      </c>
      <c r="C10" s="3" t="s">
        <v>23</v>
      </c>
      <c r="D10" s="3" t="s">
        <v>24</v>
      </c>
      <c r="E10" s="3" t="s">
        <v>37</v>
      </c>
      <c r="F10" s="4"/>
      <c r="G10" s="5" t="s">
        <v>97</v>
      </c>
      <c r="H10" s="10" t="s">
        <v>99</v>
      </c>
      <c r="I10" s="3">
        <v>20.0</v>
      </c>
      <c r="J10" s="3" t="s">
        <v>42</v>
      </c>
      <c r="K10" s="8">
        <f t="shared" si="1"/>
        <v>4.56</v>
      </c>
      <c r="L10" s="3" t="s">
        <v>77</v>
      </c>
      <c r="M10" s="3" t="s">
        <v>31</v>
      </c>
      <c r="N10" s="3" t="s">
        <v>32</v>
      </c>
      <c r="O10" s="3" t="s">
        <v>33</v>
      </c>
      <c r="P10" s="3" t="s">
        <v>54</v>
      </c>
      <c r="Q10" s="3" t="s">
        <v>35</v>
      </c>
      <c r="R10" s="4"/>
      <c r="S10" s="4"/>
      <c r="T10" s="4"/>
      <c r="U10" s="4"/>
    </row>
    <row r="11">
      <c r="A11" s="3">
        <v>421112.0</v>
      </c>
      <c r="B11" s="3" t="s">
        <v>102</v>
      </c>
      <c r="C11" s="3" t="s">
        <v>23</v>
      </c>
      <c r="D11" s="3" t="s">
        <v>48</v>
      </c>
      <c r="E11" s="3" t="s">
        <v>49</v>
      </c>
      <c r="F11" s="4"/>
      <c r="G11" s="5" t="s">
        <v>103</v>
      </c>
      <c r="H11" s="10" t="s">
        <v>104</v>
      </c>
      <c r="I11" s="3">
        <v>21.0</v>
      </c>
      <c r="J11" s="3" t="s">
        <v>58</v>
      </c>
      <c r="K11" s="8">
        <f t="shared" si="1"/>
        <v>3.13</v>
      </c>
      <c r="L11" s="3" t="s">
        <v>44</v>
      </c>
      <c r="M11" s="3" t="s">
        <v>32</v>
      </c>
      <c r="N11" s="3" t="s">
        <v>34</v>
      </c>
      <c r="O11" s="3" t="s">
        <v>45</v>
      </c>
      <c r="P11" s="3" t="s">
        <v>33</v>
      </c>
      <c r="Q11" s="3" t="s">
        <v>35</v>
      </c>
      <c r="R11" s="4"/>
      <c r="S11" s="4"/>
      <c r="T11" s="4"/>
      <c r="U11" s="4"/>
    </row>
    <row r="12">
      <c r="A12" s="3">
        <v>421212.0</v>
      </c>
      <c r="B12" s="3" t="s">
        <v>106</v>
      </c>
      <c r="C12" s="3" t="s">
        <v>23</v>
      </c>
      <c r="D12" s="3" t="s">
        <v>48</v>
      </c>
      <c r="E12" s="3" t="s">
        <v>63</v>
      </c>
      <c r="F12" s="4"/>
      <c r="G12" s="5" t="s">
        <v>107</v>
      </c>
      <c r="H12" s="10" t="s">
        <v>110</v>
      </c>
      <c r="I12" s="3">
        <v>21.0</v>
      </c>
      <c r="J12" s="3" t="s">
        <v>68</v>
      </c>
      <c r="K12" s="8">
        <f t="shared" si="1"/>
        <v>4.24</v>
      </c>
      <c r="L12" s="3" t="s">
        <v>59</v>
      </c>
      <c r="M12" s="3" t="s">
        <v>34</v>
      </c>
      <c r="N12" s="3" t="s">
        <v>46</v>
      </c>
      <c r="O12" s="3" t="s">
        <v>60</v>
      </c>
      <c r="P12" s="3" t="s">
        <v>45</v>
      </c>
      <c r="Q12" s="3" t="s">
        <v>35</v>
      </c>
      <c r="R12" s="4"/>
      <c r="S12" s="4"/>
      <c r="T12" s="4"/>
      <c r="U12" s="4"/>
    </row>
    <row r="13">
      <c r="A13" s="3">
        <v>420113.0</v>
      </c>
      <c r="B13" s="3" t="s">
        <v>65</v>
      </c>
      <c r="C13" s="3" t="s">
        <v>23</v>
      </c>
      <c r="D13" s="3" t="s">
        <v>24</v>
      </c>
      <c r="E13" s="3" t="s">
        <v>25</v>
      </c>
      <c r="F13" s="4"/>
      <c r="G13" s="5" t="s">
        <v>66</v>
      </c>
      <c r="H13" s="10" t="s">
        <v>71</v>
      </c>
      <c r="I13" s="3">
        <v>20.0</v>
      </c>
      <c r="J13" s="3" t="s">
        <v>50</v>
      </c>
      <c r="K13" s="8">
        <f t="shared" si="1"/>
        <v>3.14</v>
      </c>
      <c r="L13" s="3" t="s">
        <v>69</v>
      </c>
      <c r="M13" s="3" t="s">
        <v>46</v>
      </c>
      <c r="N13" s="3" t="s">
        <v>53</v>
      </c>
      <c r="O13" s="3" t="s">
        <v>31</v>
      </c>
      <c r="P13" s="3" t="s">
        <v>34</v>
      </c>
      <c r="Q13" s="3" t="s">
        <v>35</v>
      </c>
      <c r="R13" s="4"/>
      <c r="S13" s="4"/>
      <c r="T13" s="4"/>
      <c r="U13" s="4"/>
    </row>
    <row r="14">
      <c r="A14" s="3">
        <v>420213.0</v>
      </c>
      <c r="B14" s="3" t="s">
        <v>113</v>
      </c>
      <c r="C14" s="3" t="s">
        <v>23</v>
      </c>
      <c r="D14" s="3" t="s">
        <v>24</v>
      </c>
      <c r="E14" s="3" t="s">
        <v>37</v>
      </c>
      <c r="F14" s="4"/>
      <c r="G14" s="5" t="s">
        <v>115</v>
      </c>
      <c r="H14" s="10" t="s">
        <v>118</v>
      </c>
      <c r="I14" s="3">
        <v>20.0</v>
      </c>
      <c r="J14" s="3" t="s">
        <v>76</v>
      </c>
      <c r="K14" s="8">
        <f t="shared" si="1"/>
        <v>4.1</v>
      </c>
      <c r="L14" s="3" t="s">
        <v>52</v>
      </c>
      <c r="M14" s="3" t="s">
        <v>53</v>
      </c>
      <c r="N14" s="3" t="s">
        <v>54</v>
      </c>
      <c r="O14" s="3" t="s">
        <v>32</v>
      </c>
      <c r="P14" s="3" t="s">
        <v>46</v>
      </c>
      <c r="Q14" s="3" t="s">
        <v>35</v>
      </c>
      <c r="R14" s="4"/>
      <c r="S14" s="4"/>
      <c r="T14" s="4"/>
      <c r="U14" s="4"/>
    </row>
    <row r="15">
      <c r="A15" s="3">
        <v>421113.0</v>
      </c>
      <c r="B15" s="3" t="s">
        <v>119</v>
      </c>
      <c r="C15" s="3" t="s">
        <v>23</v>
      </c>
      <c r="D15" s="3" t="s">
        <v>48</v>
      </c>
      <c r="E15" s="3" t="s">
        <v>49</v>
      </c>
      <c r="F15" s="4"/>
      <c r="G15" s="5" t="s">
        <v>120</v>
      </c>
      <c r="H15" s="10" t="s">
        <v>123</v>
      </c>
      <c r="I15" s="3">
        <v>21.0</v>
      </c>
      <c r="J15" s="3" t="s">
        <v>84</v>
      </c>
      <c r="K15" s="8">
        <f t="shared" si="1"/>
        <v>4.41</v>
      </c>
      <c r="L15" s="3" t="s">
        <v>30</v>
      </c>
      <c r="M15" s="3" t="s">
        <v>54</v>
      </c>
      <c r="N15" s="3" t="s">
        <v>33</v>
      </c>
      <c r="O15" s="3" t="s">
        <v>34</v>
      </c>
      <c r="P15" s="3" t="s">
        <v>53</v>
      </c>
      <c r="Q15" s="3" t="s">
        <v>35</v>
      </c>
      <c r="R15" s="4"/>
      <c r="S15" s="4"/>
      <c r="T15" s="4"/>
      <c r="U15" s="4"/>
    </row>
    <row r="16">
      <c r="A16" s="3">
        <v>421213.0</v>
      </c>
      <c r="B16" s="3" t="s">
        <v>124</v>
      </c>
      <c r="C16" s="3" t="s">
        <v>23</v>
      </c>
      <c r="D16" s="3" t="s">
        <v>48</v>
      </c>
      <c r="E16" s="3" t="s">
        <v>63</v>
      </c>
      <c r="F16" s="4"/>
      <c r="G16" s="5" t="s">
        <v>125</v>
      </c>
      <c r="H16" s="10" t="s">
        <v>127</v>
      </c>
      <c r="I16" s="3">
        <v>21.0</v>
      </c>
      <c r="J16" s="3" t="s">
        <v>92</v>
      </c>
      <c r="K16" s="8">
        <f t="shared" si="1"/>
        <v>3.23</v>
      </c>
      <c r="L16" s="3" t="s">
        <v>44</v>
      </c>
      <c r="M16" s="3" t="s">
        <v>33</v>
      </c>
      <c r="N16" s="3" t="s">
        <v>45</v>
      </c>
      <c r="O16" s="3" t="s">
        <v>46</v>
      </c>
      <c r="P16" s="3" t="s">
        <v>54</v>
      </c>
      <c r="Q16" s="3" t="s">
        <v>35</v>
      </c>
      <c r="R16" s="4"/>
      <c r="S16" s="4"/>
      <c r="T16" s="4"/>
      <c r="U16" s="4"/>
    </row>
    <row r="17">
      <c r="A17" s="3">
        <v>420114.0</v>
      </c>
      <c r="B17" s="3" t="s">
        <v>73</v>
      </c>
      <c r="C17" s="3" t="s">
        <v>23</v>
      </c>
      <c r="D17" s="3" t="s">
        <v>24</v>
      </c>
      <c r="E17" s="3" t="s">
        <v>25</v>
      </c>
      <c r="F17" s="4"/>
      <c r="G17" s="5" t="s">
        <v>74</v>
      </c>
      <c r="H17" s="10" t="s">
        <v>80</v>
      </c>
      <c r="I17" s="3">
        <v>20.0</v>
      </c>
      <c r="J17" s="3" t="s">
        <v>29</v>
      </c>
      <c r="K17" s="8">
        <f t="shared" si="1"/>
        <v>3.84</v>
      </c>
      <c r="L17" s="3" t="s">
        <v>59</v>
      </c>
      <c r="M17" s="3" t="s">
        <v>45</v>
      </c>
      <c r="N17" s="3" t="s">
        <v>60</v>
      </c>
      <c r="O17" s="3" t="s">
        <v>53</v>
      </c>
      <c r="P17" s="3" t="s">
        <v>33</v>
      </c>
      <c r="Q17" s="3" t="s">
        <v>35</v>
      </c>
      <c r="R17" s="4"/>
      <c r="S17" s="4"/>
      <c r="T17" s="4"/>
      <c r="U17" s="4"/>
    </row>
    <row r="18">
      <c r="A18" s="3">
        <v>420214.0</v>
      </c>
      <c r="B18" s="3" t="s">
        <v>129</v>
      </c>
      <c r="C18" s="3" t="s">
        <v>23</v>
      </c>
      <c r="D18" s="3" t="s">
        <v>24</v>
      </c>
      <c r="E18" s="3" t="s">
        <v>37</v>
      </c>
      <c r="F18" s="4"/>
      <c r="G18" s="5" t="s">
        <v>130</v>
      </c>
      <c r="H18" s="10" t="s">
        <v>133</v>
      </c>
      <c r="I18" s="3">
        <v>20.0</v>
      </c>
      <c r="J18" s="3" t="s">
        <v>42</v>
      </c>
      <c r="K18" s="8">
        <f t="shared" si="1"/>
        <v>4.26</v>
      </c>
      <c r="L18" s="3" t="s">
        <v>69</v>
      </c>
      <c r="M18" s="3" t="s">
        <v>60</v>
      </c>
      <c r="N18" s="3" t="s">
        <v>31</v>
      </c>
      <c r="O18" s="3" t="s">
        <v>54</v>
      </c>
      <c r="P18" s="3" t="s">
        <v>45</v>
      </c>
      <c r="Q18" s="3" t="s">
        <v>35</v>
      </c>
      <c r="R18" s="4"/>
      <c r="S18" s="4"/>
      <c r="T18" s="4"/>
      <c r="U18" s="4"/>
    </row>
    <row r="19">
      <c r="A19" s="3">
        <v>421114.0</v>
      </c>
      <c r="B19" s="3" t="s">
        <v>134</v>
      </c>
      <c r="C19" s="3" t="s">
        <v>23</v>
      </c>
      <c r="D19" s="3" t="s">
        <v>48</v>
      </c>
      <c r="E19" s="3" t="s">
        <v>49</v>
      </c>
      <c r="F19" s="4"/>
      <c r="G19" s="5" t="s">
        <v>135</v>
      </c>
      <c r="H19" s="10" t="s">
        <v>137</v>
      </c>
      <c r="I19" s="3">
        <v>21.0</v>
      </c>
      <c r="J19" s="3" t="s">
        <v>58</v>
      </c>
      <c r="K19" s="8">
        <f t="shared" si="1"/>
        <v>3.46</v>
      </c>
      <c r="L19" s="3" t="s">
        <v>52</v>
      </c>
      <c r="M19" s="3" t="s">
        <v>31</v>
      </c>
      <c r="N19" s="3" t="s">
        <v>32</v>
      </c>
      <c r="O19" s="3" t="s">
        <v>33</v>
      </c>
      <c r="P19" s="3" t="s">
        <v>34</v>
      </c>
      <c r="Q19" s="3" t="s">
        <v>35</v>
      </c>
      <c r="R19" s="4"/>
      <c r="S19" s="4"/>
      <c r="T19" s="4"/>
      <c r="U19" s="4"/>
    </row>
    <row r="20">
      <c r="A20" s="3">
        <v>421214.0</v>
      </c>
      <c r="B20" s="3" t="s">
        <v>138</v>
      </c>
      <c r="C20" s="3" t="s">
        <v>23</v>
      </c>
      <c r="D20" s="3" t="s">
        <v>48</v>
      </c>
      <c r="E20" s="3" t="s">
        <v>63</v>
      </c>
      <c r="F20" s="4"/>
      <c r="G20" s="5" t="s">
        <v>139</v>
      </c>
      <c r="H20" s="10" t="s">
        <v>141</v>
      </c>
      <c r="I20" s="3">
        <v>21.0</v>
      </c>
      <c r="J20" s="3" t="s">
        <v>68</v>
      </c>
      <c r="K20" s="8">
        <f t="shared" si="1"/>
        <v>3.31</v>
      </c>
      <c r="L20" s="3" t="s">
        <v>77</v>
      </c>
      <c r="M20" s="3" t="s">
        <v>32</v>
      </c>
      <c r="N20" s="3" t="s">
        <v>34</v>
      </c>
      <c r="O20" s="3" t="s">
        <v>45</v>
      </c>
      <c r="P20" s="3" t="s">
        <v>46</v>
      </c>
      <c r="Q20" s="3" t="s">
        <v>35</v>
      </c>
      <c r="R20" s="4"/>
      <c r="S20" s="4"/>
      <c r="T20" s="4"/>
      <c r="U20" s="4"/>
    </row>
    <row r="21">
      <c r="A21" s="3">
        <v>420115.0</v>
      </c>
      <c r="B21" s="3" t="s">
        <v>81</v>
      </c>
      <c r="C21" s="3" t="s">
        <v>23</v>
      </c>
      <c r="D21" s="3" t="s">
        <v>24</v>
      </c>
      <c r="E21" s="3" t="s">
        <v>25</v>
      </c>
      <c r="F21" s="4"/>
      <c r="G21" s="5" t="s">
        <v>82</v>
      </c>
      <c r="H21" s="10" t="s">
        <v>88</v>
      </c>
      <c r="I21" s="3">
        <v>20.0</v>
      </c>
      <c r="J21" s="3" t="s">
        <v>50</v>
      </c>
      <c r="K21" s="8">
        <f t="shared" si="1"/>
        <v>3.83</v>
      </c>
      <c r="L21" s="3" t="s">
        <v>85</v>
      </c>
      <c r="M21" s="3" t="s">
        <v>34</v>
      </c>
      <c r="N21" s="3" t="s">
        <v>46</v>
      </c>
      <c r="O21" s="3" t="s">
        <v>60</v>
      </c>
      <c r="P21" s="3" t="s">
        <v>53</v>
      </c>
      <c r="Q21" s="3" t="s">
        <v>35</v>
      </c>
      <c r="R21" s="4"/>
      <c r="S21" s="4"/>
      <c r="T21" s="4"/>
      <c r="U21" s="4"/>
    </row>
    <row r="22">
      <c r="A22" s="3">
        <v>420215.0</v>
      </c>
      <c r="B22" s="3" t="s">
        <v>144</v>
      </c>
      <c r="C22" s="3" t="s">
        <v>23</v>
      </c>
      <c r="D22" s="3" t="s">
        <v>24</v>
      </c>
      <c r="E22" s="3" t="s">
        <v>37</v>
      </c>
      <c r="F22" s="4"/>
      <c r="G22" s="5" t="s">
        <v>145</v>
      </c>
      <c r="H22" s="10" t="s">
        <v>147</v>
      </c>
      <c r="I22" s="3">
        <v>20.0</v>
      </c>
      <c r="J22" s="3" t="s">
        <v>76</v>
      </c>
      <c r="K22" s="8">
        <f t="shared" si="1"/>
        <v>3.54</v>
      </c>
      <c r="L22" s="3" t="s">
        <v>69</v>
      </c>
      <c r="M22" s="3" t="s">
        <v>46</v>
      </c>
      <c r="N22" s="3" t="s">
        <v>53</v>
      </c>
      <c r="O22" s="3" t="s">
        <v>31</v>
      </c>
      <c r="P22" s="3" t="s">
        <v>54</v>
      </c>
      <c r="Q22" s="3" t="s">
        <v>35</v>
      </c>
      <c r="R22" s="4"/>
      <c r="S22" s="4"/>
      <c r="T22" s="4"/>
      <c r="U22" s="4"/>
    </row>
    <row r="23">
      <c r="A23" s="3">
        <v>421115.0</v>
      </c>
      <c r="B23" s="3" t="s">
        <v>148</v>
      </c>
      <c r="C23" s="3" t="s">
        <v>23</v>
      </c>
      <c r="D23" s="3" t="s">
        <v>48</v>
      </c>
      <c r="E23" s="3" t="s">
        <v>49</v>
      </c>
      <c r="F23" s="4"/>
      <c r="G23" s="5" t="s">
        <v>149</v>
      </c>
      <c r="H23" s="10" t="s">
        <v>150</v>
      </c>
      <c r="I23" s="3">
        <v>21.0</v>
      </c>
      <c r="J23" s="3" t="s">
        <v>84</v>
      </c>
      <c r="K23" s="8">
        <f t="shared" si="1"/>
        <v>3.9</v>
      </c>
      <c r="L23" s="3" t="s">
        <v>52</v>
      </c>
      <c r="M23" s="3" t="s">
        <v>53</v>
      </c>
      <c r="N23" s="3" t="s">
        <v>54</v>
      </c>
      <c r="O23" s="3" t="s">
        <v>32</v>
      </c>
      <c r="P23" s="3" t="s">
        <v>33</v>
      </c>
      <c r="Q23" s="3" t="s">
        <v>35</v>
      </c>
      <c r="R23" s="4"/>
      <c r="S23" s="4"/>
      <c r="T23" s="4"/>
      <c r="U23" s="4"/>
    </row>
    <row r="24">
      <c r="A24" s="3">
        <v>421215.0</v>
      </c>
      <c r="B24" s="3" t="s">
        <v>151</v>
      </c>
      <c r="C24" s="3" t="s">
        <v>23</v>
      </c>
      <c r="D24" s="3" t="s">
        <v>48</v>
      </c>
      <c r="E24" s="3" t="s">
        <v>63</v>
      </c>
      <c r="F24" s="4"/>
      <c r="G24" s="5" t="s">
        <v>152</v>
      </c>
      <c r="H24" s="10" t="s">
        <v>154</v>
      </c>
      <c r="I24" s="3">
        <v>21.0</v>
      </c>
      <c r="J24" s="3" t="s">
        <v>92</v>
      </c>
      <c r="K24" s="8">
        <f t="shared" si="1"/>
        <v>3.29</v>
      </c>
      <c r="L24" s="3" t="s">
        <v>77</v>
      </c>
      <c r="M24" s="3" t="s">
        <v>54</v>
      </c>
      <c r="N24" s="3" t="s">
        <v>33</v>
      </c>
      <c r="O24" s="3" t="s">
        <v>34</v>
      </c>
      <c r="P24" s="3" t="s">
        <v>45</v>
      </c>
      <c r="Q24" s="3" t="s">
        <v>35</v>
      </c>
      <c r="R24" s="4"/>
      <c r="S24" s="4"/>
      <c r="T24" s="4"/>
      <c r="U24" s="4"/>
    </row>
    <row r="25">
      <c r="A25" s="3">
        <v>420116.0</v>
      </c>
      <c r="B25" s="3" t="s">
        <v>90</v>
      </c>
      <c r="C25" s="3" t="s">
        <v>23</v>
      </c>
      <c r="D25" s="3" t="s">
        <v>24</v>
      </c>
      <c r="E25" s="3" t="s">
        <v>25</v>
      </c>
      <c r="F25" s="4"/>
      <c r="G25" s="5" t="s">
        <v>91</v>
      </c>
      <c r="H25" s="10" t="s">
        <v>93</v>
      </c>
      <c r="I25" s="3">
        <v>20.0</v>
      </c>
      <c r="J25" s="3" t="s">
        <v>29</v>
      </c>
      <c r="K25" s="8">
        <f t="shared" si="1"/>
        <v>3.93</v>
      </c>
      <c r="L25" s="3" t="s">
        <v>44</v>
      </c>
      <c r="M25" s="3" t="s">
        <v>33</v>
      </c>
      <c r="N25" s="3" t="s">
        <v>45</v>
      </c>
      <c r="O25" s="3" t="s">
        <v>46</v>
      </c>
      <c r="P25" s="3" t="s">
        <v>34</v>
      </c>
      <c r="Q25" s="3" t="s">
        <v>35</v>
      </c>
      <c r="R25" s="4"/>
      <c r="S25" s="4"/>
      <c r="T25" s="4"/>
      <c r="U25" s="4"/>
    </row>
    <row r="26">
      <c r="A26" s="3">
        <v>420216.0</v>
      </c>
      <c r="B26" s="3" t="s">
        <v>155</v>
      </c>
      <c r="C26" s="3" t="s">
        <v>23</v>
      </c>
      <c r="D26" s="3" t="s">
        <v>24</v>
      </c>
      <c r="E26" s="3" t="s">
        <v>37</v>
      </c>
      <c r="F26" s="4"/>
      <c r="G26" s="5" t="s">
        <v>156</v>
      </c>
      <c r="H26" s="10" t="s">
        <v>157</v>
      </c>
      <c r="I26" s="3">
        <v>20.0</v>
      </c>
      <c r="J26" s="3" t="s">
        <v>42</v>
      </c>
      <c r="K26" s="8">
        <f t="shared" si="1"/>
        <v>4.15</v>
      </c>
      <c r="L26" s="3" t="s">
        <v>59</v>
      </c>
      <c r="M26" s="3" t="s">
        <v>45</v>
      </c>
      <c r="N26" s="3" t="s">
        <v>60</v>
      </c>
      <c r="O26" s="3" t="s">
        <v>53</v>
      </c>
      <c r="P26" s="3" t="s">
        <v>46</v>
      </c>
      <c r="Q26" s="3" t="s">
        <v>35</v>
      </c>
      <c r="R26" s="4"/>
      <c r="S26" s="4"/>
      <c r="T26" s="4"/>
      <c r="U26" s="4"/>
    </row>
    <row r="27">
      <c r="A27" s="3">
        <v>421116.0</v>
      </c>
      <c r="B27" s="3" t="s">
        <v>158</v>
      </c>
      <c r="C27" s="3" t="s">
        <v>23</v>
      </c>
      <c r="D27" s="3" t="s">
        <v>48</v>
      </c>
      <c r="E27" s="3" t="s">
        <v>49</v>
      </c>
      <c r="F27" s="4"/>
      <c r="G27" s="5" t="s">
        <v>159</v>
      </c>
      <c r="H27" s="10" t="s">
        <v>160</v>
      </c>
      <c r="I27" s="3">
        <v>21.0</v>
      </c>
      <c r="J27" s="3" t="s">
        <v>58</v>
      </c>
      <c r="K27" s="8">
        <f t="shared" si="1"/>
        <v>3.99</v>
      </c>
      <c r="L27" s="3" t="s">
        <v>69</v>
      </c>
      <c r="M27" s="3" t="s">
        <v>60</v>
      </c>
      <c r="N27" s="3" t="s">
        <v>31</v>
      </c>
      <c r="O27" s="3" t="s">
        <v>54</v>
      </c>
      <c r="P27" s="3" t="s">
        <v>53</v>
      </c>
      <c r="Q27" s="3" t="s">
        <v>35</v>
      </c>
      <c r="R27" s="4"/>
      <c r="S27" s="4"/>
      <c r="T27" s="4"/>
      <c r="U27" s="4"/>
    </row>
    <row r="28">
      <c r="A28" s="3">
        <v>421216.0</v>
      </c>
      <c r="B28" s="3" t="s">
        <v>161</v>
      </c>
      <c r="C28" s="3" t="s">
        <v>23</v>
      </c>
      <c r="D28" s="3" t="s">
        <v>48</v>
      </c>
      <c r="E28" s="3" t="s">
        <v>63</v>
      </c>
      <c r="F28" s="4"/>
      <c r="G28" s="5" t="s">
        <v>162</v>
      </c>
      <c r="H28" s="10" t="s">
        <v>163</v>
      </c>
      <c r="I28" s="3">
        <v>21.0</v>
      </c>
      <c r="J28" s="3" t="s">
        <v>68</v>
      </c>
      <c r="K28" s="8">
        <f t="shared" si="1"/>
        <v>4.23</v>
      </c>
      <c r="L28" s="3" t="s">
        <v>52</v>
      </c>
      <c r="M28" s="3" t="s">
        <v>31</v>
      </c>
      <c r="N28" s="3" t="s">
        <v>32</v>
      </c>
      <c r="O28" s="3" t="s">
        <v>33</v>
      </c>
      <c r="P28" s="3" t="s">
        <v>54</v>
      </c>
      <c r="Q28" s="3" t="s">
        <v>35</v>
      </c>
      <c r="R28" s="4"/>
      <c r="S28" s="4"/>
      <c r="T28" s="4"/>
      <c r="U28" s="4"/>
    </row>
    <row r="29">
      <c r="A29" s="3">
        <v>420117.0</v>
      </c>
      <c r="B29" s="3" t="s">
        <v>94</v>
      </c>
      <c r="C29" s="3" t="s">
        <v>23</v>
      </c>
      <c r="D29" s="3" t="s">
        <v>24</v>
      </c>
      <c r="E29" s="3" t="s">
        <v>25</v>
      </c>
      <c r="F29" s="4"/>
      <c r="G29" s="5" t="s">
        <v>95</v>
      </c>
      <c r="H29" s="10" t="s">
        <v>98</v>
      </c>
      <c r="I29" s="3">
        <v>20.0</v>
      </c>
      <c r="J29" s="3" t="s">
        <v>50</v>
      </c>
      <c r="K29" s="8">
        <f t="shared" si="1"/>
        <v>3.92</v>
      </c>
      <c r="L29" s="3" t="s">
        <v>77</v>
      </c>
      <c r="M29" s="3" t="s">
        <v>32</v>
      </c>
      <c r="N29" s="3" t="s">
        <v>34</v>
      </c>
      <c r="O29" s="3" t="s">
        <v>45</v>
      </c>
      <c r="P29" s="3" t="s">
        <v>33</v>
      </c>
      <c r="Q29" s="3" t="s">
        <v>35</v>
      </c>
      <c r="R29" s="4"/>
      <c r="S29" s="4"/>
      <c r="T29" s="4"/>
      <c r="U29" s="4"/>
    </row>
    <row r="30">
      <c r="A30" s="3">
        <v>420217.0</v>
      </c>
      <c r="B30" s="3" t="s">
        <v>165</v>
      </c>
      <c r="C30" s="3" t="s">
        <v>23</v>
      </c>
      <c r="D30" s="3" t="s">
        <v>24</v>
      </c>
      <c r="E30" s="3" t="s">
        <v>37</v>
      </c>
      <c r="F30" s="4"/>
      <c r="G30" s="5" t="s">
        <v>166</v>
      </c>
      <c r="H30" s="10" t="s">
        <v>167</v>
      </c>
      <c r="I30" s="3">
        <v>20.0</v>
      </c>
      <c r="J30" s="3" t="s">
        <v>76</v>
      </c>
      <c r="K30" s="8">
        <f t="shared" si="1"/>
        <v>4.64</v>
      </c>
      <c r="L30" s="3" t="s">
        <v>85</v>
      </c>
      <c r="M30" s="3" t="s">
        <v>34</v>
      </c>
      <c r="N30" s="3" t="s">
        <v>46</v>
      </c>
      <c r="O30" s="3" t="s">
        <v>60</v>
      </c>
      <c r="P30" s="3" t="s">
        <v>45</v>
      </c>
      <c r="Q30" s="3" t="s">
        <v>35</v>
      </c>
      <c r="R30" s="4"/>
      <c r="S30" s="4"/>
      <c r="T30" s="4"/>
      <c r="U30" s="4"/>
    </row>
    <row r="31">
      <c r="A31" s="3">
        <v>421117.0</v>
      </c>
      <c r="B31" s="3" t="s">
        <v>173</v>
      </c>
      <c r="C31" s="3" t="s">
        <v>23</v>
      </c>
      <c r="D31" s="3" t="s">
        <v>48</v>
      </c>
      <c r="E31" s="3" t="s">
        <v>49</v>
      </c>
      <c r="F31" s="4"/>
      <c r="G31" s="5" t="s">
        <v>174</v>
      </c>
      <c r="H31" s="10" t="s">
        <v>176</v>
      </c>
      <c r="I31" s="3">
        <v>21.0</v>
      </c>
      <c r="J31" s="3" t="s">
        <v>84</v>
      </c>
      <c r="K31" s="8">
        <f t="shared" si="1"/>
        <v>3.19</v>
      </c>
      <c r="L31" s="3" t="s">
        <v>69</v>
      </c>
      <c r="M31" s="3" t="s">
        <v>46</v>
      </c>
      <c r="N31" s="3" t="s">
        <v>53</v>
      </c>
      <c r="O31" s="3" t="s">
        <v>31</v>
      </c>
      <c r="P31" s="3" t="s">
        <v>34</v>
      </c>
      <c r="Q31" s="3" t="s">
        <v>35</v>
      </c>
      <c r="R31" s="4"/>
      <c r="S31" s="4"/>
      <c r="T31" s="4"/>
      <c r="U31" s="4"/>
    </row>
    <row r="32">
      <c r="A32" s="3">
        <v>421217.0</v>
      </c>
      <c r="B32" s="3" t="s">
        <v>177</v>
      </c>
      <c r="C32" s="3" t="s">
        <v>23</v>
      </c>
      <c r="D32" s="3" t="s">
        <v>48</v>
      </c>
      <c r="E32" s="3" t="s">
        <v>63</v>
      </c>
      <c r="F32" s="4"/>
      <c r="G32" s="5" t="s">
        <v>178</v>
      </c>
      <c r="H32" s="10" t="s">
        <v>180</v>
      </c>
      <c r="I32" s="3">
        <v>21.0</v>
      </c>
      <c r="J32" s="3" t="s">
        <v>92</v>
      </c>
      <c r="K32" s="8">
        <f t="shared" si="1"/>
        <v>3.04</v>
      </c>
      <c r="L32" s="3" t="s">
        <v>52</v>
      </c>
      <c r="M32" s="3" t="s">
        <v>53</v>
      </c>
      <c r="N32" s="3" t="s">
        <v>54</v>
      </c>
      <c r="O32" s="3" t="s">
        <v>32</v>
      </c>
      <c r="P32" s="3" t="s">
        <v>46</v>
      </c>
      <c r="Q32" s="3" t="s">
        <v>35</v>
      </c>
      <c r="R32" s="4"/>
      <c r="S32" s="4"/>
      <c r="T32" s="4"/>
      <c r="U32" s="4"/>
    </row>
    <row r="33">
      <c r="A33" s="3">
        <v>420118.0</v>
      </c>
      <c r="B33" s="3" t="s">
        <v>100</v>
      </c>
      <c r="C33" s="3" t="s">
        <v>23</v>
      </c>
      <c r="D33" s="3" t="s">
        <v>24</v>
      </c>
      <c r="E33" s="3" t="s">
        <v>25</v>
      </c>
      <c r="F33" s="4"/>
      <c r="G33" s="5" t="s">
        <v>101</v>
      </c>
      <c r="H33" s="10" t="s">
        <v>105</v>
      </c>
      <c r="I33" s="3">
        <v>20.0</v>
      </c>
      <c r="J33" s="3" t="s">
        <v>29</v>
      </c>
      <c r="K33" s="8">
        <f t="shared" si="1"/>
        <v>3.87</v>
      </c>
      <c r="L33" s="3" t="s">
        <v>77</v>
      </c>
      <c r="M33" s="3" t="s">
        <v>54</v>
      </c>
      <c r="N33" s="3" t="s">
        <v>33</v>
      </c>
      <c r="O33" s="3" t="s">
        <v>34</v>
      </c>
      <c r="P33" s="3" t="s">
        <v>53</v>
      </c>
      <c r="Q33" s="3" t="s">
        <v>35</v>
      </c>
      <c r="R33" s="4"/>
      <c r="S33" s="4"/>
      <c r="T33" s="4"/>
      <c r="U33" s="4"/>
    </row>
    <row r="34">
      <c r="A34" s="3">
        <v>420218.0</v>
      </c>
      <c r="B34" s="3" t="s">
        <v>168</v>
      </c>
      <c r="C34" s="3" t="s">
        <v>23</v>
      </c>
      <c r="D34" s="3" t="s">
        <v>24</v>
      </c>
      <c r="E34" s="3" t="s">
        <v>37</v>
      </c>
      <c r="F34" s="4"/>
      <c r="G34" s="5" t="s">
        <v>169</v>
      </c>
      <c r="H34" s="10" t="s">
        <v>170</v>
      </c>
      <c r="I34" s="3">
        <v>20.0</v>
      </c>
      <c r="J34" s="3" t="s">
        <v>42</v>
      </c>
      <c r="K34" s="8">
        <f t="shared" si="1"/>
        <v>3.63</v>
      </c>
      <c r="L34" s="3" t="s">
        <v>59</v>
      </c>
      <c r="M34" s="3" t="s">
        <v>33</v>
      </c>
      <c r="N34" s="3" t="s">
        <v>45</v>
      </c>
      <c r="O34" s="3" t="s">
        <v>46</v>
      </c>
      <c r="P34" s="3" t="s">
        <v>54</v>
      </c>
      <c r="Q34" s="3" t="s">
        <v>35</v>
      </c>
      <c r="R34" s="4"/>
      <c r="S34" s="4"/>
      <c r="T34" s="4"/>
      <c r="U34" s="4"/>
    </row>
    <row r="35">
      <c r="A35" s="3">
        <v>421118.0</v>
      </c>
      <c r="B35" s="3" t="s">
        <v>182</v>
      </c>
      <c r="C35" s="3" t="s">
        <v>23</v>
      </c>
      <c r="D35" s="3" t="s">
        <v>48</v>
      </c>
      <c r="E35" s="3" t="s">
        <v>49</v>
      </c>
      <c r="F35" s="4"/>
      <c r="G35" s="5" t="s">
        <v>183</v>
      </c>
      <c r="H35" s="10" t="s">
        <v>185</v>
      </c>
      <c r="I35" s="3">
        <v>21.0</v>
      </c>
      <c r="J35" s="3" t="s">
        <v>58</v>
      </c>
      <c r="K35" s="8">
        <f t="shared" si="1"/>
        <v>3.52</v>
      </c>
      <c r="L35" s="3" t="s">
        <v>69</v>
      </c>
      <c r="M35" s="3" t="s">
        <v>45</v>
      </c>
      <c r="N35" s="3" t="s">
        <v>60</v>
      </c>
      <c r="O35" s="3" t="s">
        <v>53</v>
      </c>
      <c r="P35" s="3" t="s">
        <v>33</v>
      </c>
      <c r="Q35" s="3" t="s">
        <v>35</v>
      </c>
      <c r="R35" s="4"/>
      <c r="S35" s="4"/>
      <c r="T35" s="4"/>
      <c r="U35" s="4"/>
    </row>
    <row r="36">
      <c r="A36" s="3">
        <v>421218.0</v>
      </c>
      <c r="B36" s="3" t="s">
        <v>186</v>
      </c>
      <c r="C36" s="3" t="s">
        <v>23</v>
      </c>
      <c r="D36" s="3" t="s">
        <v>48</v>
      </c>
      <c r="E36" s="3" t="s">
        <v>63</v>
      </c>
      <c r="F36" s="4"/>
      <c r="G36" s="5" t="s">
        <v>187</v>
      </c>
      <c r="H36" s="10" t="s">
        <v>189</v>
      </c>
      <c r="I36" s="3">
        <v>21.0</v>
      </c>
      <c r="J36" s="3" t="s">
        <v>68</v>
      </c>
      <c r="K36" s="8">
        <f t="shared" si="1"/>
        <v>3.96</v>
      </c>
      <c r="L36" s="3" t="s">
        <v>52</v>
      </c>
      <c r="M36" s="3" t="s">
        <v>60</v>
      </c>
      <c r="N36" s="3" t="s">
        <v>31</v>
      </c>
      <c r="O36" s="3" t="s">
        <v>54</v>
      </c>
      <c r="P36" s="3" t="s">
        <v>45</v>
      </c>
      <c r="Q36" s="3" t="s">
        <v>35</v>
      </c>
      <c r="R36" s="4"/>
      <c r="S36" s="4"/>
      <c r="T36" s="4"/>
      <c r="U36" s="4"/>
    </row>
    <row r="37">
      <c r="A37" s="3">
        <v>420119.0</v>
      </c>
      <c r="B37" s="3" t="s">
        <v>108</v>
      </c>
      <c r="C37" s="3" t="s">
        <v>23</v>
      </c>
      <c r="D37" s="3" t="s">
        <v>24</v>
      </c>
      <c r="E37" s="3" t="s">
        <v>25</v>
      </c>
      <c r="F37" s="4"/>
      <c r="G37" s="5" t="s">
        <v>109</v>
      </c>
      <c r="H37" s="10" t="s">
        <v>111</v>
      </c>
      <c r="I37" s="3">
        <v>20.0</v>
      </c>
      <c r="J37" s="3" t="s">
        <v>50</v>
      </c>
      <c r="K37" s="8">
        <f t="shared" si="1"/>
        <v>4.7</v>
      </c>
      <c r="L37" s="3" t="s">
        <v>77</v>
      </c>
      <c r="M37" s="3" t="s">
        <v>31</v>
      </c>
      <c r="N37" s="3" t="s">
        <v>32</v>
      </c>
      <c r="O37" s="3" t="s">
        <v>33</v>
      </c>
      <c r="P37" s="3" t="s">
        <v>34</v>
      </c>
      <c r="Q37" s="3" t="s">
        <v>35</v>
      </c>
      <c r="R37" s="4"/>
      <c r="S37" s="4"/>
      <c r="T37" s="4"/>
      <c r="U37" s="4"/>
    </row>
    <row r="38">
      <c r="A38" s="3">
        <v>420219.0</v>
      </c>
      <c r="B38" s="3" t="s">
        <v>171</v>
      </c>
      <c r="C38" s="3" t="s">
        <v>23</v>
      </c>
      <c r="D38" s="3" t="s">
        <v>24</v>
      </c>
      <c r="E38" s="3" t="s">
        <v>37</v>
      </c>
      <c r="F38" s="4"/>
      <c r="G38" s="5" t="s">
        <v>172</v>
      </c>
      <c r="H38" s="10" t="s">
        <v>175</v>
      </c>
      <c r="I38" s="3">
        <v>20.0</v>
      </c>
      <c r="J38" s="3" t="s">
        <v>76</v>
      </c>
      <c r="K38" s="8">
        <f t="shared" si="1"/>
        <v>4.62</v>
      </c>
      <c r="L38" s="3" t="s">
        <v>85</v>
      </c>
      <c r="M38" s="3" t="s">
        <v>32</v>
      </c>
      <c r="N38" s="3" t="s">
        <v>34</v>
      </c>
      <c r="O38" s="3" t="s">
        <v>45</v>
      </c>
      <c r="P38" s="3" t="s">
        <v>46</v>
      </c>
      <c r="Q38" s="3" t="s">
        <v>35</v>
      </c>
      <c r="R38" s="4"/>
      <c r="S38" s="4"/>
      <c r="T38" s="4"/>
      <c r="U38" s="4"/>
    </row>
    <row r="39">
      <c r="A39" s="3">
        <v>421119.0</v>
      </c>
      <c r="B39" s="3" t="s">
        <v>192</v>
      </c>
      <c r="C39" s="3" t="s">
        <v>23</v>
      </c>
      <c r="D39" s="3" t="s">
        <v>48</v>
      </c>
      <c r="E39" s="3" t="s">
        <v>49</v>
      </c>
      <c r="F39" s="4"/>
      <c r="G39" s="5" t="s">
        <v>194</v>
      </c>
      <c r="H39" s="10" t="s">
        <v>196</v>
      </c>
      <c r="I39" s="3">
        <v>21.0</v>
      </c>
      <c r="J39" s="3" t="s">
        <v>84</v>
      </c>
      <c r="K39" s="8">
        <f t="shared" si="1"/>
        <v>3.92</v>
      </c>
      <c r="L39" s="3" t="s">
        <v>77</v>
      </c>
      <c r="M39" s="3" t="s">
        <v>34</v>
      </c>
      <c r="N39" s="3" t="s">
        <v>46</v>
      </c>
      <c r="O39" s="3" t="s">
        <v>60</v>
      </c>
      <c r="P39" s="3" t="s">
        <v>53</v>
      </c>
      <c r="Q39" s="3" t="s">
        <v>35</v>
      </c>
      <c r="R39" s="4"/>
      <c r="S39" s="4"/>
      <c r="T39" s="4"/>
      <c r="U39" s="4"/>
    </row>
    <row r="40">
      <c r="A40" s="3">
        <v>421219.0</v>
      </c>
      <c r="B40" s="3" t="s">
        <v>197</v>
      </c>
      <c r="C40" s="3" t="s">
        <v>23</v>
      </c>
      <c r="D40" s="3" t="s">
        <v>48</v>
      </c>
      <c r="E40" s="3" t="s">
        <v>63</v>
      </c>
      <c r="F40" s="4"/>
      <c r="G40" s="5" t="s">
        <v>198</v>
      </c>
      <c r="H40" s="10" t="s">
        <v>200</v>
      </c>
      <c r="I40" s="3">
        <v>21.0</v>
      </c>
      <c r="J40" s="3" t="s">
        <v>92</v>
      </c>
      <c r="K40" s="8">
        <f t="shared" si="1"/>
        <v>4.92</v>
      </c>
      <c r="L40" s="3" t="s">
        <v>85</v>
      </c>
      <c r="M40" s="3" t="s">
        <v>46</v>
      </c>
      <c r="N40" s="3" t="s">
        <v>53</v>
      </c>
      <c r="O40" s="3" t="s">
        <v>31</v>
      </c>
      <c r="P40" s="3" t="s">
        <v>54</v>
      </c>
      <c r="Q40" s="3" t="s">
        <v>35</v>
      </c>
      <c r="R40" s="4"/>
      <c r="S40" s="4"/>
      <c r="T40" s="4"/>
      <c r="U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8">
        <f t="shared" si="1"/>
        <v>3.6</v>
      </c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3">
        <v>520219.0</v>
      </c>
      <c r="B42" s="3" t="s">
        <v>201</v>
      </c>
      <c r="C42" s="3" t="s">
        <v>23</v>
      </c>
      <c r="D42" s="3" t="s">
        <v>24</v>
      </c>
      <c r="E42" s="3" t="s">
        <v>37</v>
      </c>
      <c r="F42" s="4"/>
      <c r="G42" s="5" t="s">
        <v>172</v>
      </c>
      <c r="H42" s="10" t="s">
        <v>175</v>
      </c>
      <c r="I42" s="3">
        <v>20.0</v>
      </c>
      <c r="J42" s="3" t="s">
        <v>76</v>
      </c>
      <c r="K42" s="8">
        <f t="shared" si="1"/>
        <v>4.99</v>
      </c>
      <c r="L42" s="3" t="s">
        <v>69</v>
      </c>
      <c r="M42" s="3" t="s">
        <v>32</v>
      </c>
      <c r="N42" s="3" t="s">
        <v>34</v>
      </c>
      <c r="O42" s="3" t="s">
        <v>45</v>
      </c>
      <c r="P42" s="3" t="s">
        <v>46</v>
      </c>
      <c r="Q42" s="3" t="s">
        <v>116</v>
      </c>
      <c r="R42" s="4"/>
      <c r="S42" s="4"/>
      <c r="T42" s="4"/>
      <c r="U42" s="4"/>
    </row>
    <row r="43">
      <c r="A43" s="3">
        <f t="shared" ref="A43:A81" si="2">IFERROR(__xludf.DUMMYFUNCTION("query(SPLIT(B43, "" ""), ""SELECT Col1"")"),521119.0)</f>
        <v>521119</v>
      </c>
      <c r="B43" s="3" t="s">
        <v>202</v>
      </c>
      <c r="C43" s="3" t="s">
        <v>23</v>
      </c>
      <c r="D43" s="3" t="s">
        <v>48</v>
      </c>
      <c r="E43" s="3" t="s">
        <v>49</v>
      </c>
      <c r="F43" s="4"/>
      <c r="G43" s="5" t="s">
        <v>194</v>
      </c>
      <c r="H43" s="10" t="s">
        <v>196</v>
      </c>
      <c r="I43" s="3">
        <v>21.0</v>
      </c>
      <c r="J43" s="3" t="s">
        <v>84</v>
      </c>
      <c r="K43" s="8">
        <f t="shared" si="1"/>
        <v>4.22</v>
      </c>
      <c r="L43" s="3" t="s">
        <v>52</v>
      </c>
      <c r="M43" s="3" t="s">
        <v>34</v>
      </c>
      <c r="N43" s="3" t="s">
        <v>46</v>
      </c>
      <c r="O43" s="3" t="s">
        <v>60</v>
      </c>
      <c r="P43" s="3" t="s">
        <v>53</v>
      </c>
      <c r="Q43" s="3" t="s">
        <v>116</v>
      </c>
      <c r="R43" s="4"/>
      <c r="S43" s="4"/>
      <c r="T43" s="4"/>
      <c r="U43" s="4"/>
    </row>
    <row r="44">
      <c r="A44" s="3">
        <f t="shared" si="2"/>
        <v>521219</v>
      </c>
      <c r="B44" s="3" t="s">
        <v>203</v>
      </c>
      <c r="C44" s="3" t="s">
        <v>23</v>
      </c>
      <c r="D44" s="3" t="s">
        <v>48</v>
      </c>
      <c r="E44" s="3" t="s">
        <v>63</v>
      </c>
      <c r="F44" s="4"/>
      <c r="G44" s="5" t="s">
        <v>198</v>
      </c>
      <c r="H44" s="10" t="s">
        <v>200</v>
      </c>
      <c r="I44" s="3">
        <v>21.0</v>
      </c>
      <c r="J44" s="3" t="s">
        <v>92</v>
      </c>
      <c r="K44" s="8">
        <f t="shared" si="1"/>
        <v>3.45</v>
      </c>
      <c r="L44" s="3" t="s">
        <v>77</v>
      </c>
      <c r="M44" s="3" t="s">
        <v>46</v>
      </c>
      <c r="N44" s="3" t="s">
        <v>53</v>
      </c>
      <c r="O44" s="3" t="s">
        <v>31</v>
      </c>
      <c r="P44" s="3" t="s">
        <v>54</v>
      </c>
      <c r="Q44" s="3" t="s">
        <v>116</v>
      </c>
      <c r="R44" s="4"/>
      <c r="S44" s="4"/>
      <c r="T44" s="4"/>
      <c r="U44" s="4"/>
    </row>
    <row r="45">
      <c r="A45" s="3">
        <f t="shared" si="2"/>
        <v>521117</v>
      </c>
      <c r="B45" s="3" t="s">
        <v>204</v>
      </c>
      <c r="C45" s="3" t="s">
        <v>23</v>
      </c>
      <c r="D45" s="3" t="s">
        <v>48</v>
      </c>
      <c r="E45" s="3" t="s">
        <v>49</v>
      </c>
      <c r="F45" s="4"/>
      <c r="G45" s="5" t="s">
        <v>174</v>
      </c>
      <c r="H45" s="10" t="s">
        <v>176</v>
      </c>
      <c r="I45" s="3">
        <v>21.0</v>
      </c>
      <c r="J45" s="3" t="s">
        <v>84</v>
      </c>
      <c r="K45" s="8">
        <f t="shared" si="1"/>
        <v>4.06</v>
      </c>
      <c r="L45" s="3" t="s">
        <v>85</v>
      </c>
      <c r="M45" s="3" t="s">
        <v>46</v>
      </c>
      <c r="N45" s="3" t="s">
        <v>53</v>
      </c>
      <c r="O45" s="3" t="s">
        <v>31</v>
      </c>
      <c r="P45" s="3" t="s">
        <v>34</v>
      </c>
      <c r="Q45" s="3" t="s">
        <v>116</v>
      </c>
      <c r="R45" s="4"/>
      <c r="S45" s="4"/>
      <c r="T45" s="4"/>
      <c r="U45" s="4"/>
    </row>
    <row r="46">
      <c r="A46" s="3">
        <f t="shared" si="2"/>
        <v>521217</v>
      </c>
      <c r="B46" s="3" t="s">
        <v>205</v>
      </c>
      <c r="C46" s="3" t="s">
        <v>23</v>
      </c>
      <c r="D46" s="3" t="s">
        <v>48</v>
      </c>
      <c r="E46" s="3" t="s">
        <v>63</v>
      </c>
      <c r="F46" s="4"/>
      <c r="G46" s="5" t="s">
        <v>178</v>
      </c>
      <c r="H46" s="10" t="s">
        <v>180</v>
      </c>
      <c r="I46" s="3">
        <v>21.0</v>
      </c>
      <c r="J46" s="3" t="s">
        <v>92</v>
      </c>
      <c r="K46" s="8">
        <f t="shared" si="1"/>
        <v>4.28</v>
      </c>
      <c r="L46" s="3" t="s">
        <v>69</v>
      </c>
      <c r="M46" s="3" t="s">
        <v>53</v>
      </c>
      <c r="N46" s="3" t="s">
        <v>54</v>
      </c>
      <c r="O46" s="3" t="s">
        <v>32</v>
      </c>
      <c r="P46" s="3" t="s">
        <v>46</v>
      </c>
      <c r="Q46" s="3" t="s">
        <v>116</v>
      </c>
      <c r="R46" s="4"/>
      <c r="S46" s="4"/>
      <c r="T46" s="4"/>
      <c r="U46" s="4"/>
    </row>
    <row r="47">
      <c r="A47" s="3">
        <f t="shared" si="2"/>
        <v>520118</v>
      </c>
      <c r="B47" s="3" t="s">
        <v>143</v>
      </c>
      <c r="C47" s="3" t="s">
        <v>23</v>
      </c>
      <c r="D47" s="3" t="s">
        <v>24</v>
      </c>
      <c r="E47" s="3" t="s">
        <v>25</v>
      </c>
      <c r="F47" s="4"/>
      <c r="G47" s="5" t="s">
        <v>101</v>
      </c>
      <c r="H47" s="10" t="s">
        <v>105</v>
      </c>
      <c r="I47" s="3">
        <v>20.0</v>
      </c>
      <c r="J47" s="3" t="s">
        <v>29</v>
      </c>
      <c r="K47" s="8">
        <f t="shared" si="1"/>
        <v>4.74</v>
      </c>
      <c r="L47" s="3" t="s">
        <v>52</v>
      </c>
      <c r="M47" s="3" t="s">
        <v>54</v>
      </c>
      <c r="N47" s="3" t="s">
        <v>33</v>
      </c>
      <c r="O47" s="3" t="s">
        <v>34</v>
      </c>
      <c r="P47" s="3" t="s">
        <v>53</v>
      </c>
      <c r="Q47" s="3" t="s">
        <v>116</v>
      </c>
      <c r="R47" s="4"/>
      <c r="S47" s="4"/>
      <c r="T47" s="4"/>
      <c r="U47" s="4"/>
    </row>
    <row r="48">
      <c r="A48" s="3">
        <f t="shared" si="2"/>
        <v>520115</v>
      </c>
      <c r="B48" s="3" t="s">
        <v>131</v>
      </c>
      <c r="C48" s="3" t="s">
        <v>23</v>
      </c>
      <c r="D48" s="3" t="s">
        <v>24</v>
      </c>
      <c r="E48" s="3" t="s">
        <v>25</v>
      </c>
      <c r="F48" s="4"/>
      <c r="G48" s="5" t="s">
        <v>82</v>
      </c>
      <c r="H48" s="10" t="s">
        <v>88</v>
      </c>
      <c r="I48" s="3">
        <v>20.0</v>
      </c>
      <c r="J48" s="3" t="s">
        <v>50</v>
      </c>
      <c r="K48" s="8">
        <f t="shared" si="1"/>
        <v>4.67</v>
      </c>
      <c r="L48" s="3" t="s">
        <v>77</v>
      </c>
      <c r="M48" s="3" t="s">
        <v>34</v>
      </c>
      <c r="N48" s="3" t="s">
        <v>46</v>
      </c>
      <c r="O48" s="3" t="s">
        <v>60</v>
      </c>
      <c r="P48" s="3" t="s">
        <v>53</v>
      </c>
      <c r="Q48" s="3" t="s">
        <v>116</v>
      </c>
      <c r="R48" s="4"/>
      <c r="S48" s="4"/>
      <c r="T48" s="4"/>
      <c r="U48" s="4"/>
    </row>
    <row r="49">
      <c r="A49" s="3">
        <f t="shared" si="2"/>
        <v>520215</v>
      </c>
      <c r="B49" s="3" t="s">
        <v>191</v>
      </c>
      <c r="C49" s="3" t="s">
        <v>23</v>
      </c>
      <c r="D49" s="3" t="s">
        <v>24</v>
      </c>
      <c r="E49" s="3" t="s">
        <v>37</v>
      </c>
      <c r="F49" s="4"/>
      <c r="G49" s="5" t="s">
        <v>145</v>
      </c>
      <c r="H49" s="10" t="s">
        <v>147</v>
      </c>
      <c r="I49" s="3">
        <v>20.0</v>
      </c>
      <c r="J49" s="3" t="s">
        <v>76</v>
      </c>
      <c r="K49" s="8">
        <f t="shared" si="1"/>
        <v>4.38</v>
      </c>
      <c r="L49" s="3" t="s">
        <v>44</v>
      </c>
      <c r="M49" s="3" t="s">
        <v>46</v>
      </c>
      <c r="N49" s="3" t="s">
        <v>53</v>
      </c>
      <c r="O49" s="3" t="s">
        <v>31</v>
      </c>
      <c r="P49" s="3" t="s">
        <v>54</v>
      </c>
      <c r="Q49" s="3" t="s">
        <v>116</v>
      </c>
      <c r="R49" s="4"/>
      <c r="S49" s="4"/>
      <c r="T49" s="4"/>
      <c r="U49" s="4"/>
    </row>
    <row r="50">
      <c r="A50" s="3">
        <f t="shared" si="2"/>
        <v>521115</v>
      </c>
      <c r="B50" s="3" t="s">
        <v>208</v>
      </c>
      <c r="C50" s="3" t="s">
        <v>23</v>
      </c>
      <c r="D50" s="3" t="s">
        <v>48</v>
      </c>
      <c r="E50" s="3" t="s">
        <v>49</v>
      </c>
      <c r="F50" s="4"/>
      <c r="G50" s="5" t="s">
        <v>149</v>
      </c>
      <c r="H50" s="10" t="s">
        <v>150</v>
      </c>
      <c r="I50" s="3">
        <v>21.0</v>
      </c>
      <c r="J50" s="3" t="s">
        <v>84</v>
      </c>
      <c r="K50" s="8">
        <f t="shared" si="1"/>
        <v>3.23</v>
      </c>
      <c r="L50" s="3" t="s">
        <v>59</v>
      </c>
      <c r="M50" s="3" t="s">
        <v>53</v>
      </c>
      <c r="N50" s="3" t="s">
        <v>54</v>
      </c>
      <c r="O50" s="3" t="s">
        <v>32</v>
      </c>
      <c r="P50" s="3" t="s">
        <v>33</v>
      </c>
      <c r="Q50" s="3" t="s">
        <v>116</v>
      </c>
      <c r="R50" s="4"/>
      <c r="S50" s="4"/>
      <c r="T50" s="4"/>
      <c r="U50" s="4"/>
    </row>
    <row r="51">
      <c r="A51" s="3">
        <f t="shared" si="2"/>
        <v>521215</v>
      </c>
      <c r="B51" s="3" t="s">
        <v>210</v>
      </c>
      <c r="C51" s="3" t="s">
        <v>23</v>
      </c>
      <c r="D51" s="3" t="s">
        <v>48</v>
      </c>
      <c r="E51" s="3" t="s">
        <v>63</v>
      </c>
      <c r="F51" s="4"/>
      <c r="G51" s="5" t="s">
        <v>152</v>
      </c>
      <c r="H51" s="10" t="s">
        <v>154</v>
      </c>
      <c r="I51" s="3">
        <v>21.0</v>
      </c>
      <c r="J51" s="3" t="s">
        <v>92</v>
      </c>
      <c r="K51" s="8">
        <f t="shared" si="1"/>
        <v>4.31</v>
      </c>
      <c r="L51" s="3" t="s">
        <v>69</v>
      </c>
      <c r="M51" s="3" t="s">
        <v>54</v>
      </c>
      <c r="N51" s="3" t="s">
        <v>33</v>
      </c>
      <c r="O51" s="3" t="s">
        <v>34</v>
      </c>
      <c r="P51" s="3" t="s">
        <v>45</v>
      </c>
      <c r="Q51" s="3" t="s">
        <v>116</v>
      </c>
      <c r="R51" s="4"/>
      <c r="S51" s="4"/>
      <c r="T51" s="4"/>
      <c r="U51" s="4"/>
    </row>
    <row r="52">
      <c r="A52" s="3">
        <f t="shared" si="2"/>
        <v>520116</v>
      </c>
      <c r="B52" s="3" t="s">
        <v>136</v>
      </c>
      <c r="C52" s="3" t="s">
        <v>23</v>
      </c>
      <c r="D52" s="3" t="s">
        <v>24</v>
      </c>
      <c r="E52" s="3" t="s">
        <v>25</v>
      </c>
      <c r="F52" s="4"/>
      <c r="G52" s="5" t="s">
        <v>91</v>
      </c>
      <c r="H52" s="10" t="s">
        <v>93</v>
      </c>
      <c r="I52" s="3">
        <v>20.0</v>
      </c>
      <c r="J52" s="3" t="s">
        <v>29</v>
      </c>
      <c r="K52" s="8">
        <f t="shared" si="1"/>
        <v>3.72</v>
      </c>
      <c r="L52" s="3" t="s">
        <v>52</v>
      </c>
      <c r="M52" s="3" t="s">
        <v>33</v>
      </c>
      <c r="N52" s="3" t="s">
        <v>45</v>
      </c>
      <c r="O52" s="3" t="s">
        <v>46</v>
      </c>
      <c r="P52" s="3" t="s">
        <v>34</v>
      </c>
      <c r="Q52" s="3" t="s">
        <v>116</v>
      </c>
      <c r="R52" s="4"/>
      <c r="S52" s="4"/>
      <c r="T52" s="4"/>
      <c r="U52" s="4"/>
    </row>
    <row r="53">
      <c r="A53" s="3">
        <f t="shared" si="2"/>
        <v>521111</v>
      </c>
      <c r="B53" s="3" t="s">
        <v>207</v>
      </c>
      <c r="C53" s="3" t="s">
        <v>23</v>
      </c>
      <c r="D53" s="3" t="s">
        <v>48</v>
      </c>
      <c r="E53" s="3" t="s">
        <v>49</v>
      </c>
      <c r="F53" s="4"/>
      <c r="G53" s="5" t="s">
        <v>79</v>
      </c>
      <c r="H53" s="10" t="s">
        <v>83</v>
      </c>
      <c r="I53" s="3">
        <v>21.0</v>
      </c>
      <c r="J53" s="3" t="s">
        <v>84</v>
      </c>
      <c r="K53" s="8">
        <f t="shared" si="1"/>
        <v>3.11</v>
      </c>
      <c r="L53" s="3" t="s">
        <v>30</v>
      </c>
      <c r="M53" s="3" t="s">
        <v>33</v>
      </c>
      <c r="N53" s="3" t="s">
        <v>45</v>
      </c>
      <c r="O53" s="3" t="s">
        <v>46</v>
      </c>
      <c r="P53" s="3" t="s">
        <v>34</v>
      </c>
      <c r="Q53" s="3" t="s">
        <v>116</v>
      </c>
      <c r="R53" s="4"/>
      <c r="S53" s="4"/>
      <c r="T53" s="4"/>
      <c r="U53" s="4"/>
    </row>
    <row r="54">
      <c r="A54" s="3">
        <f t="shared" si="2"/>
        <v>521211</v>
      </c>
      <c r="B54" s="3" t="s">
        <v>213</v>
      </c>
      <c r="C54" s="3" t="s">
        <v>23</v>
      </c>
      <c r="D54" s="3" t="s">
        <v>48</v>
      </c>
      <c r="E54" s="3" t="s">
        <v>63</v>
      </c>
      <c r="F54" s="4"/>
      <c r="G54" s="5" t="s">
        <v>87</v>
      </c>
      <c r="H54" s="10" t="s">
        <v>67</v>
      </c>
      <c r="I54" s="3">
        <v>21.0</v>
      </c>
      <c r="J54" s="3" t="s">
        <v>92</v>
      </c>
      <c r="K54" s="8">
        <f t="shared" si="1"/>
        <v>3.6</v>
      </c>
      <c r="L54" s="3" t="s">
        <v>44</v>
      </c>
      <c r="M54" s="3" t="s">
        <v>45</v>
      </c>
      <c r="N54" s="3" t="s">
        <v>60</v>
      </c>
      <c r="O54" s="3" t="s">
        <v>53</v>
      </c>
      <c r="P54" s="3" t="s">
        <v>46</v>
      </c>
      <c r="Q54" s="3" t="s">
        <v>116</v>
      </c>
      <c r="R54" s="4"/>
      <c r="S54" s="4"/>
      <c r="T54" s="4"/>
      <c r="U54" s="4"/>
    </row>
    <row r="55">
      <c r="A55" s="3">
        <f t="shared" si="2"/>
        <v>520112</v>
      </c>
      <c r="B55" s="3" t="s">
        <v>122</v>
      </c>
      <c r="C55" s="3" t="s">
        <v>23</v>
      </c>
      <c r="D55" s="3" t="s">
        <v>24</v>
      </c>
      <c r="E55" s="3" t="s">
        <v>25</v>
      </c>
      <c r="F55" s="4"/>
      <c r="G55" s="5" t="s">
        <v>56</v>
      </c>
      <c r="H55" s="10" t="s">
        <v>62</v>
      </c>
      <c r="I55" s="3">
        <v>20.0</v>
      </c>
      <c r="J55" s="3" t="s">
        <v>29</v>
      </c>
      <c r="K55" s="8">
        <f t="shared" si="1"/>
        <v>4.93</v>
      </c>
      <c r="L55" s="3" t="s">
        <v>59</v>
      </c>
      <c r="M55" s="3" t="s">
        <v>60</v>
      </c>
      <c r="N55" s="3" t="s">
        <v>31</v>
      </c>
      <c r="O55" s="3" t="s">
        <v>54</v>
      </c>
      <c r="P55" s="3" t="s">
        <v>53</v>
      </c>
      <c r="Q55" s="3" t="s">
        <v>116</v>
      </c>
      <c r="R55" s="4"/>
      <c r="S55" s="4"/>
      <c r="T55" s="4"/>
      <c r="U55" s="4"/>
    </row>
    <row r="56">
      <c r="A56" s="3">
        <f t="shared" si="2"/>
        <v>520212</v>
      </c>
      <c r="B56" s="3" t="s">
        <v>184</v>
      </c>
      <c r="C56" s="3" t="s">
        <v>23</v>
      </c>
      <c r="D56" s="3" t="s">
        <v>24</v>
      </c>
      <c r="E56" s="3" t="s">
        <v>37</v>
      </c>
      <c r="F56" s="4"/>
      <c r="G56" s="5" t="s">
        <v>97</v>
      </c>
      <c r="H56" s="10" t="s">
        <v>99</v>
      </c>
      <c r="I56" s="3">
        <v>20.0</v>
      </c>
      <c r="J56" s="3" t="s">
        <v>42</v>
      </c>
      <c r="K56" s="8">
        <f t="shared" si="1"/>
        <v>4.97</v>
      </c>
      <c r="L56" s="3" t="s">
        <v>30</v>
      </c>
      <c r="M56" s="3" t="s">
        <v>31</v>
      </c>
      <c r="N56" s="3" t="s">
        <v>32</v>
      </c>
      <c r="O56" s="3" t="s">
        <v>33</v>
      </c>
      <c r="P56" s="3" t="s">
        <v>54</v>
      </c>
      <c r="Q56" s="3" t="s">
        <v>116</v>
      </c>
      <c r="R56" s="4"/>
      <c r="S56" s="4"/>
      <c r="T56" s="4"/>
      <c r="U56" s="4"/>
    </row>
    <row r="57">
      <c r="A57" s="3">
        <f t="shared" si="2"/>
        <v>521212</v>
      </c>
      <c r="B57" s="3" t="s">
        <v>216</v>
      </c>
      <c r="C57" s="3" t="s">
        <v>23</v>
      </c>
      <c r="D57" s="3" t="s">
        <v>48</v>
      </c>
      <c r="E57" s="3" t="s">
        <v>63</v>
      </c>
      <c r="F57" s="4"/>
      <c r="G57" s="5" t="s">
        <v>107</v>
      </c>
      <c r="H57" s="10" t="s">
        <v>110</v>
      </c>
      <c r="I57" s="3">
        <v>21.0</v>
      </c>
      <c r="J57" s="3" t="s">
        <v>68</v>
      </c>
      <c r="K57" s="8">
        <f t="shared" si="1"/>
        <v>4.34</v>
      </c>
      <c r="L57" s="3" t="s">
        <v>44</v>
      </c>
      <c r="M57" s="3" t="s">
        <v>34</v>
      </c>
      <c r="N57" s="3" t="s">
        <v>46</v>
      </c>
      <c r="O57" s="3" t="s">
        <v>60</v>
      </c>
      <c r="P57" s="3" t="s">
        <v>45</v>
      </c>
      <c r="Q57" s="3" t="s">
        <v>116</v>
      </c>
      <c r="R57" s="4"/>
      <c r="S57" s="4"/>
      <c r="T57" s="4"/>
      <c r="U57" s="4"/>
    </row>
    <row r="58">
      <c r="A58" s="3">
        <f t="shared" si="2"/>
        <v>520113</v>
      </c>
      <c r="B58" s="3" t="s">
        <v>126</v>
      </c>
      <c r="C58" s="3" t="s">
        <v>23</v>
      </c>
      <c r="D58" s="3" t="s">
        <v>24</v>
      </c>
      <c r="E58" s="3" t="s">
        <v>25</v>
      </c>
      <c r="F58" s="4"/>
      <c r="G58" s="5" t="s">
        <v>66</v>
      </c>
      <c r="H58" s="10" t="s">
        <v>71</v>
      </c>
      <c r="I58" s="3">
        <v>20.0</v>
      </c>
      <c r="J58" s="3" t="s">
        <v>50</v>
      </c>
      <c r="K58" s="8">
        <f t="shared" si="1"/>
        <v>4.98</v>
      </c>
      <c r="L58" s="3" t="s">
        <v>59</v>
      </c>
      <c r="M58" s="3" t="s">
        <v>46</v>
      </c>
      <c r="N58" s="3" t="s">
        <v>53</v>
      </c>
      <c r="O58" s="3" t="s">
        <v>31</v>
      </c>
      <c r="P58" s="3" t="s">
        <v>34</v>
      </c>
      <c r="Q58" s="3" t="s">
        <v>116</v>
      </c>
      <c r="R58" s="4"/>
      <c r="S58" s="4"/>
      <c r="T58" s="4"/>
      <c r="U58" s="4"/>
    </row>
    <row r="59">
      <c r="A59" s="3">
        <f t="shared" si="2"/>
        <v>520213</v>
      </c>
      <c r="B59" s="3" t="s">
        <v>188</v>
      </c>
      <c r="C59" s="3" t="s">
        <v>23</v>
      </c>
      <c r="D59" s="3" t="s">
        <v>24</v>
      </c>
      <c r="E59" s="3" t="s">
        <v>37</v>
      </c>
      <c r="F59" s="4"/>
      <c r="G59" s="5" t="s">
        <v>115</v>
      </c>
      <c r="H59" s="10" t="s">
        <v>118</v>
      </c>
      <c r="I59" s="3">
        <v>20.0</v>
      </c>
      <c r="J59" s="3" t="s">
        <v>76</v>
      </c>
      <c r="K59" s="8">
        <f t="shared" si="1"/>
        <v>4.24</v>
      </c>
      <c r="L59" s="3" t="s">
        <v>69</v>
      </c>
      <c r="M59" s="3" t="s">
        <v>53</v>
      </c>
      <c r="N59" s="3" t="s">
        <v>54</v>
      </c>
      <c r="O59" s="3" t="s">
        <v>32</v>
      </c>
      <c r="P59" s="3" t="s">
        <v>46</v>
      </c>
      <c r="Q59" s="3" t="s">
        <v>116</v>
      </c>
      <c r="R59" s="4"/>
      <c r="S59" s="4"/>
      <c r="T59" s="4"/>
      <c r="U59" s="4"/>
    </row>
    <row r="60">
      <c r="A60" s="3">
        <f t="shared" si="2"/>
        <v>521113</v>
      </c>
      <c r="B60" s="3" t="s">
        <v>211</v>
      </c>
      <c r="C60" s="3" t="s">
        <v>23</v>
      </c>
      <c r="D60" s="3" t="s">
        <v>48</v>
      </c>
      <c r="E60" s="3" t="s">
        <v>49</v>
      </c>
      <c r="F60" s="4"/>
      <c r="G60" s="5" t="s">
        <v>120</v>
      </c>
      <c r="H60" s="10" t="s">
        <v>123</v>
      </c>
      <c r="I60" s="3">
        <v>21.0</v>
      </c>
      <c r="J60" s="3" t="s">
        <v>84</v>
      </c>
      <c r="K60" s="8">
        <f t="shared" si="1"/>
        <v>4.75</v>
      </c>
      <c r="L60" s="3" t="s">
        <v>52</v>
      </c>
      <c r="M60" s="3" t="s">
        <v>54</v>
      </c>
      <c r="N60" s="3" t="s">
        <v>33</v>
      </c>
      <c r="O60" s="3" t="s">
        <v>34</v>
      </c>
      <c r="P60" s="3" t="s">
        <v>53</v>
      </c>
      <c r="Q60" s="3" t="s">
        <v>116</v>
      </c>
      <c r="R60" s="4"/>
      <c r="S60" s="4"/>
      <c r="T60" s="4"/>
      <c r="U60" s="4"/>
    </row>
    <row r="61">
      <c r="A61" s="3">
        <f t="shared" si="2"/>
        <v>521213</v>
      </c>
      <c r="B61" s="3" t="s">
        <v>217</v>
      </c>
      <c r="C61" s="3" t="s">
        <v>23</v>
      </c>
      <c r="D61" s="3" t="s">
        <v>48</v>
      </c>
      <c r="E61" s="3" t="s">
        <v>63</v>
      </c>
      <c r="F61" s="4"/>
      <c r="G61" s="5" t="s">
        <v>125</v>
      </c>
      <c r="H61" s="10" t="s">
        <v>127</v>
      </c>
      <c r="I61" s="3">
        <v>21.0</v>
      </c>
      <c r="J61" s="3" t="s">
        <v>92</v>
      </c>
      <c r="K61" s="8">
        <f t="shared" si="1"/>
        <v>3.76</v>
      </c>
      <c r="L61" s="3" t="s">
        <v>77</v>
      </c>
      <c r="M61" s="3" t="s">
        <v>33</v>
      </c>
      <c r="N61" s="3" t="s">
        <v>45</v>
      </c>
      <c r="O61" s="3" t="s">
        <v>46</v>
      </c>
      <c r="P61" s="3" t="s">
        <v>54</v>
      </c>
      <c r="Q61" s="3" t="s">
        <v>116</v>
      </c>
      <c r="R61" s="4"/>
      <c r="S61" s="4"/>
      <c r="T61" s="4"/>
      <c r="U61" s="4"/>
    </row>
    <row r="62">
      <c r="A62" s="3">
        <f t="shared" si="2"/>
        <v>520114</v>
      </c>
      <c r="B62" s="3" t="s">
        <v>128</v>
      </c>
      <c r="C62" s="3" t="s">
        <v>23</v>
      </c>
      <c r="D62" s="3" t="s">
        <v>24</v>
      </c>
      <c r="E62" s="3" t="s">
        <v>25</v>
      </c>
      <c r="F62" s="4"/>
      <c r="G62" s="5" t="s">
        <v>74</v>
      </c>
      <c r="H62" s="10" t="s">
        <v>80</v>
      </c>
      <c r="I62" s="3">
        <v>20.0</v>
      </c>
      <c r="J62" s="3" t="s">
        <v>29</v>
      </c>
      <c r="K62" s="8">
        <f t="shared" si="1"/>
        <v>4.27</v>
      </c>
      <c r="L62" s="3" t="s">
        <v>85</v>
      </c>
      <c r="M62" s="3" t="s">
        <v>45</v>
      </c>
      <c r="N62" s="3" t="s">
        <v>60</v>
      </c>
      <c r="O62" s="3" t="s">
        <v>53</v>
      </c>
      <c r="P62" s="3" t="s">
        <v>33</v>
      </c>
      <c r="Q62" s="3" t="s">
        <v>116</v>
      </c>
      <c r="R62" s="4"/>
      <c r="S62" s="4"/>
      <c r="T62" s="4"/>
      <c r="U62" s="4"/>
    </row>
    <row r="63">
      <c r="A63" s="3">
        <f t="shared" si="2"/>
        <v>521118</v>
      </c>
      <c r="B63" s="3" t="s">
        <v>215</v>
      </c>
      <c r="C63" s="3" t="s">
        <v>23</v>
      </c>
      <c r="D63" s="3" t="s">
        <v>48</v>
      </c>
      <c r="E63" s="3" t="s">
        <v>49</v>
      </c>
      <c r="F63" s="4"/>
      <c r="G63" s="5" t="s">
        <v>183</v>
      </c>
      <c r="H63" s="10" t="s">
        <v>185</v>
      </c>
      <c r="I63" s="3">
        <v>21.0</v>
      </c>
      <c r="J63" s="3" t="s">
        <v>58</v>
      </c>
      <c r="K63" s="8">
        <f t="shared" si="1"/>
        <v>4.36</v>
      </c>
      <c r="L63" s="3" t="s">
        <v>69</v>
      </c>
      <c r="M63" s="3" t="s">
        <v>45</v>
      </c>
      <c r="N63" s="3" t="s">
        <v>60</v>
      </c>
      <c r="O63" s="3" t="s">
        <v>53</v>
      </c>
      <c r="P63" s="3" t="s">
        <v>33</v>
      </c>
      <c r="Q63" s="3" t="s">
        <v>116</v>
      </c>
      <c r="R63" s="4"/>
      <c r="S63" s="4"/>
      <c r="T63" s="4"/>
      <c r="U63" s="4"/>
    </row>
    <row r="64">
      <c r="A64" s="3">
        <f t="shared" si="2"/>
        <v>521218</v>
      </c>
      <c r="B64" s="3" t="s">
        <v>218</v>
      </c>
      <c r="C64" s="3" t="s">
        <v>23</v>
      </c>
      <c r="D64" s="3" t="s">
        <v>48</v>
      </c>
      <c r="E64" s="3" t="s">
        <v>63</v>
      </c>
      <c r="F64" s="4"/>
      <c r="G64" s="5" t="s">
        <v>187</v>
      </c>
      <c r="H64" s="10" t="s">
        <v>189</v>
      </c>
      <c r="I64" s="3">
        <v>21.0</v>
      </c>
      <c r="J64" s="3" t="s">
        <v>68</v>
      </c>
      <c r="K64" s="8">
        <f t="shared" si="1"/>
        <v>3.39</v>
      </c>
      <c r="L64" s="3" t="s">
        <v>69</v>
      </c>
      <c r="M64" s="3" t="s">
        <v>60</v>
      </c>
      <c r="N64" s="3" t="s">
        <v>31</v>
      </c>
      <c r="O64" s="3" t="s">
        <v>54</v>
      </c>
      <c r="P64" s="3" t="s">
        <v>45</v>
      </c>
      <c r="Q64" s="3" t="s">
        <v>116</v>
      </c>
      <c r="R64" s="4"/>
      <c r="S64" s="4"/>
      <c r="T64" s="4"/>
      <c r="U64" s="4"/>
    </row>
    <row r="65">
      <c r="A65" s="3">
        <f t="shared" si="2"/>
        <v>520119</v>
      </c>
      <c r="B65" s="3" t="s">
        <v>146</v>
      </c>
      <c r="C65" s="3" t="s">
        <v>23</v>
      </c>
      <c r="D65" s="3" t="s">
        <v>24</v>
      </c>
      <c r="E65" s="3" t="s">
        <v>25</v>
      </c>
      <c r="F65" s="4"/>
      <c r="G65" s="5" t="s">
        <v>109</v>
      </c>
      <c r="H65" s="10" t="s">
        <v>111</v>
      </c>
      <c r="I65" s="3">
        <v>20.0</v>
      </c>
      <c r="J65" s="3" t="s">
        <v>50</v>
      </c>
      <c r="K65" s="8">
        <f t="shared" si="1"/>
        <v>3.85</v>
      </c>
      <c r="L65" s="3" t="s">
        <v>52</v>
      </c>
      <c r="M65" s="3" t="s">
        <v>31</v>
      </c>
      <c r="N65" s="3" t="s">
        <v>32</v>
      </c>
      <c r="O65" s="3" t="s">
        <v>33</v>
      </c>
      <c r="P65" s="3" t="s">
        <v>34</v>
      </c>
      <c r="Q65" s="3" t="s">
        <v>116</v>
      </c>
      <c r="R65" s="4"/>
      <c r="S65" s="4"/>
      <c r="T65" s="4"/>
      <c r="U65" s="4"/>
    </row>
    <row r="66">
      <c r="A66" s="3">
        <f t="shared" si="2"/>
        <v>520214</v>
      </c>
      <c r="B66" s="3" t="s">
        <v>190</v>
      </c>
      <c r="C66" s="3" t="s">
        <v>23</v>
      </c>
      <c r="D66" s="3" t="s">
        <v>24</v>
      </c>
      <c r="E66" s="3" t="s">
        <v>37</v>
      </c>
      <c r="F66" s="4"/>
      <c r="G66" s="5" t="s">
        <v>130</v>
      </c>
      <c r="H66" s="10" t="s">
        <v>133</v>
      </c>
      <c r="I66" s="3">
        <v>20.0</v>
      </c>
      <c r="J66" s="3" t="s">
        <v>42</v>
      </c>
      <c r="K66" s="8">
        <f t="shared" si="1"/>
        <v>4.43</v>
      </c>
      <c r="L66" s="3" t="s">
        <v>30</v>
      </c>
      <c r="M66" s="3" t="s">
        <v>60</v>
      </c>
      <c r="N66" s="3" t="s">
        <v>31</v>
      </c>
      <c r="O66" s="3" t="s">
        <v>54</v>
      </c>
      <c r="P66" s="3" t="s">
        <v>45</v>
      </c>
      <c r="Q66" s="3" t="s">
        <v>116</v>
      </c>
      <c r="R66" s="4"/>
      <c r="S66" s="4"/>
      <c r="T66" s="4"/>
      <c r="U66" s="4"/>
    </row>
    <row r="67">
      <c r="A67" s="3">
        <f t="shared" si="2"/>
        <v>521114</v>
      </c>
      <c r="B67" s="3" t="s">
        <v>212</v>
      </c>
      <c r="C67" s="3" t="s">
        <v>23</v>
      </c>
      <c r="D67" s="3" t="s">
        <v>48</v>
      </c>
      <c r="E67" s="3" t="s">
        <v>49</v>
      </c>
      <c r="F67" s="4"/>
      <c r="G67" s="5" t="s">
        <v>135</v>
      </c>
      <c r="H67" s="10" t="s">
        <v>137</v>
      </c>
      <c r="I67" s="3">
        <v>21.0</v>
      </c>
      <c r="J67" s="3" t="s">
        <v>58</v>
      </c>
      <c r="K67" s="8">
        <f t="shared" si="1"/>
        <v>3.08</v>
      </c>
      <c r="L67" s="3" t="s">
        <v>44</v>
      </c>
      <c r="M67" s="3" t="s">
        <v>31</v>
      </c>
      <c r="N67" s="3" t="s">
        <v>32</v>
      </c>
      <c r="O67" s="3" t="s">
        <v>33</v>
      </c>
      <c r="P67" s="3" t="s">
        <v>34</v>
      </c>
      <c r="Q67" s="3" t="s">
        <v>116</v>
      </c>
      <c r="R67" s="4"/>
      <c r="S67" s="4"/>
      <c r="T67" s="4"/>
      <c r="U67" s="4"/>
    </row>
    <row r="68">
      <c r="A68" s="3">
        <f t="shared" si="2"/>
        <v>5212114</v>
      </c>
      <c r="B68" s="3" t="s">
        <v>221</v>
      </c>
      <c r="C68" s="3" t="s">
        <v>23</v>
      </c>
      <c r="D68" s="3" t="s">
        <v>48</v>
      </c>
      <c r="E68" s="3" t="s">
        <v>63</v>
      </c>
      <c r="F68" s="4"/>
      <c r="G68" s="5" t="s">
        <v>139</v>
      </c>
      <c r="H68" s="10" t="s">
        <v>141</v>
      </c>
      <c r="I68" s="3">
        <v>21.0</v>
      </c>
      <c r="J68" s="3" t="s">
        <v>68</v>
      </c>
      <c r="K68" s="8">
        <f t="shared" si="1"/>
        <v>4.53</v>
      </c>
      <c r="L68" s="3" t="s">
        <v>59</v>
      </c>
      <c r="M68" s="3" t="s">
        <v>32</v>
      </c>
      <c r="N68" s="3" t="s">
        <v>34</v>
      </c>
      <c r="O68" s="3" t="s">
        <v>45</v>
      </c>
      <c r="P68" s="3" t="s">
        <v>46</v>
      </c>
      <c r="Q68" s="3" t="s">
        <v>116</v>
      </c>
      <c r="R68" s="4"/>
      <c r="S68" s="4"/>
      <c r="T68" s="4"/>
      <c r="U68" s="4"/>
    </row>
    <row r="69">
      <c r="A69" s="3">
        <f t="shared" si="2"/>
        <v>520218</v>
      </c>
      <c r="B69" s="3" t="s">
        <v>199</v>
      </c>
      <c r="C69" s="3" t="s">
        <v>23</v>
      </c>
      <c r="D69" s="3" t="s">
        <v>24</v>
      </c>
      <c r="E69" s="3" t="s">
        <v>37</v>
      </c>
      <c r="F69" s="4"/>
      <c r="G69" s="5" t="s">
        <v>169</v>
      </c>
      <c r="H69" s="10" t="s">
        <v>170</v>
      </c>
      <c r="I69" s="3">
        <v>20.0</v>
      </c>
      <c r="J69" s="3" t="s">
        <v>42</v>
      </c>
      <c r="K69" s="8">
        <f t="shared" si="1"/>
        <v>4.12</v>
      </c>
      <c r="L69" s="3" t="s">
        <v>69</v>
      </c>
      <c r="M69" s="3" t="s">
        <v>33</v>
      </c>
      <c r="N69" s="3" t="s">
        <v>45</v>
      </c>
      <c r="O69" s="3" t="s">
        <v>46</v>
      </c>
      <c r="P69" s="3" t="s">
        <v>54</v>
      </c>
      <c r="Q69" s="3" t="s">
        <v>116</v>
      </c>
      <c r="R69" s="4"/>
      <c r="S69" s="4"/>
      <c r="T69" s="4"/>
      <c r="U69" s="4"/>
    </row>
    <row r="70">
      <c r="A70" s="3">
        <f t="shared" si="2"/>
        <v>521216</v>
      </c>
      <c r="B70" s="3" t="s">
        <v>220</v>
      </c>
      <c r="C70" s="3" t="s">
        <v>23</v>
      </c>
      <c r="D70" s="3" t="s">
        <v>48</v>
      </c>
      <c r="E70" s="3" t="s">
        <v>63</v>
      </c>
      <c r="F70" s="4"/>
      <c r="G70" s="5" t="s">
        <v>162</v>
      </c>
      <c r="H70" s="10" t="s">
        <v>163</v>
      </c>
      <c r="I70" s="3">
        <v>21.0</v>
      </c>
      <c r="J70" s="3" t="s">
        <v>68</v>
      </c>
      <c r="K70" s="8">
        <f t="shared" si="1"/>
        <v>4.1</v>
      </c>
      <c r="L70" s="3" t="s">
        <v>52</v>
      </c>
      <c r="M70" s="3" t="s">
        <v>31</v>
      </c>
      <c r="N70" s="3" t="s">
        <v>32</v>
      </c>
      <c r="O70" s="3" t="s">
        <v>33</v>
      </c>
      <c r="P70" s="3" t="s">
        <v>54</v>
      </c>
      <c r="Q70" s="3" t="s">
        <v>116</v>
      </c>
      <c r="R70" s="4"/>
      <c r="S70" s="4"/>
      <c r="T70" s="4"/>
      <c r="U70" s="4"/>
    </row>
    <row r="71">
      <c r="A71" s="3">
        <f t="shared" si="2"/>
        <v>520117</v>
      </c>
      <c r="B71" s="3" t="s">
        <v>140</v>
      </c>
      <c r="C71" s="3" t="s">
        <v>23</v>
      </c>
      <c r="D71" s="3" t="s">
        <v>24</v>
      </c>
      <c r="E71" s="3" t="s">
        <v>25</v>
      </c>
      <c r="F71" s="4"/>
      <c r="G71" s="5" t="s">
        <v>95</v>
      </c>
      <c r="H71" s="10" t="s">
        <v>98</v>
      </c>
      <c r="I71" s="3">
        <v>20.0</v>
      </c>
      <c r="J71" s="3" t="s">
        <v>50</v>
      </c>
      <c r="K71" s="8">
        <f t="shared" si="1"/>
        <v>4.59</v>
      </c>
      <c r="L71" s="3" t="s">
        <v>77</v>
      </c>
      <c r="M71" s="3" t="s">
        <v>32</v>
      </c>
      <c r="N71" s="3" t="s">
        <v>34</v>
      </c>
      <c r="O71" s="3" t="s">
        <v>45</v>
      </c>
      <c r="P71" s="3" t="s">
        <v>33</v>
      </c>
      <c r="Q71" s="3" t="s">
        <v>116</v>
      </c>
      <c r="R71" s="4"/>
      <c r="S71" s="4"/>
      <c r="T71" s="4"/>
      <c r="U71" s="4"/>
    </row>
    <row r="72">
      <c r="A72" s="3">
        <f t="shared" si="2"/>
        <v>520217</v>
      </c>
      <c r="B72" s="3" t="s">
        <v>195</v>
      </c>
      <c r="C72" s="3" t="s">
        <v>23</v>
      </c>
      <c r="D72" s="3" t="s">
        <v>24</v>
      </c>
      <c r="E72" s="3" t="s">
        <v>37</v>
      </c>
      <c r="F72" s="4"/>
      <c r="G72" s="5" t="s">
        <v>166</v>
      </c>
      <c r="H72" s="10" t="s">
        <v>167</v>
      </c>
      <c r="I72" s="3">
        <v>20.0</v>
      </c>
      <c r="J72" s="3" t="s">
        <v>76</v>
      </c>
      <c r="K72" s="8">
        <f t="shared" si="1"/>
        <v>4.69</v>
      </c>
      <c r="L72" s="3" t="s">
        <v>85</v>
      </c>
      <c r="M72" s="3" t="s">
        <v>34</v>
      </c>
      <c r="N72" s="3" t="s">
        <v>46</v>
      </c>
      <c r="O72" s="3" t="s">
        <v>60</v>
      </c>
      <c r="P72" s="3" t="s">
        <v>45</v>
      </c>
      <c r="Q72" s="3" t="s">
        <v>116</v>
      </c>
      <c r="R72" s="4"/>
      <c r="S72" s="4"/>
      <c r="T72" s="4"/>
      <c r="U72" s="4"/>
    </row>
    <row r="73">
      <c r="A73" s="3">
        <f t="shared" si="2"/>
        <v>520216</v>
      </c>
      <c r="B73" s="3" t="s">
        <v>193</v>
      </c>
      <c r="C73" s="3" t="s">
        <v>23</v>
      </c>
      <c r="D73" s="3" t="s">
        <v>24</v>
      </c>
      <c r="E73" s="3" t="s">
        <v>37</v>
      </c>
      <c r="F73" s="4"/>
      <c r="G73" s="5" t="s">
        <v>156</v>
      </c>
      <c r="H73" s="10" t="s">
        <v>157</v>
      </c>
      <c r="I73" s="3">
        <v>20.0</v>
      </c>
      <c r="J73" s="3" t="s">
        <v>42</v>
      </c>
      <c r="K73" s="8">
        <f t="shared" si="1"/>
        <v>3.88</v>
      </c>
      <c r="L73" s="3" t="s">
        <v>69</v>
      </c>
      <c r="M73" s="3" t="s">
        <v>45</v>
      </c>
      <c r="N73" s="3" t="s">
        <v>60</v>
      </c>
      <c r="O73" s="3" t="s">
        <v>53</v>
      </c>
      <c r="P73" s="3" t="s">
        <v>46</v>
      </c>
      <c r="Q73" s="3" t="s">
        <v>116</v>
      </c>
      <c r="R73" s="4"/>
      <c r="S73" s="4"/>
      <c r="T73" s="4"/>
      <c r="U73" s="4"/>
    </row>
    <row r="74">
      <c r="A74" s="3">
        <f t="shared" si="2"/>
        <v>521116</v>
      </c>
      <c r="B74" s="3" t="s">
        <v>214</v>
      </c>
      <c r="C74" s="3" t="s">
        <v>23</v>
      </c>
      <c r="D74" s="3" t="s">
        <v>48</v>
      </c>
      <c r="E74" s="3" t="s">
        <v>49</v>
      </c>
      <c r="F74" s="4"/>
      <c r="G74" s="5" t="s">
        <v>159</v>
      </c>
      <c r="H74" s="10" t="s">
        <v>160</v>
      </c>
      <c r="I74" s="3">
        <v>21.0</v>
      </c>
      <c r="J74" s="3" t="s">
        <v>58</v>
      </c>
      <c r="K74" s="8">
        <f t="shared" si="1"/>
        <v>3.85</v>
      </c>
      <c r="L74" s="3" t="s">
        <v>52</v>
      </c>
      <c r="M74" s="3" t="s">
        <v>60</v>
      </c>
      <c r="N74" s="3" t="s">
        <v>31</v>
      </c>
      <c r="O74" s="3" t="s">
        <v>54</v>
      </c>
      <c r="P74" s="3" t="s">
        <v>53</v>
      </c>
      <c r="Q74" s="3" t="s">
        <v>116</v>
      </c>
      <c r="R74" s="4"/>
      <c r="S74" s="4"/>
      <c r="T74" s="4"/>
      <c r="U74" s="4"/>
    </row>
    <row r="75">
      <c r="A75" s="3">
        <f t="shared" si="2"/>
        <v>520210</v>
      </c>
      <c r="B75" s="3" t="s">
        <v>179</v>
      </c>
      <c r="C75" s="3" t="s">
        <v>23</v>
      </c>
      <c r="D75" s="3" t="s">
        <v>24</v>
      </c>
      <c r="E75" s="3" t="s">
        <v>37</v>
      </c>
      <c r="F75" s="4"/>
      <c r="G75" s="5" t="s">
        <v>38</v>
      </c>
      <c r="H75" s="10" t="s">
        <v>41</v>
      </c>
      <c r="I75" s="3">
        <v>20.0</v>
      </c>
      <c r="J75" s="3" t="s">
        <v>42</v>
      </c>
      <c r="K75" s="8">
        <f t="shared" si="1"/>
        <v>4.4</v>
      </c>
      <c r="L75" s="3" t="s">
        <v>77</v>
      </c>
      <c r="M75" s="3" t="s">
        <v>32</v>
      </c>
      <c r="N75" s="3" t="s">
        <v>34</v>
      </c>
      <c r="O75" s="3" t="s">
        <v>45</v>
      </c>
      <c r="P75" s="3" t="s">
        <v>46</v>
      </c>
      <c r="Q75" s="3" t="s">
        <v>116</v>
      </c>
      <c r="R75" s="4"/>
      <c r="S75" s="4"/>
      <c r="T75" s="4"/>
      <c r="U75" s="4"/>
    </row>
    <row r="76">
      <c r="A76" s="3">
        <f t="shared" si="2"/>
        <v>521110</v>
      </c>
      <c r="B76" s="3" t="s">
        <v>206</v>
      </c>
      <c r="C76" s="3" t="s">
        <v>23</v>
      </c>
      <c r="D76" s="3" t="s">
        <v>48</v>
      </c>
      <c r="E76" s="3" t="s">
        <v>49</v>
      </c>
      <c r="F76" s="4"/>
      <c r="G76" s="5" t="s">
        <v>51</v>
      </c>
      <c r="H76" s="10" t="s">
        <v>57</v>
      </c>
      <c r="I76" s="3">
        <v>21.0</v>
      </c>
      <c r="J76" s="3" t="s">
        <v>58</v>
      </c>
      <c r="K76" s="8">
        <f t="shared" si="1"/>
        <v>4.65</v>
      </c>
      <c r="L76" s="3" t="s">
        <v>44</v>
      </c>
      <c r="M76" s="3" t="s">
        <v>34</v>
      </c>
      <c r="N76" s="3" t="s">
        <v>46</v>
      </c>
      <c r="O76" s="3" t="s">
        <v>60</v>
      </c>
      <c r="P76" s="3" t="s">
        <v>53</v>
      </c>
      <c r="Q76" s="3" t="s">
        <v>116</v>
      </c>
      <c r="R76" s="4"/>
      <c r="S76" s="4"/>
      <c r="T76" s="4"/>
      <c r="U76" s="4"/>
    </row>
    <row r="77">
      <c r="A77" s="3">
        <f t="shared" si="2"/>
        <v>521210</v>
      </c>
      <c r="B77" s="3" t="s">
        <v>219</v>
      </c>
      <c r="C77" s="3" t="s">
        <v>23</v>
      </c>
      <c r="D77" s="3" t="s">
        <v>48</v>
      </c>
      <c r="E77" s="3" t="s">
        <v>63</v>
      </c>
      <c r="F77" s="4"/>
      <c r="G77" s="5" t="s">
        <v>64</v>
      </c>
      <c r="H77" s="10" t="s">
        <v>67</v>
      </c>
      <c r="I77" s="3">
        <v>21.0</v>
      </c>
      <c r="J77" s="3" t="s">
        <v>68</v>
      </c>
      <c r="K77" s="8">
        <f t="shared" si="1"/>
        <v>3.22</v>
      </c>
      <c r="L77" s="3" t="s">
        <v>59</v>
      </c>
      <c r="M77" s="3" t="s">
        <v>46</v>
      </c>
      <c r="N77" s="3" t="s">
        <v>53</v>
      </c>
      <c r="O77" s="3" t="s">
        <v>31</v>
      </c>
      <c r="P77" s="3" t="s">
        <v>54</v>
      </c>
      <c r="Q77" s="3" t="s">
        <v>116</v>
      </c>
      <c r="R77" s="4"/>
      <c r="S77" s="4"/>
      <c r="T77" s="4"/>
      <c r="U77" s="4"/>
    </row>
    <row r="78">
      <c r="A78" s="3">
        <f t="shared" si="2"/>
        <v>521112</v>
      </c>
      <c r="B78" s="3" t="s">
        <v>209</v>
      </c>
      <c r="C78" s="3" t="s">
        <v>23</v>
      </c>
      <c r="D78" s="3" t="s">
        <v>48</v>
      </c>
      <c r="E78" s="3" t="s">
        <v>49</v>
      </c>
      <c r="F78" s="4"/>
      <c r="G78" s="5" t="s">
        <v>103</v>
      </c>
      <c r="H78" s="10" t="s">
        <v>104</v>
      </c>
      <c r="I78" s="3">
        <v>21.0</v>
      </c>
      <c r="J78" s="3" t="s">
        <v>58</v>
      </c>
      <c r="K78" s="8">
        <f t="shared" si="1"/>
        <v>4.34</v>
      </c>
      <c r="L78" s="3" t="s">
        <v>69</v>
      </c>
      <c r="M78" s="3" t="s">
        <v>32</v>
      </c>
      <c r="N78" s="3" t="s">
        <v>34</v>
      </c>
      <c r="O78" s="3" t="s">
        <v>45</v>
      </c>
      <c r="P78" s="3" t="s">
        <v>33</v>
      </c>
      <c r="Q78" s="3" t="s">
        <v>116</v>
      </c>
      <c r="R78" s="4"/>
      <c r="S78" s="4"/>
      <c r="T78" s="4"/>
      <c r="U78" s="4"/>
    </row>
    <row r="79">
      <c r="A79" s="3">
        <f t="shared" si="2"/>
        <v>520111</v>
      </c>
      <c r="B79" s="3" t="s">
        <v>117</v>
      </c>
      <c r="C79" s="3" t="s">
        <v>23</v>
      </c>
      <c r="D79" s="3" t="s">
        <v>24</v>
      </c>
      <c r="E79" s="3" t="s">
        <v>25</v>
      </c>
      <c r="F79" s="4"/>
      <c r="G79" s="5" t="s">
        <v>40</v>
      </c>
      <c r="H79" s="10" t="s">
        <v>43</v>
      </c>
      <c r="I79" s="3">
        <v>20.0</v>
      </c>
      <c r="J79" s="3" t="s">
        <v>50</v>
      </c>
      <c r="K79" s="8">
        <f t="shared" si="1"/>
        <v>4.9</v>
      </c>
      <c r="L79" s="3" t="s">
        <v>52</v>
      </c>
      <c r="M79" s="3" t="s">
        <v>53</v>
      </c>
      <c r="N79" s="3" t="s">
        <v>54</v>
      </c>
      <c r="O79" s="3" t="s">
        <v>32</v>
      </c>
      <c r="P79" s="3" t="s">
        <v>33</v>
      </c>
      <c r="Q79" s="3" t="s">
        <v>116</v>
      </c>
      <c r="R79" s="4"/>
      <c r="S79" s="4"/>
      <c r="T79" s="4"/>
      <c r="U79" s="4"/>
    </row>
    <row r="80">
      <c r="A80" s="3">
        <f t="shared" si="2"/>
        <v>520211</v>
      </c>
      <c r="B80" s="3" t="s">
        <v>181</v>
      </c>
      <c r="C80" s="3" t="s">
        <v>23</v>
      </c>
      <c r="D80" s="3" t="s">
        <v>24</v>
      </c>
      <c r="E80" s="3" t="s">
        <v>37</v>
      </c>
      <c r="F80" s="4"/>
      <c r="G80" s="5" t="s">
        <v>72</v>
      </c>
      <c r="H80" s="10" t="s">
        <v>75</v>
      </c>
      <c r="I80" s="3">
        <v>20.0</v>
      </c>
      <c r="J80" s="3" t="s">
        <v>76</v>
      </c>
      <c r="K80" s="8">
        <f t="shared" si="1"/>
        <v>3.59</v>
      </c>
      <c r="L80" s="3" t="s">
        <v>77</v>
      </c>
      <c r="M80" s="3" t="s">
        <v>54</v>
      </c>
      <c r="N80" s="3" t="s">
        <v>33</v>
      </c>
      <c r="O80" s="3" t="s">
        <v>34</v>
      </c>
      <c r="P80" s="3" t="s">
        <v>45</v>
      </c>
      <c r="Q80" s="3" t="s">
        <v>116</v>
      </c>
      <c r="R80" s="4"/>
      <c r="S80" s="4"/>
      <c r="T80" s="4"/>
      <c r="U80" s="4"/>
    </row>
    <row r="81">
      <c r="A81" s="3">
        <f t="shared" si="2"/>
        <v>520110</v>
      </c>
      <c r="B81" s="3" t="s">
        <v>114</v>
      </c>
      <c r="C81" s="3" t="s">
        <v>23</v>
      </c>
      <c r="D81" s="3" t="s">
        <v>24</v>
      </c>
      <c r="E81" s="3" t="s">
        <v>25</v>
      </c>
      <c r="F81" s="4"/>
      <c r="G81" s="5" t="s">
        <v>26</v>
      </c>
      <c r="H81" s="3" t="s">
        <v>28</v>
      </c>
      <c r="I81" s="3">
        <v>20.0</v>
      </c>
      <c r="J81" s="3" t="s">
        <v>29</v>
      </c>
      <c r="K81" s="8">
        <f t="shared" si="1"/>
        <v>4.96</v>
      </c>
      <c r="L81" s="3" t="s">
        <v>85</v>
      </c>
      <c r="M81" s="3" t="s">
        <v>31</v>
      </c>
      <c r="N81" s="3" t="s">
        <v>32</v>
      </c>
      <c r="O81" s="3" t="s">
        <v>33</v>
      </c>
      <c r="P81" s="3" t="s">
        <v>34</v>
      </c>
      <c r="Q81" s="3" t="s">
        <v>116</v>
      </c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8">
        <f t="shared" si="1"/>
        <v>3.7</v>
      </c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8">
        <f t="shared" si="1"/>
        <v>3.23</v>
      </c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8">
        <f t="shared" si="1"/>
        <v>4.59</v>
      </c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3">
        <v>430110.0</v>
      </c>
      <c r="B85" s="3" t="s">
        <v>222</v>
      </c>
      <c r="C85" s="3" t="s">
        <v>223</v>
      </c>
      <c r="D85" s="3" t="s">
        <v>24</v>
      </c>
      <c r="E85" s="3" t="s">
        <v>25</v>
      </c>
      <c r="F85" s="4"/>
      <c r="G85" s="5" t="s">
        <v>224</v>
      </c>
      <c r="H85" s="10" t="s">
        <v>225</v>
      </c>
      <c r="I85" s="3">
        <v>30.0</v>
      </c>
      <c r="J85" s="3" t="s">
        <v>68</v>
      </c>
      <c r="K85" s="8">
        <f t="shared" si="1"/>
        <v>4.84</v>
      </c>
      <c r="L85" s="3" t="s">
        <v>59</v>
      </c>
      <c r="M85" s="3" t="s">
        <v>46</v>
      </c>
      <c r="N85" s="3" t="s">
        <v>53</v>
      </c>
      <c r="O85" s="3" t="s">
        <v>31</v>
      </c>
      <c r="P85" s="3" t="s">
        <v>54</v>
      </c>
      <c r="Q85" s="3" t="s">
        <v>35</v>
      </c>
      <c r="R85" s="4"/>
      <c r="S85" s="4"/>
      <c r="T85" s="4"/>
      <c r="U85" s="4"/>
    </row>
    <row r="86">
      <c r="A86" s="3">
        <v>430210.0</v>
      </c>
      <c r="B86" s="3" t="s">
        <v>260</v>
      </c>
      <c r="C86" s="3" t="s">
        <v>223</v>
      </c>
      <c r="D86" s="3" t="s">
        <v>24</v>
      </c>
      <c r="E86" s="3" t="s">
        <v>261</v>
      </c>
      <c r="F86" s="4"/>
      <c r="G86" s="5" t="s">
        <v>262</v>
      </c>
      <c r="H86" s="10" t="s">
        <v>265</v>
      </c>
      <c r="I86" s="3">
        <v>30.0</v>
      </c>
      <c r="J86" s="3" t="s">
        <v>84</v>
      </c>
      <c r="K86" s="8">
        <f t="shared" si="1"/>
        <v>3.57</v>
      </c>
      <c r="L86" s="3" t="s">
        <v>30</v>
      </c>
      <c r="M86" s="3" t="s">
        <v>33</v>
      </c>
      <c r="N86" s="3" t="s">
        <v>45</v>
      </c>
      <c r="O86" s="3" t="s">
        <v>46</v>
      </c>
      <c r="P86" s="3" t="s">
        <v>34</v>
      </c>
      <c r="Q86" s="3" t="s">
        <v>35</v>
      </c>
      <c r="R86" s="4"/>
      <c r="S86" s="4"/>
      <c r="T86" s="4"/>
      <c r="U86" s="4"/>
    </row>
    <row r="87">
      <c r="A87" s="3">
        <v>431110.0</v>
      </c>
      <c r="B87" s="3" t="s">
        <v>266</v>
      </c>
      <c r="C87" s="3" t="s">
        <v>223</v>
      </c>
      <c r="D87" s="3" t="s">
        <v>48</v>
      </c>
      <c r="E87" s="3" t="s">
        <v>267</v>
      </c>
      <c r="F87" s="4"/>
      <c r="G87" s="5" t="s">
        <v>268</v>
      </c>
      <c r="H87" s="10" t="s">
        <v>270</v>
      </c>
      <c r="I87" s="3">
        <v>31.0</v>
      </c>
      <c r="J87" s="3" t="s">
        <v>50</v>
      </c>
      <c r="K87" s="8">
        <f t="shared" si="1"/>
        <v>4.99</v>
      </c>
      <c r="L87" s="3" t="s">
        <v>59</v>
      </c>
      <c r="M87" s="3" t="s">
        <v>46</v>
      </c>
      <c r="N87" s="3" t="s">
        <v>53</v>
      </c>
      <c r="O87" s="3" t="s">
        <v>31</v>
      </c>
      <c r="P87" s="3" t="s">
        <v>34</v>
      </c>
      <c r="Q87" s="3" t="s">
        <v>35</v>
      </c>
      <c r="R87" s="4"/>
      <c r="S87" s="4"/>
      <c r="T87" s="4"/>
      <c r="U87" s="4"/>
    </row>
    <row r="88">
      <c r="A88" s="3">
        <v>431210.0</v>
      </c>
      <c r="B88" s="3" t="s">
        <v>271</v>
      </c>
      <c r="C88" s="3" t="s">
        <v>223</v>
      </c>
      <c r="D88" s="3" t="s">
        <v>48</v>
      </c>
      <c r="E88" s="3" t="s">
        <v>63</v>
      </c>
      <c r="F88" s="4"/>
      <c r="G88" s="5" t="s">
        <v>272</v>
      </c>
      <c r="H88" s="10" t="s">
        <v>274</v>
      </c>
      <c r="I88" s="3">
        <v>31.0</v>
      </c>
      <c r="J88" s="3" t="s">
        <v>50</v>
      </c>
      <c r="K88" s="8">
        <f t="shared" si="1"/>
        <v>3.07</v>
      </c>
      <c r="L88" s="3" t="s">
        <v>77</v>
      </c>
      <c r="M88" s="3" t="s">
        <v>34</v>
      </c>
      <c r="N88" s="3" t="s">
        <v>46</v>
      </c>
      <c r="O88" s="3" t="s">
        <v>60</v>
      </c>
      <c r="P88" s="3" t="s">
        <v>53</v>
      </c>
      <c r="Q88" s="3" t="s">
        <v>35</v>
      </c>
      <c r="R88" s="4"/>
      <c r="S88" s="4"/>
      <c r="T88" s="4"/>
      <c r="U88" s="4"/>
    </row>
    <row r="89">
      <c r="A89" s="3">
        <v>430111.0</v>
      </c>
      <c r="B89" s="3" t="s">
        <v>226</v>
      </c>
      <c r="C89" s="3" t="s">
        <v>223</v>
      </c>
      <c r="D89" s="3" t="s">
        <v>24</v>
      </c>
      <c r="E89" s="3" t="s">
        <v>25</v>
      </c>
      <c r="F89" s="4"/>
      <c r="G89" s="5" t="s">
        <v>227</v>
      </c>
      <c r="H89" s="10" t="s">
        <v>228</v>
      </c>
      <c r="I89" s="3">
        <v>30.0</v>
      </c>
      <c r="J89" s="3" t="s">
        <v>50</v>
      </c>
      <c r="K89" s="8">
        <f t="shared" si="1"/>
        <v>4.88</v>
      </c>
      <c r="L89" s="3" t="s">
        <v>52</v>
      </c>
      <c r="M89" s="3" t="s">
        <v>31</v>
      </c>
      <c r="N89" s="3" t="s">
        <v>32</v>
      </c>
      <c r="O89" s="3" t="s">
        <v>33</v>
      </c>
      <c r="P89" s="3" t="s">
        <v>34</v>
      </c>
      <c r="Q89" s="3" t="s">
        <v>35</v>
      </c>
      <c r="R89" s="4"/>
      <c r="S89" s="4"/>
      <c r="T89" s="4"/>
      <c r="U89" s="4"/>
    </row>
    <row r="90">
      <c r="A90" s="3">
        <v>430211.0</v>
      </c>
      <c r="B90" s="3" t="s">
        <v>277</v>
      </c>
      <c r="C90" s="3" t="s">
        <v>223</v>
      </c>
      <c r="D90" s="3" t="s">
        <v>24</v>
      </c>
      <c r="E90" s="3" t="s">
        <v>261</v>
      </c>
      <c r="F90" s="4"/>
      <c r="G90" s="5" t="s">
        <v>278</v>
      </c>
      <c r="H90" s="10" t="s">
        <v>280</v>
      </c>
      <c r="I90" s="3">
        <v>30.0</v>
      </c>
      <c r="J90" s="3" t="s">
        <v>92</v>
      </c>
      <c r="K90" s="8">
        <f t="shared" si="1"/>
        <v>4.43</v>
      </c>
      <c r="L90" s="3" t="s">
        <v>77</v>
      </c>
      <c r="M90" s="3" t="s">
        <v>33</v>
      </c>
      <c r="N90" s="3" t="s">
        <v>45</v>
      </c>
      <c r="O90" s="3" t="s">
        <v>46</v>
      </c>
      <c r="P90" s="3" t="s">
        <v>54</v>
      </c>
      <c r="Q90" s="3" t="s">
        <v>35</v>
      </c>
      <c r="R90" s="4"/>
      <c r="S90" s="4"/>
      <c r="T90" s="4"/>
      <c r="U90" s="4"/>
    </row>
    <row r="91">
      <c r="A91" s="3">
        <v>431111.0</v>
      </c>
      <c r="B91" s="3" t="s">
        <v>281</v>
      </c>
      <c r="C91" s="3" t="s">
        <v>223</v>
      </c>
      <c r="D91" s="3" t="s">
        <v>48</v>
      </c>
      <c r="E91" s="3" t="s">
        <v>267</v>
      </c>
      <c r="F91" s="4"/>
      <c r="G91" s="5" t="s">
        <v>282</v>
      </c>
      <c r="H91" s="10" t="s">
        <v>283</v>
      </c>
      <c r="I91" s="3">
        <v>31.0</v>
      </c>
      <c r="J91" s="3" t="s">
        <v>84</v>
      </c>
      <c r="K91" s="8">
        <f t="shared" si="1"/>
        <v>4.82</v>
      </c>
      <c r="L91" s="3" t="s">
        <v>85</v>
      </c>
      <c r="M91" s="3" t="s">
        <v>46</v>
      </c>
      <c r="N91" s="3" t="s">
        <v>53</v>
      </c>
      <c r="O91" s="3" t="s">
        <v>31</v>
      </c>
      <c r="P91" s="3" t="s">
        <v>34</v>
      </c>
      <c r="Q91" s="3" t="s">
        <v>35</v>
      </c>
      <c r="R91" s="4"/>
      <c r="S91" s="4"/>
      <c r="T91" s="4"/>
      <c r="U91" s="4"/>
    </row>
    <row r="92">
      <c r="A92" s="3">
        <v>431211.0</v>
      </c>
      <c r="B92" s="3" t="s">
        <v>284</v>
      </c>
      <c r="C92" s="3" t="s">
        <v>223</v>
      </c>
      <c r="D92" s="3" t="s">
        <v>48</v>
      </c>
      <c r="E92" s="3" t="s">
        <v>63</v>
      </c>
      <c r="F92" s="4"/>
      <c r="G92" s="5" t="s">
        <v>285</v>
      </c>
      <c r="H92" s="10" t="s">
        <v>288</v>
      </c>
      <c r="I92" s="3">
        <v>31.0</v>
      </c>
      <c r="J92" s="3" t="s">
        <v>92</v>
      </c>
      <c r="K92" s="8">
        <f t="shared" si="1"/>
        <v>4.17</v>
      </c>
      <c r="L92" s="3" t="s">
        <v>77</v>
      </c>
      <c r="M92" s="3" t="s">
        <v>46</v>
      </c>
      <c r="N92" s="3" t="s">
        <v>53</v>
      </c>
      <c r="O92" s="3" t="s">
        <v>31</v>
      </c>
      <c r="P92" s="3" t="s">
        <v>54</v>
      </c>
      <c r="Q92" s="3" t="s">
        <v>35</v>
      </c>
      <c r="R92" s="4"/>
      <c r="S92" s="4"/>
      <c r="T92" s="4"/>
      <c r="U92" s="4"/>
    </row>
    <row r="93">
      <c r="A93" s="3">
        <v>430112.0</v>
      </c>
      <c r="B93" s="3" t="s">
        <v>229</v>
      </c>
      <c r="C93" s="3" t="s">
        <v>223</v>
      </c>
      <c r="D93" s="3" t="s">
        <v>24</v>
      </c>
      <c r="E93" s="3" t="s">
        <v>25</v>
      </c>
      <c r="F93" s="4"/>
      <c r="G93" s="5" t="s">
        <v>230</v>
      </c>
      <c r="H93" s="10" t="s">
        <v>231</v>
      </c>
      <c r="I93" s="3">
        <v>30.0</v>
      </c>
      <c r="J93" s="3" t="s">
        <v>58</v>
      </c>
      <c r="K93" s="8">
        <f t="shared" si="1"/>
        <v>4.7</v>
      </c>
      <c r="L93" s="3" t="s">
        <v>44</v>
      </c>
      <c r="M93" s="3" t="s">
        <v>31</v>
      </c>
      <c r="N93" s="3" t="s">
        <v>32</v>
      </c>
      <c r="O93" s="3" t="s">
        <v>33</v>
      </c>
      <c r="P93" s="3" t="s">
        <v>34</v>
      </c>
      <c r="Q93" s="3" t="s">
        <v>35</v>
      </c>
      <c r="R93" s="4"/>
      <c r="S93" s="4"/>
      <c r="T93" s="4"/>
      <c r="U93" s="4"/>
    </row>
    <row r="94">
      <c r="A94" s="3">
        <v>430212.0</v>
      </c>
      <c r="B94" s="3" t="s">
        <v>286</v>
      </c>
      <c r="C94" s="3" t="s">
        <v>223</v>
      </c>
      <c r="D94" s="3" t="s">
        <v>24</v>
      </c>
      <c r="E94" s="3" t="s">
        <v>261</v>
      </c>
      <c r="F94" s="4"/>
      <c r="G94" s="5" t="s">
        <v>287</v>
      </c>
      <c r="H94" s="10" t="s">
        <v>289</v>
      </c>
      <c r="I94" s="3">
        <v>30.0</v>
      </c>
      <c r="J94" s="3" t="s">
        <v>42</v>
      </c>
      <c r="K94" s="8">
        <f t="shared" si="1"/>
        <v>4.53</v>
      </c>
      <c r="L94" s="3" t="s">
        <v>69</v>
      </c>
      <c r="M94" s="3" t="s">
        <v>33</v>
      </c>
      <c r="N94" s="3" t="s">
        <v>45</v>
      </c>
      <c r="O94" s="3" t="s">
        <v>46</v>
      </c>
      <c r="P94" s="3" t="s">
        <v>54</v>
      </c>
      <c r="Q94" s="3" t="s">
        <v>35</v>
      </c>
      <c r="R94" s="4"/>
      <c r="S94" s="4"/>
      <c r="T94" s="4"/>
      <c r="U94" s="4"/>
    </row>
    <row r="95">
      <c r="A95" s="3">
        <v>431112.0</v>
      </c>
      <c r="B95" s="3" t="s">
        <v>295</v>
      </c>
      <c r="C95" s="3" t="s">
        <v>223</v>
      </c>
      <c r="D95" s="3" t="s">
        <v>48</v>
      </c>
      <c r="E95" s="3" t="s">
        <v>267</v>
      </c>
      <c r="F95" s="4"/>
      <c r="G95" s="5" t="s">
        <v>296</v>
      </c>
      <c r="H95" s="10" t="s">
        <v>298</v>
      </c>
      <c r="I95" s="3">
        <v>31.0</v>
      </c>
      <c r="J95" s="3" t="s">
        <v>68</v>
      </c>
      <c r="K95" s="8">
        <f t="shared" si="1"/>
        <v>3.09</v>
      </c>
      <c r="L95" s="3" t="s">
        <v>52</v>
      </c>
      <c r="M95" s="3" t="s">
        <v>31</v>
      </c>
      <c r="N95" s="3" t="s">
        <v>32</v>
      </c>
      <c r="O95" s="3" t="s">
        <v>33</v>
      </c>
      <c r="P95" s="3" t="s">
        <v>54</v>
      </c>
      <c r="Q95" s="3" t="s">
        <v>35</v>
      </c>
      <c r="R95" s="4"/>
      <c r="S95" s="4"/>
      <c r="T95" s="4"/>
      <c r="U95" s="4"/>
    </row>
    <row r="96">
      <c r="A96" s="3">
        <v>431212.0</v>
      </c>
      <c r="B96" s="3" t="s">
        <v>301</v>
      </c>
      <c r="C96" s="3" t="s">
        <v>223</v>
      </c>
      <c r="D96" s="3" t="s">
        <v>48</v>
      </c>
      <c r="E96" s="3" t="s">
        <v>63</v>
      </c>
      <c r="F96" s="4"/>
      <c r="G96" s="5" t="s">
        <v>302</v>
      </c>
      <c r="H96" s="10" t="s">
        <v>306</v>
      </c>
      <c r="I96" s="3">
        <v>31.0</v>
      </c>
      <c r="J96" s="3" t="s">
        <v>68</v>
      </c>
      <c r="K96" s="8">
        <f t="shared" si="1"/>
        <v>3.28</v>
      </c>
      <c r="L96" s="3" t="s">
        <v>69</v>
      </c>
      <c r="M96" s="3" t="s">
        <v>60</v>
      </c>
      <c r="N96" s="3" t="s">
        <v>31</v>
      </c>
      <c r="O96" s="3" t="s">
        <v>54</v>
      </c>
      <c r="P96" s="3" t="s">
        <v>45</v>
      </c>
      <c r="Q96" s="3" t="s">
        <v>35</v>
      </c>
      <c r="R96" s="4"/>
      <c r="S96" s="4"/>
      <c r="T96" s="4"/>
      <c r="U96" s="4"/>
    </row>
    <row r="97">
      <c r="A97" s="3">
        <v>430113.0</v>
      </c>
      <c r="B97" s="3" t="s">
        <v>232</v>
      </c>
      <c r="C97" s="3" t="s">
        <v>223</v>
      </c>
      <c r="D97" s="3" t="s">
        <v>24</v>
      </c>
      <c r="E97" s="3" t="s">
        <v>25</v>
      </c>
      <c r="F97" s="4"/>
      <c r="G97" s="5" t="s">
        <v>233</v>
      </c>
      <c r="H97" s="10" t="s">
        <v>234</v>
      </c>
      <c r="I97" s="3">
        <v>30.0</v>
      </c>
      <c r="J97" s="3" t="s">
        <v>92</v>
      </c>
      <c r="K97" s="8">
        <f t="shared" si="1"/>
        <v>3.85</v>
      </c>
      <c r="L97" s="3" t="s">
        <v>69</v>
      </c>
      <c r="M97" s="3" t="s">
        <v>54</v>
      </c>
      <c r="N97" s="3" t="s">
        <v>33</v>
      </c>
      <c r="O97" s="3" t="s">
        <v>34</v>
      </c>
      <c r="P97" s="3" t="s">
        <v>45</v>
      </c>
      <c r="Q97" s="3" t="s">
        <v>35</v>
      </c>
      <c r="R97" s="4"/>
      <c r="S97" s="4"/>
      <c r="T97" s="4"/>
      <c r="U97" s="4"/>
    </row>
    <row r="98">
      <c r="A98" s="3">
        <v>430213.0</v>
      </c>
      <c r="B98" s="3" t="s">
        <v>290</v>
      </c>
      <c r="C98" s="3" t="s">
        <v>223</v>
      </c>
      <c r="D98" s="3" t="s">
        <v>24</v>
      </c>
      <c r="E98" s="3" t="s">
        <v>261</v>
      </c>
      <c r="F98" s="4"/>
      <c r="G98" s="5" t="s">
        <v>291</v>
      </c>
      <c r="H98" s="10" t="s">
        <v>292</v>
      </c>
      <c r="I98" s="3">
        <v>30.0</v>
      </c>
      <c r="J98" s="3" t="s">
        <v>42</v>
      </c>
      <c r="K98" s="8">
        <f t="shared" si="1"/>
        <v>4.42</v>
      </c>
      <c r="L98" s="3" t="s">
        <v>77</v>
      </c>
      <c r="M98" s="3" t="s">
        <v>32</v>
      </c>
      <c r="N98" s="3" t="s">
        <v>34</v>
      </c>
      <c r="O98" s="3" t="s">
        <v>45</v>
      </c>
      <c r="P98" s="3" t="s">
        <v>46</v>
      </c>
      <c r="Q98" s="3" t="s">
        <v>35</v>
      </c>
      <c r="R98" s="4"/>
      <c r="S98" s="4"/>
      <c r="T98" s="4"/>
      <c r="U98" s="4"/>
    </row>
    <row r="99">
      <c r="A99" s="3">
        <v>431113.0</v>
      </c>
      <c r="B99" s="3" t="s">
        <v>312</v>
      </c>
      <c r="C99" s="3" t="s">
        <v>223</v>
      </c>
      <c r="D99" s="3" t="s">
        <v>48</v>
      </c>
      <c r="E99" s="3" t="s">
        <v>267</v>
      </c>
      <c r="F99" s="4"/>
      <c r="G99" s="5" t="s">
        <v>314</v>
      </c>
      <c r="H99" s="10" t="s">
        <v>315</v>
      </c>
      <c r="I99" s="3">
        <v>31.0</v>
      </c>
      <c r="J99" s="3" t="s">
        <v>84</v>
      </c>
      <c r="K99" s="8">
        <f t="shared" si="1"/>
        <v>3.24</v>
      </c>
      <c r="L99" s="3" t="s">
        <v>52</v>
      </c>
      <c r="M99" s="3" t="s">
        <v>34</v>
      </c>
      <c r="N99" s="3" t="s">
        <v>46</v>
      </c>
      <c r="O99" s="3" t="s">
        <v>60</v>
      </c>
      <c r="P99" s="3" t="s">
        <v>53</v>
      </c>
      <c r="Q99" s="3" t="s">
        <v>35</v>
      </c>
      <c r="R99" s="4"/>
      <c r="S99" s="4"/>
      <c r="T99" s="4"/>
      <c r="U99" s="4"/>
    </row>
    <row r="100">
      <c r="A100" s="3">
        <v>431213.0</v>
      </c>
      <c r="B100" s="3" t="s">
        <v>317</v>
      </c>
      <c r="C100" s="3" t="s">
        <v>223</v>
      </c>
      <c r="D100" s="3" t="s">
        <v>48</v>
      </c>
      <c r="E100" s="3" t="s">
        <v>63</v>
      </c>
      <c r="F100" s="4"/>
      <c r="G100" s="5" t="s">
        <v>318</v>
      </c>
      <c r="H100" s="10" t="s">
        <v>322</v>
      </c>
      <c r="I100" s="3">
        <v>31.0</v>
      </c>
      <c r="J100" s="3" t="s">
        <v>68</v>
      </c>
      <c r="K100" s="8">
        <f t="shared" si="1"/>
        <v>3.49</v>
      </c>
      <c r="L100" s="3" t="s">
        <v>59</v>
      </c>
      <c r="M100" s="3" t="s">
        <v>32</v>
      </c>
      <c r="N100" s="3" t="s">
        <v>34</v>
      </c>
      <c r="O100" s="3" t="s">
        <v>45</v>
      </c>
      <c r="P100" s="3" t="s">
        <v>46</v>
      </c>
      <c r="Q100" s="3" t="s">
        <v>35</v>
      </c>
      <c r="R100" s="4"/>
      <c r="S100" s="4"/>
      <c r="T100" s="4"/>
      <c r="U100" s="4"/>
    </row>
    <row r="101">
      <c r="A101" s="3">
        <v>430114.0</v>
      </c>
      <c r="B101" s="3" t="s">
        <v>235</v>
      </c>
      <c r="C101" s="3" t="s">
        <v>223</v>
      </c>
      <c r="D101" s="3" t="s">
        <v>24</v>
      </c>
      <c r="E101" s="3" t="s">
        <v>25</v>
      </c>
      <c r="F101" s="4"/>
      <c r="G101" s="5" t="s">
        <v>236</v>
      </c>
      <c r="H101" s="10" t="s">
        <v>237</v>
      </c>
      <c r="I101" s="3">
        <v>30.0</v>
      </c>
      <c r="J101" s="3" t="s">
        <v>58</v>
      </c>
      <c r="K101" s="8">
        <f t="shared" si="1"/>
        <v>4.29</v>
      </c>
      <c r="L101" s="3" t="s">
        <v>44</v>
      </c>
      <c r="M101" s="3" t="s">
        <v>34</v>
      </c>
      <c r="N101" s="3" t="s">
        <v>46</v>
      </c>
      <c r="O101" s="3" t="s">
        <v>60</v>
      </c>
      <c r="P101" s="3" t="s">
        <v>53</v>
      </c>
      <c r="Q101" s="3" t="s">
        <v>35</v>
      </c>
      <c r="R101" s="4"/>
      <c r="S101" s="4"/>
      <c r="T101" s="4"/>
      <c r="U101" s="4"/>
    </row>
    <row r="102">
      <c r="A102" s="3">
        <v>430214.0</v>
      </c>
      <c r="B102" s="3" t="s">
        <v>293</v>
      </c>
      <c r="C102" s="3" t="s">
        <v>223</v>
      </c>
      <c r="D102" s="3" t="s">
        <v>24</v>
      </c>
      <c r="E102" s="3" t="s">
        <v>261</v>
      </c>
      <c r="F102" s="4"/>
      <c r="G102" s="5" t="s">
        <v>294</v>
      </c>
      <c r="H102" s="10" t="s">
        <v>297</v>
      </c>
      <c r="I102" s="3">
        <v>30.0</v>
      </c>
      <c r="J102" s="3" t="s">
        <v>76</v>
      </c>
      <c r="K102" s="8">
        <f t="shared" si="1"/>
        <v>4.44</v>
      </c>
      <c r="L102" s="3" t="s">
        <v>44</v>
      </c>
      <c r="M102" s="3" t="s">
        <v>46</v>
      </c>
      <c r="N102" s="3" t="s">
        <v>53</v>
      </c>
      <c r="O102" s="3" t="s">
        <v>31</v>
      </c>
      <c r="P102" s="3" t="s">
        <v>54</v>
      </c>
      <c r="Q102" s="3" t="s">
        <v>35</v>
      </c>
      <c r="R102" s="4"/>
      <c r="S102" s="4"/>
      <c r="T102" s="4"/>
      <c r="U102" s="4"/>
    </row>
    <row r="103">
      <c r="A103" s="3">
        <v>431114.0</v>
      </c>
      <c r="B103" s="3" t="s">
        <v>328</v>
      </c>
      <c r="C103" s="3" t="s">
        <v>223</v>
      </c>
      <c r="D103" s="3" t="s">
        <v>48</v>
      </c>
      <c r="E103" s="3" t="s">
        <v>267</v>
      </c>
      <c r="F103" s="4"/>
      <c r="G103" s="5" t="s">
        <v>329</v>
      </c>
      <c r="H103" s="10" t="s">
        <v>332</v>
      </c>
      <c r="I103" s="3">
        <v>31.0</v>
      </c>
      <c r="J103" s="3" t="s">
        <v>92</v>
      </c>
      <c r="K103" s="8">
        <f t="shared" si="1"/>
        <v>4.37</v>
      </c>
      <c r="L103" s="3" t="s">
        <v>44</v>
      </c>
      <c r="M103" s="3" t="s">
        <v>45</v>
      </c>
      <c r="N103" s="3" t="s">
        <v>60</v>
      </c>
      <c r="O103" s="3" t="s">
        <v>53</v>
      </c>
      <c r="P103" s="3" t="s">
        <v>46</v>
      </c>
      <c r="Q103" s="3" t="s">
        <v>35</v>
      </c>
      <c r="R103" s="4"/>
      <c r="S103" s="4"/>
      <c r="T103" s="4"/>
      <c r="U103" s="4"/>
    </row>
    <row r="104">
      <c r="A104" s="3">
        <v>431214.0</v>
      </c>
      <c r="B104" s="3" t="s">
        <v>333</v>
      </c>
      <c r="C104" s="3" t="s">
        <v>223</v>
      </c>
      <c r="D104" s="3" t="s">
        <v>48</v>
      </c>
      <c r="E104" s="3" t="s">
        <v>63</v>
      </c>
      <c r="F104" s="4"/>
      <c r="G104" s="5" t="s">
        <v>334</v>
      </c>
      <c r="H104" s="10" t="s">
        <v>336</v>
      </c>
      <c r="I104" s="3">
        <v>31.0</v>
      </c>
      <c r="J104" s="3" t="s">
        <v>42</v>
      </c>
      <c r="K104" s="8">
        <f t="shared" si="1"/>
        <v>3.04</v>
      </c>
      <c r="L104" s="3" t="s">
        <v>30</v>
      </c>
      <c r="M104" s="3" t="s">
        <v>31</v>
      </c>
      <c r="N104" s="3" t="s">
        <v>32</v>
      </c>
      <c r="O104" s="3" t="s">
        <v>33</v>
      </c>
      <c r="P104" s="3" t="s">
        <v>54</v>
      </c>
      <c r="Q104" s="3" t="s">
        <v>35</v>
      </c>
      <c r="R104" s="4"/>
      <c r="S104" s="4"/>
      <c r="T104" s="4"/>
      <c r="U104" s="4"/>
    </row>
    <row r="105">
      <c r="A105" s="3">
        <v>430115.0</v>
      </c>
      <c r="B105" s="3" t="s">
        <v>238</v>
      </c>
      <c r="C105" s="3" t="s">
        <v>223</v>
      </c>
      <c r="D105" s="3" t="s">
        <v>24</v>
      </c>
      <c r="E105" s="3" t="s">
        <v>25</v>
      </c>
      <c r="F105" s="4"/>
      <c r="G105" s="5" t="s">
        <v>239</v>
      </c>
      <c r="H105" s="10" t="s">
        <v>240</v>
      </c>
      <c r="I105" s="3">
        <v>30.0</v>
      </c>
      <c r="J105" s="3" t="s">
        <v>50</v>
      </c>
      <c r="K105" s="8">
        <f t="shared" si="1"/>
        <v>4.11</v>
      </c>
      <c r="L105" s="3" t="s">
        <v>77</v>
      </c>
      <c r="M105" s="3" t="s">
        <v>32</v>
      </c>
      <c r="N105" s="3" t="s">
        <v>34</v>
      </c>
      <c r="O105" s="3" t="s">
        <v>45</v>
      </c>
      <c r="P105" s="3" t="s">
        <v>33</v>
      </c>
      <c r="Q105" s="3" t="s">
        <v>35</v>
      </c>
      <c r="R105" s="4"/>
      <c r="S105" s="4"/>
      <c r="T105" s="4"/>
      <c r="U105" s="4"/>
    </row>
    <row r="106">
      <c r="A106" s="3">
        <v>430215.0</v>
      </c>
      <c r="B106" s="3" t="s">
        <v>299</v>
      </c>
      <c r="C106" s="3" t="s">
        <v>223</v>
      </c>
      <c r="D106" s="3" t="s">
        <v>24</v>
      </c>
      <c r="E106" s="3" t="s">
        <v>261</v>
      </c>
      <c r="F106" s="4"/>
      <c r="G106" s="5" t="s">
        <v>300</v>
      </c>
      <c r="H106" s="10" t="s">
        <v>303</v>
      </c>
      <c r="I106" s="3">
        <v>30.0</v>
      </c>
      <c r="J106" s="3" t="s">
        <v>29</v>
      </c>
      <c r="K106" s="8">
        <f t="shared" si="1"/>
        <v>4.99</v>
      </c>
      <c r="L106" s="3" t="s">
        <v>85</v>
      </c>
      <c r="M106" s="3" t="s">
        <v>45</v>
      </c>
      <c r="N106" s="3" t="s">
        <v>60</v>
      </c>
      <c r="O106" s="3" t="s">
        <v>53</v>
      </c>
      <c r="P106" s="3" t="s">
        <v>33</v>
      </c>
      <c r="Q106" s="3" t="s">
        <v>35</v>
      </c>
      <c r="R106" s="4"/>
      <c r="S106" s="4"/>
      <c r="T106" s="4"/>
      <c r="U106" s="4"/>
    </row>
    <row r="107">
      <c r="A107" s="3">
        <v>431115.0</v>
      </c>
      <c r="B107" s="3" t="s">
        <v>340</v>
      </c>
      <c r="C107" s="3" t="s">
        <v>223</v>
      </c>
      <c r="D107" s="3" t="s">
        <v>48</v>
      </c>
      <c r="E107" s="3" t="s">
        <v>267</v>
      </c>
      <c r="F107" s="4"/>
      <c r="G107" s="5" t="s">
        <v>341</v>
      </c>
      <c r="H107" s="10" t="s">
        <v>343</v>
      </c>
      <c r="I107" s="3">
        <v>31.0</v>
      </c>
      <c r="J107" s="3" t="s">
        <v>50</v>
      </c>
      <c r="K107" s="8">
        <f t="shared" si="1"/>
        <v>3.92</v>
      </c>
      <c r="L107" s="3" t="s">
        <v>52</v>
      </c>
      <c r="M107" s="3" t="s">
        <v>53</v>
      </c>
      <c r="N107" s="3" t="s">
        <v>54</v>
      </c>
      <c r="O107" s="3" t="s">
        <v>32</v>
      </c>
      <c r="P107" s="3" t="s">
        <v>33</v>
      </c>
      <c r="Q107" s="3" t="s">
        <v>35</v>
      </c>
      <c r="R107" s="4"/>
      <c r="S107" s="4"/>
      <c r="T107" s="4"/>
      <c r="U107" s="4"/>
    </row>
    <row r="108">
      <c r="A108" s="3">
        <v>431215.0</v>
      </c>
      <c r="B108" s="3" t="s">
        <v>344</v>
      </c>
      <c r="C108" s="3" t="s">
        <v>223</v>
      </c>
      <c r="D108" s="3" t="s">
        <v>48</v>
      </c>
      <c r="E108" s="3" t="s">
        <v>63</v>
      </c>
      <c r="F108" s="4"/>
      <c r="G108" s="5" t="s">
        <v>345</v>
      </c>
      <c r="H108" s="10" t="s">
        <v>347</v>
      </c>
      <c r="I108" s="3">
        <v>31.0</v>
      </c>
      <c r="J108" s="3" t="s">
        <v>29</v>
      </c>
      <c r="K108" s="8">
        <f t="shared" si="1"/>
        <v>4.52</v>
      </c>
      <c r="L108" s="3" t="s">
        <v>52</v>
      </c>
      <c r="M108" s="3" t="s">
        <v>33</v>
      </c>
      <c r="N108" s="3" t="s">
        <v>45</v>
      </c>
      <c r="O108" s="3" t="s">
        <v>46</v>
      </c>
      <c r="P108" s="3" t="s">
        <v>34</v>
      </c>
      <c r="Q108" s="3" t="s">
        <v>35</v>
      </c>
      <c r="R108" s="4"/>
      <c r="S108" s="4"/>
      <c r="T108" s="4"/>
      <c r="U108" s="4"/>
    </row>
    <row r="109">
      <c r="A109" s="3">
        <v>430116.0</v>
      </c>
      <c r="B109" s="3" t="s">
        <v>241</v>
      </c>
      <c r="C109" s="3" t="s">
        <v>223</v>
      </c>
      <c r="D109" s="3" t="s">
        <v>24</v>
      </c>
      <c r="E109" s="3" t="s">
        <v>25</v>
      </c>
      <c r="F109" s="4"/>
      <c r="G109" s="5" t="s">
        <v>242</v>
      </c>
      <c r="H109" s="15" t="s">
        <v>243</v>
      </c>
      <c r="I109" s="3">
        <v>30.0</v>
      </c>
      <c r="J109" s="3" t="s">
        <v>29</v>
      </c>
      <c r="K109" s="8">
        <f t="shared" si="1"/>
        <v>4.25</v>
      </c>
      <c r="L109" s="3" t="s">
        <v>52</v>
      </c>
      <c r="M109" s="3" t="s">
        <v>54</v>
      </c>
      <c r="N109" s="3" t="s">
        <v>33</v>
      </c>
      <c r="O109" s="3" t="s">
        <v>34</v>
      </c>
      <c r="P109" s="3" t="s">
        <v>53</v>
      </c>
      <c r="Q109" s="3" t="s">
        <v>35</v>
      </c>
      <c r="R109" s="4"/>
      <c r="S109" s="4"/>
      <c r="T109" s="4"/>
      <c r="U109" s="4"/>
    </row>
    <row r="110">
      <c r="A110" s="3">
        <v>430216.0</v>
      </c>
      <c r="B110" s="3" t="s">
        <v>304</v>
      </c>
      <c r="C110" s="3" t="s">
        <v>223</v>
      </c>
      <c r="D110" s="3" t="s">
        <v>24</v>
      </c>
      <c r="E110" s="3" t="s">
        <v>261</v>
      </c>
      <c r="F110" s="4"/>
      <c r="G110" s="5" t="s">
        <v>305</v>
      </c>
      <c r="H110" s="10" t="s">
        <v>307</v>
      </c>
      <c r="I110" s="3">
        <v>30.0</v>
      </c>
      <c r="J110" s="3" t="s">
        <v>84</v>
      </c>
      <c r="K110" s="8">
        <f t="shared" si="1"/>
        <v>4.02</v>
      </c>
      <c r="L110" s="3" t="s">
        <v>59</v>
      </c>
      <c r="M110" s="3" t="s">
        <v>53</v>
      </c>
      <c r="N110" s="3" t="s">
        <v>54</v>
      </c>
      <c r="O110" s="3" t="s">
        <v>32</v>
      </c>
      <c r="P110" s="3" t="s">
        <v>33</v>
      </c>
      <c r="Q110" s="3" t="s">
        <v>35</v>
      </c>
      <c r="R110" s="4"/>
      <c r="S110" s="4"/>
      <c r="T110" s="4"/>
      <c r="U110" s="4"/>
    </row>
    <row r="111">
      <c r="A111" s="3">
        <v>431116.0</v>
      </c>
      <c r="B111" s="3" t="s">
        <v>348</v>
      </c>
      <c r="C111" s="3" t="s">
        <v>223</v>
      </c>
      <c r="D111" s="3" t="s">
        <v>48</v>
      </c>
      <c r="E111" s="3" t="s">
        <v>267</v>
      </c>
      <c r="F111" s="4"/>
      <c r="G111" s="5" t="s">
        <v>349</v>
      </c>
      <c r="H111" s="10" t="s">
        <v>350</v>
      </c>
      <c r="I111" s="3">
        <v>31.0</v>
      </c>
      <c r="J111" s="3" t="s">
        <v>68</v>
      </c>
      <c r="K111" s="8">
        <f t="shared" si="1"/>
        <v>3</v>
      </c>
      <c r="L111" s="3" t="s">
        <v>44</v>
      </c>
      <c r="M111" s="3" t="s">
        <v>34</v>
      </c>
      <c r="N111" s="3" t="s">
        <v>46</v>
      </c>
      <c r="O111" s="3" t="s">
        <v>60</v>
      </c>
      <c r="P111" s="3" t="s">
        <v>45</v>
      </c>
      <c r="Q111" s="3" t="s">
        <v>35</v>
      </c>
      <c r="R111" s="4"/>
      <c r="S111" s="4"/>
      <c r="T111" s="4"/>
      <c r="U111" s="4"/>
    </row>
    <row r="112">
      <c r="A112" s="3">
        <v>431216.0</v>
      </c>
      <c r="B112" s="3" t="s">
        <v>351</v>
      </c>
      <c r="C112" s="3" t="s">
        <v>223</v>
      </c>
      <c r="D112" s="3" t="s">
        <v>48</v>
      </c>
      <c r="E112" s="3" t="s">
        <v>63</v>
      </c>
      <c r="F112" s="4"/>
      <c r="G112" s="13" t="s">
        <v>352</v>
      </c>
      <c r="H112" s="16" t="s">
        <v>353</v>
      </c>
      <c r="I112" s="3">
        <v>31.0</v>
      </c>
      <c r="J112" s="3" t="s">
        <v>76</v>
      </c>
      <c r="K112" s="8">
        <f t="shared" si="1"/>
        <v>4.14</v>
      </c>
      <c r="L112" s="3" t="s">
        <v>69</v>
      </c>
      <c r="M112" s="3" t="s">
        <v>53</v>
      </c>
      <c r="N112" s="3" t="s">
        <v>54</v>
      </c>
      <c r="O112" s="3" t="s">
        <v>32</v>
      </c>
      <c r="P112" s="3" t="s">
        <v>46</v>
      </c>
      <c r="Q112" s="3" t="s">
        <v>35</v>
      </c>
      <c r="R112" s="4"/>
      <c r="S112" s="4"/>
      <c r="T112" s="4"/>
      <c r="U112" s="4"/>
    </row>
    <row r="113">
      <c r="A113" s="3">
        <v>430117.0</v>
      </c>
      <c r="B113" s="3" t="s">
        <v>244</v>
      </c>
      <c r="C113" s="3" t="s">
        <v>223</v>
      </c>
      <c r="D113" s="3" t="s">
        <v>24</v>
      </c>
      <c r="E113" s="3" t="s">
        <v>25</v>
      </c>
      <c r="F113" s="4"/>
      <c r="G113" s="5" t="s">
        <v>245</v>
      </c>
      <c r="H113" s="10" t="s">
        <v>246</v>
      </c>
      <c r="I113" s="3">
        <v>30.0</v>
      </c>
      <c r="J113" s="3" t="s">
        <v>29</v>
      </c>
      <c r="K113" s="8">
        <f t="shared" si="1"/>
        <v>3.67</v>
      </c>
      <c r="L113" s="3" t="s">
        <v>85</v>
      </c>
      <c r="M113" s="3" t="s">
        <v>31</v>
      </c>
      <c r="N113" s="3" t="s">
        <v>32</v>
      </c>
      <c r="O113" s="3" t="s">
        <v>33</v>
      </c>
      <c r="P113" s="3" t="s">
        <v>34</v>
      </c>
      <c r="Q113" s="3" t="s">
        <v>35</v>
      </c>
      <c r="R113" s="4"/>
      <c r="S113" s="4"/>
      <c r="T113" s="4"/>
      <c r="U113" s="4"/>
    </row>
    <row r="114">
      <c r="A114" s="3">
        <v>430217.0</v>
      </c>
      <c r="B114" s="3" t="s">
        <v>308</v>
      </c>
      <c r="C114" s="3" t="s">
        <v>223</v>
      </c>
      <c r="D114" s="3" t="s">
        <v>24</v>
      </c>
      <c r="E114" s="3" t="s">
        <v>261</v>
      </c>
      <c r="F114" s="4"/>
      <c r="G114" s="5" t="s">
        <v>309</v>
      </c>
      <c r="H114" s="10" t="s">
        <v>310</v>
      </c>
      <c r="I114" s="3">
        <v>30.0</v>
      </c>
      <c r="J114" s="3" t="s">
        <v>84</v>
      </c>
      <c r="K114" s="8">
        <f t="shared" si="1"/>
        <v>3.87</v>
      </c>
      <c r="L114" s="3" t="s">
        <v>52</v>
      </c>
      <c r="M114" s="3" t="s">
        <v>54</v>
      </c>
      <c r="N114" s="3" t="s">
        <v>33</v>
      </c>
      <c r="O114" s="3" t="s">
        <v>34</v>
      </c>
      <c r="P114" s="3" t="s">
        <v>53</v>
      </c>
      <c r="Q114" s="3" t="s">
        <v>35</v>
      </c>
      <c r="R114" s="4"/>
      <c r="S114" s="4"/>
      <c r="T114" s="4"/>
      <c r="U114" s="4"/>
    </row>
    <row r="115">
      <c r="A115" s="3">
        <v>431117.0</v>
      </c>
      <c r="B115" s="3" t="s">
        <v>354</v>
      </c>
      <c r="C115" s="3" t="s">
        <v>223</v>
      </c>
      <c r="D115" s="3" t="s">
        <v>48</v>
      </c>
      <c r="E115" s="3" t="s">
        <v>267</v>
      </c>
      <c r="F115" s="4"/>
      <c r="G115" s="5" t="s">
        <v>355</v>
      </c>
      <c r="H115" s="10" t="s">
        <v>356</v>
      </c>
      <c r="I115" s="3">
        <v>31.0</v>
      </c>
      <c r="J115" s="3" t="s">
        <v>58</v>
      </c>
      <c r="K115" s="8">
        <f t="shared" si="1"/>
        <v>3.01</v>
      </c>
      <c r="L115" s="3" t="s">
        <v>69</v>
      </c>
      <c r="M115" s="3" t="s">
        <v>32</v>
      </c>
      <c r="N115" s="3" t="s">
        <v>34</v>
      </c>
      <c r="O115" s="3" t="s">
        <v>45</v>
      </c>
      <c r="P115" s="3" t="s">
        <v>33</v>
      </c>
      <c r="Q115" s="3" t="s">
        <v>35</v>
      </c>
      <c r="R115" s="4"/>
      <c r="S115" s="4"/>
      <c r="T115" s="4"/>
      <c r="U115" s="4"/>
    </row>
    <row r="116">
      <c r="A116" s="3">
        <v>431217.0</v>
      </c>
      <c r="B116" s="3" t="s">
        <v>359</v>
      </c>
      <c r="C116" s="3" t="s">
        <v>223</v>
      </c>
      <c r="D116" s="3" t="s">
        <v>48</v>
      </c>
      <c r="E116" s="3" t="s">
        <v>63</v>
      </c>
      <c r="F116" s="4"/>
      <c r="G116" s="5" t="s">
        <v>360</v>
      </c>
      <c r="H116" s="10" t="s">
        <v>363</v>
      </c>
      <c r="I116" s="3">
        <v>31.0</v>
      </c>
      <c r="J116" s="3" t="s">
        <v>42</v>
      </c>
      <c r="K116" s="8">
        <f t="shared" si="1"/>
        <v>4.87</v>
      </c>
      <c r="L116" s="3" t="s">
        <v>69</v>
      </c>
      <c r="M116" s="3" t="s">
        <v>45</v>
      </c>
      <c r="N116" s="3" t="s">
        <v>60</v>
      </c>
      <c r="O116" s="3" t="s">
        <v>53</v>
      </c>
      <c r="P116" s="3" t="s">
        <v>46</v>
      </c>
      <c r="Q116" s="3" t="s">
        <v>35</v>
      </c>
      <c r="R116" s="4"/>
      <c r="S116" s="4"/>
      <c r="T116" s="4"/>
      <c r="U116" s="4"/>
    </row>
    <row r="117">
      <c r="A117" s="3">
        <v>430118.0</v>
      </c>
      <c r="B117" s="3" t="s">
        <v>247</v>
      </c>
      <c r="C117" s="3" t="s">
        <v>223</v>
      </c>
      <c r="D117" s="3" t="s">
        <v>24</v>
      </c>
      <c r="E117" s="3" t="s">
        <v>25</v>
      </c>
      <c r="F117" s="4"/>
      <c r="G117" s="5" t="s">
        <v>248</v>
      </c>
      <c r="H117" s="10" t="s">
        <v>249</v>
      </c>
      <c r="I117" s="3">
        <v>30.0</v>
      </c>
      <c r="J117" s="3" t="s">
        <v>58</v>
      </c>
      <c r="K117" s="8">
        <f t="shared" si="1"/>
        <v>3.51</v>
      </c>
      <c r="L117" s="3" t="s">
        <v>69</v>
      </c>
      <c r="M117" s="3" t="s">
        <v>45</v>
      </c>
      <c r="N117" s="3" t="s">
        <v>60</v>
      </c>
      <c r="O117" s="3" t="s">
        <v>53</v>
      </c>
      <c r="P117" s="3" t="s">
        <v>33</v>
      </c>
      <c r="Q117" s="3" t="s">
        <v>35</v>
      </c>
      <c r="R117" s="4"/>
      <c r="S117" s="4"/>
      <c r="T117" s="4"/>
      <c r="U117" s="4"/>
    </row>
    <row r="118">
      <c r="A118" s="3">
        <v>430218.0</v>
      </c>
      <c r="B118" s="3" t="s">
        <v>311</v>
      </c>
      <c r="C118" s="3" t="s">
        <v>223</v>
      </c>
      <c r="D118" s="3" t="s">
        <v>24</v>
      </c>
      <c r="E118" s="3" t="s">
        <v>261</v>
      </c>
      <c r="F118" s="4"/>
      <c r="G118" s="5" t="s">
        <v>313</v>
      </c>
      <c r="H118" s="10" t="s">
        <v>316</v>
      </c>
      <c r="I118" s="3">
        <v>30.0</v>
      </c>
      <c r="J118" s="3" t="s">
        <v>92</v>
      </c>
      <c r="K118" s="8">
        <f t="shared" si="1"/>
        <v>5</v>
      </c>
      <c r="L118" s="3" t="s">
        <v>69</v>
      </c>
      <c r="M118" s="3" t="s">
        <v>53</v>
      </c>
      <c r="N118" s="3" t="s">
        <v>54</v>
      </c>
      <c r="O118" s="3" t="s">
        <v>32</v>
      </c>
      <c r="P118" s="3" t="s">
        <v>46</v>
      </c>
      <c r="Q118" s="3" t="s">
        <v>35</v>
      </c>
      <c r="R118" s="4"/>
      <c r="S118" s="4"/>
      <c r="T118" s="4"/>
      <c r="U118" s="4"/>
    </row>
    <row r="119">
      <c r="A119" s="3">
        <v>431118.0</v>
      </c>
      <c r="B119" s="3" t="s">
        <v>357</v>
      </c>
      <c r="C119" s="3" t="s">
        <v>223</v>
      </c>
      <c r="D119" s="3" t="s">
        <v>48</v>
      </c>
      <c r="E119" s="3" t="s">
        <v>267</v>
      </c>
      <c r="F119" s="4"/>
      <c r="G119" s="5" t="s">
        <v>358</v>
      </c>
      <c r="H119" s="10" t="s">
        <v>283</v>
      </c>
      <c r="I119" s="3">
        <v>31.0</v>
      </c>
      <c r="J119" s="3" t="s">
        <v>76</v>
      </c>
      <c r="K119" s="8">
        <f t="shared" si="1"/>
        <v>4.37</v>
      </c>
      <c r="L119" s="3" t="s">
        <v>77</v>
      </c>
      <c r="M119" s="3" t="s">
        <v>54</v>
      </c>
      <c r="N119" s="3" t="s">
        <v>33</v>
      </c>
      <c r="O119" s="3" t="s">
        <v>34</v>
      </c>
      <c r="P119" s="3" t="s">
        <v>45</v>
      </c>
      <c r="Q119" s="3" t="s">
        <v>35</v>
      </c>
      <c r="R119" s="4"/>
      <c r="S119" s="4"/>
      <c r="T119" s="4"/>
      <c r="U119" s="4"/>
    </row>
    <row r="120">
      <c r="A120" s="3">
        <v>431218.0</v>
      </c>
      <c r="B120" s="3" t="s">
        <v>370</v>
      </c>
      <c r="C120" s="3" t="s">
        <v>223</v>
      </c>
      <c r="D120" s="3" t="s">
        <v>48</v>
      </c>
      <c r="E120" s="3" t="s">
        <v>63</v>
      </c>
      <c r="F120" s="4"/>
      <c r="G120" s="5" t="s">
        <v>371</v>
      </c>
      <c r="H120" s="10" t="s">
        <v>373</v>
      </c>
      <c r="I120" s="3">
        <v>31.0</v>
      </c>
      <c r="J120" s="3" t="s">
        <v>42</v>
      </c>
      <c r="K120" s="8">
        <f t="shared" si="1"/>
        <v>3.37</v>
      </c>
      <c r="L120" s="3" t="s">
        <v>30</v>
      </c>
      <c r="M120" s="3" t="s">
        <v>60</v>
      </c>
      <c r="N120" s="3" t="s">
        <v>31</v>
      </c>
      <c r="O120" s="3" t="s">
        <v>54</v>
      </c>
      <c r="P120" s="3" t="s">
        <v>45</v>
      </c>
      <c r="Q120" s="3" t="s">
        <v>35</v>
      </c>
      <c r="R120" s="4"/>
      <c r="S120" s="4"/>
      <c r="T120" s="4"/>
      <c r="U120" s="4"/>
    </row>
    <row r="121">
      <c r="A121" s="3">
        <v>430119.0</v>
      </c>
      <c r="B121" s="3" t="s">
        <v>250</v>
      </c>
      <c r="C121" s="3" t="s">
        <v>223</v>
      </c>
      <c r="D121" s="3" t="s">
        <v>24</v>
      </c>
      <c r="E121" s="3" t="s">
        <v>25</v>
      </c>
      <c r="F121" s="4"/>
      <c r="G121" s="5" t="s">
        <v>251</v>
      </c>
      <c r="H121" s="10" t="s">
        <v>252</v>
      </c>
      <c r="I121" s="3">
        <v>30.0</v>
      </c>
      <c r="J121" s="3" t="s">
        <v>76</v>
      </c>
      <c r="K121" s="8">
        <f t="shared" si="1"/>
        <v>4.4</v>
      </c>
      <c r="L121" s="3" t="s">
        <v>85</v>
      </c>
      <c r="M121" s="3" t="s">
        <v>34</v>
      </c>
      <c r="N121" s="3" t="s">
        <v>46</v>
      </c>
      <c r="O121" s="3" t="s">
        <v>60</v>
      </c>
      <c r="P121" s="3" t="s">
        <v>45</v>
      </c>
      <c r="Q121" s="3" t="s">
        <v>35</v>
      </c>
      <c r="R121" s="4"/>
      <c r="S121" s="4"/>
      <c r="T121" s="4"/>
      <c r="U121" s="4"/>
    </row>
    <row r="122">
      <c r="A122" s="3">
        <v>430219.0</v>
      </c>
      <c r="B122" s="3" t="s">
        <v>319</v>
      </c>
      <c r="C122" s="3" t="s">
        <v>223</v>
      </c>
      <c r="D122" s="3" t="s">
        <v>24</v>
      </c>
      <c r="E122" s="3" t="s">
        <v>261</v>
      </c>
      <c r="F122" s="4"/>
      <c r="G122" s="5" t="s">
        <v>320</v>
      </c>
      <c r="H122" s="10" t="s">
        <v>321</v>
      </c>
      <c r="I122" s="3">
        <v>30.0</v>
      </c>
      <c r="J122" s="3" t="s">
        <v>29</v>
      </c>
      <c r="K122" s="8">
        <f t="shared" si="1"/>
        <v>3.28</v>
      </c>
      <c r="L122" s="3" t="s">
        <v>59</v>
      </c>
      <c r="M122" s="3" t="s">
        <v>60</v>
      </c>
      <c r="N122" s="3" t="s">
        <v>31</v>
      </c>
      <c r="O122" s="3" t="s">
        <v>54</v>
      </c>
      <c r="P122" s="3" t="s">
        <v>53</v>
      </c>
      <c r="Q122" s="3" t="s">
        <v>35</v>
      </c>
      <c r="R122" s="4"/>
      <c r="S122" s="4"/>
      <c r="T122" s="4"/>
      <c r="U122" s="4"/>
    </row>
    <row r="123">
      <c r="A123" s="3">
        <v>431119.0</v>
      </c>
      <c r="B123" s="3" t="s">
        <v>361</v>
      </c>
      <c r="C123" s="3" t="s">
        <v>223</v>
      </c>
      <c r="D123" s="3" t="s">
        <v>48</v>
      </c>
      <c r="E123" s="3" t="s">
        <v>267</v>
      </c>
      <c r="F123" s="4"/>
      <c r="G123" s="5" t="s">
        <v>362</v>
      </c>
      <c r="H123" s="17" t="s">
        <v>364</v>
      </c>
      <c r="I123" s="3">
        <v>31.0</v>
      </c>
      <c r="J123" s="3" t="s">
        <v>58</v>
      </c>
      <c r="K123" s="8">
        <f t="shared" si="1"/>
        <v>4.66</v>
      </c>
      <c r="L123" s="3" t="s">
        <v>52</v>
      </c>
      <c r="M123" s="3" t="s">
        <v>60</v>
      </c>
      <c r="N123" s="3" t="s">
        <v>31</v>
      </c>
      <c r="O123" s="3" t="s">
        <v>54</v>
      </c>
      <c r="P123" s="3" t="s">
        <v>53</v>
      </c>
      <c r="Q123" s="3" t="s">
        <v>35</v>
      </c>
      <c r="R123" s="4"/>
      <c r="S123" s="4"/>
      <c r="T123" s="4"/>
      <c r="U123" s="4"/>
    </row>
    <row r="124">
      <c r="A124" s="3">
        <v>431219.0</v>
      </c>
      <c r="B124" s="3" t="s">
        <v>378</v>
      </c>
      <c r="C124" s="3" t="s">
        <v>223</v>
      </c>
      <c r="D124" s="3" t="s">
        <v>48</v>
      </c>
      <c r="E124" s="3" t="s">
        <v>63</v>
      </c>
      <c r="F124" s="4"/>
      <c r="G124" s="5" t="s">
        <v>379</v>
      </c>
      <c r="H124" s="10" t="s">
        <v>381</v>
      </c>
      <c r="I124" s="3">
        <v>31.0</v>
      </c>
      <c r="J124" s="3" t="s">
        <v>76</v>
      </c>
      <c r="K124" s="8">
        <f t="shared" si="1"/>
        <v>4.87</v>
      </c>
      <c r="L124" s="3" t="s">
        <v>69</v>
      </c>
      <c r="M124" s="3" t="s">
        <v>32</v>
      </c>
      <c r="N124" s="3" t="s">
        <v>34</v>
      </c>
      <c r="O124" s="3" t="s">
        <v>45</v>
      </c>
      <c r="P124" s="3" t="s">
        <v>46</v>
      </c>
      <c r="Q124" s="3" t="s">
        <v>35</v>
      </c>
      <c r="R124" s="4"/>
      <c r="S124" s="4"/>
      <c r="T124" s="4"/>
      <c r="U124" s="4"/>
    </row>
    <row r="125">
      <c r="A125" s="3">
        <v>430120.0</v>
      </c>
      <c r="B125" s="3" t="s">
        <v>253</v>
      </c>
      <c r="C125" s="3" t="s">
        <v>223</v>
      </c>
      <c r="D125" s="3" t="s">
        <v>24</v>
      </c>
      <c r="E125" s="3" t="s">
        <v>25</v>
      </c>
      <c r="F125" s="4"/>
      <c r="G125" s="5" t="s">
        <v>254</v>
      </c>
      <c r="H125" s="10" t="s">
        <v>255</v>
      </c>
      <c r="I125" s="3">
        <v>30.0</v>
      </c>
      <c r="J125" s="3" t="s">
        <v>58</v>
      </c>
      <c r="K125" s="8">
        <f t="shared" si="1"/>
        <v>4.44</v>
      </c>
      <c r="L125" s="3" t="s">
        <v>69</v>
      </c>
      <c r="M125" s="3" t="s">
        <v>45</v>
      </c>
      <c r="N125" s="3" t="s">
        <v>60</v>
      </c>
      <c r="O125" s="3" t="s">
        <v>53</v>
      </c>
      <c r="P125" s="3" t="s">
        <v>33</v>
      </c>
      <c r="Q125" s="3" t="s">
        <v>35</v>
      </c>
      <c r="R125" s="4"/>
      <c r="S125" s="4"/>
      <c r="T125" s="4"/>
      <c r="U125" s="4"/>
    </row>
    <row r="126">
      <c r="A126" s="3">
        <v>430220.0</v>
      </c>
      <c r="B126" s="3" t="s">
        <v>323</v>
      </c>
      <c r="C126" s="3" t="s">
        <v>223</v>
      </c>
      <c r="D126" s="3" t="s">
        <v>24</v>
      </c>
      <c r="E126" s="3" t="s">
        <v>261</v>
      </c>
      <c r="F126" s="4"/>
      <c r="G126" s="5" t="s">
        <v>324</v>
      </c>
      <c r="H126" s="10" t="s">
        <v>321</v>
      </c>
      <c r="I126" s="3">
        <v>30.0</v>
      </c>
      <c r="J126" s="3" t="s">
        <v>92</v>
      </c>
      <c r="K126" s="8">
        <f t="shared" si="1"/>
        <v>4.17</v>
      </c>
      <c r="L126" s="3" t="s">
        <v>69</v>
      </c>
      <c r="M126" s="3" t="s">
        <v>53</v>
      </c>
      <c r="N126" s="3" t="s">
        <v>54</v>
      </c>
      <c r="O126" s="3" t="s">
        <v>32</v>
      </c>
      <c r="P126" s="3" t="s">
        <v>46</v>
      </c>
      <c r="Q126" s="3" t="s">
        <v>35</v>
      </c>
      <c r="R126" s="4"/>
      <c r="S126" s="4"/>
      <c r="T126" s="4"/>
      <c r="U126" s="4"/>
    </row>
    <row r="127">
      <c r="A127" s="3">
        <v>431120.0</v>
      </c>
      <c r="B127" s="3" t="s">
        <v>365</v>
      </c>
      <c r="C127" s="3" t="s">
        <v>223</v>
      </c>
      <c r="D127" s="3" t="s">
        <v>48</v>
      </c>
      <c r="E127" s="3" t="s">
        <v>267</v>
      </c>
      <c r="F127" s="4"/>
      <c r="G127" s="5" t="s">
        <v>366</v>
      </c>
      <c r="H127" s="10" t="s">
        <v>367</v>
      </c>
      <c r="I127" s="3">
        <v>31.0</v>
      </c>
      <c r="J127" s="3" t="s">
        <v>76</v>
      </c>
      <c r="K127" s="8">
        <f t="shared" si="1"/>
        <v>3.26</v>
      </c>
      <c r="L127" s="3" t="s">
        <v>77</v>
      </c>
      <c r="M127" s="3" t="s">
        <v>54</v>
      </c>
      <c r="N127" s="3" t="s">
        <v>33</v>
      </c>
      <c r="O127" s="3" t="s">
        <v>34</v>
      </c>
      <c r="P127" s="3" t="s">
        <v>45</v>
      </c>
      <c r="Q127" s="3" t="s">
        <v>35</v>
      </c>
      <c r="R127" s="4"/>
      <c r="S127" s="4"/>
      <c r="T127" s="4"/>
      <c r="U127" s="4"/>
    </row>
    <row r="128">
      <c r="A128" s="3">
        <v>431220.0</v>
      </c>
      <c r="B128" s="3" t="s">
        <v>385</v>
      </c>
      <c r="C128" s="3" t="s">
        <v>223</v>
      </c>
      <c r="D128" s="3" t="s">
        <v>48</v>
      </c>
      <c r="E128" s="3" t="s">
        <v>63</v>
      </c>
      <c r="F128" s="4"/>
      <c r="G128" s="5" t="s">
        <v>386</v>
      </c>
      <c r="H128" s="10" t="s">
        <v>306</v>
      </c>
      <c r="I128" s="3">
        <v>31.0</v>
      </c>
      <c r="J128" s="3" t="s">
        <v>42</v>
      </c>
      <c r="K128" s="8">
        <f t="shared" si="1"/>
        <v>3.55</v>
      </c>
      <c r="L128" s="3" t="s">
        <v>30</v>
      </c>
      <c r="M128" s="3" t="s">
        <v>60</v>
      </c>
      <c r="N128" s="3" t="s">
        <v>31</v>
      </c>
      <c r="O128" s="3" t="s">
        <v>54</v>
      </c>
      <c r="P128" s="3" t="s">
        <v>45</v>
      </c>
      <c r="Q128" s="3" t="s">
        <v>35</v>
      </c>
      <c r="R128" s="4"/>
      <c r="S128" s="4"/>
      <c r="T128" s="4"/>
      <c r="U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8">
        <f t="shared" si="1"/>
        <v>4.99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3">
        <v>531211.0</v>
      </c>
      <c r="B130" s="3" t="s">
        <v>387</v>
      </c>
      <c r="C130" s="3" t="s">
        <v>223</v>
      </c>
      <c r="D130" s="3" t="s">
        <v>48</v>
      </c>
      <c r="E130" s="3" t="s">
        <v>63</v>
      </c>
      <c r="F130" s="4"/>
      <c r="G130" s="5" t="s">
        <v>285</v>
      </c>
      <c r="H130" s="10" t="s">
        <v>288</v>
      </c>
      <c r="I130" s="3">
        <v>31.0</v>
      </c>
      <c r="J130" s="3" t="s">
        <v>68</v>
      </c>
      <c r="K130" s="8">
        <f t="shared" si="1"/>
        <v>4.71</v>
      </c>
      <c r="L130" s="3" t="s">
        <v>59</v>
      </c>
      <c r="M130" s="3" t="s">
        <v>32</v>
      </c>
      <c r="N130" s="3" t="s">
        <v>34</v>
      </c>
      <c r="O130" s="3" t="s">
        <v>45</v>
      </c>
      <c r="P130" s="3" t="s">
        <v>46</v>
      </c>
      <c r="Q130" s="3" t="s">
        <v>116</v>
      </c>
      <c r="R130" s="4"/>
      <c r="S130" s="4"/>
      <c r="T130" s="4"/>
      <c r="U130" s="4"/>
    </row>
    <row r="131">
      <c r="A131" s="3">
        <v>530210.0</v>
      </c>
      <c r="B131" s="3" t="s">
        <v>325</v>
      </c>
      <c r="C131" s="3" t="s">
        <v>223</v>
      </c>
      <c r="D131" s="3" t="s">
        <v>24</v>
      </c>
      <c r="E131" s="3" t="s">
        <v>261</v>
      </c>
      <c r="F131" s="4"/>
      <c r="G131" s="5" t="s">
        <v>262</v>
      </c>
      <c r="H131" s="10" t="s">
        <v>265</v>
      </c>
      <c r="I131" s="3">
        <v>30.0</v>
      </c>
      <c r="J131" s="3" t="s">
        <v>42</v>
      </c>
      <c r="K131" s="8">
        <f t="shared" si="1"/>
        <v>4.27</v>
      </c>
      <c r="L131" s="3" t="s">
        <v>69</v>
      </c>
      <c r="M131" s="3" t="s">
        <v>33</v>
      </c>
      <c r="N131" s="3" t="s">
        <v>45</v>
      </c>
      <c r="O131" s="3" t="s">
        <v>46</v>
      </c>
      <c r="P131" s="3" t="s">
        <v>54</v>
      </c>
      <c r="Q131" s="3" t="s">
        <v>116</v>
      </c>
      <c r="R131" s="4"/>
      <c r="S131" s="4"/>
      <c r="T131" s="4"/>
      <c r="U131" s="4"/>
    </row>
    <row r="132">
      <c r="A132" s="3">
        <v>530119.0</v>
      </c>
      <c r="B132" s="3" t="s">
        <v>276</v>
      </c>
      <c r="C132" s="3" t="s">
        <v>223</v>
      </c>
      <c r="D132" s="3" t="s">
        <v>24</v>
      </c>
      <c r="E132" s="3" t="s">
        <v>25</v>
      </c>
      <c r="F132" s="4"/>
      <c r="G132" s="5" t="s">
        <v>251</v>
      </c>
      <c r="H132" s="10" t="s">
        <v>252</v>
      </c>
      <c r="I132" s="3">
        <v>30.0</v>
      </c>
      <c r="J132" s="3" t="s">
        <v>92</v>
      </c>
      <c r="K132" s="8">
        <f t="shared" si="1"/>
        <v>3.48</v>
      </c>
      <c r="L132" s="3" t="s">
        <v>77</v>
      </c>
      <c r="M132" s="3" t="s">
        <v>46</v>
      </c>
      <c r="N132" s="3" t="s">
        <v>53</v>
      </c>
      <c r="O132" s="3" t="s">
        <v>31</v>
      </c>
      <c r="P132" s="3" t="s">
        <v>54</v>
      </c>
      <c r="Q132" s="3" t="s">
        <v>116</v>
      </c>
      <c r="R132" s="4"/>
      <c r="S132" s="4"/>
      <c r="T132" s="4"/>
      <c r="U132" s="4"/>
    </row>
    <row r="133">
      <c r="A133" s="3">
        <v>530217.0</v>
      </c>
      <c r="B133" s="3" t="s">
        <v>338</v>
      </c>
      <c r="C133" s="3" t="s">
        <v>223</v>
      </c>
      <c r="D133" s="3" t="s">
        <v>24</v>
      </c>
      <c r="E133" s="3" t="s">
        <v>261</v>
      </c>
      <c r="F133" s="4"/>
      <c r="G133" s="5" t="s">
        <v>309</v>
      </c>
      <c r="H133" s="10" t="s">
        <v>310</v>
      </c>
      <c r="I133" s="3">
        <v>30.0</v>
      </c>
      <c r="J133" s="3" t="s">
        <v>29</v>
      </c>
      <c r="K133" s="8">
        <f t="shared" si="1"/>
        <v>4.92</v>
      </c>
      <c r="L133" s="3" t="s">
        <v>85</v>
      </c>
      <c r="M133" s="3" t="s">
        <v>45</v>
      </c>
      <c r="N133" s="3" t="s">
        <v>60</v>
      </c>
      <c r="O133" s="3" t="s">
        <v>53</v>
      </c>
      <c r="P133" s="3" t="s">
        <v>33</v>
      </c>
      <c r="Q133" s="3" t="s">
        <v>116</v>
      </c>
      <c r="R133" s="4"/>
      <c r="S133" s="4"/>
      <c r="T133" s="4"/>
      <c r="U133" s="4"/>
    </row>
    <row r="134">
      <c r="A134" s="3">
        <v>530118.0</v>
      </c>
      <c r="B134" s="3" t="s">
        <v>275</v>
      </c>
      <c r="C134" s="3" t="s">
        <v>223</v>
      </c>
      <c r="D134" s="3" t="s">
        <v>24</v>
      </c>
      <c r="E134" s="3" t="s">
        <v>25</v>
      </c>
      <c r="F134" s="4"/>
      <c r="G134" s="5" t="s">
        <v>248</v>
      </c>
      <c r="H134" s="10" t="s">
        <v>249</v>
      </c>
      <c r="I134" s="3">
        <v>30.0</v>
      </c>
      <c r="J134" s="3" t="s">
        <v>42</v>
      </c>
      <c r="K134" s="8">
        <f t="shared" si="1"/>
        <v>4.82</v>
      </c>
      <c r="L134" s="3" t="s">
        <v>69</v>
      </c>
      <c r="M134" s="3" t="s">
        <v>45</v>
      </c>
      <c r="N134" s="3" t="s">
        <v>60</v>
      </c>
      <c r="O134" s="3" t="s">
        <v>53</v>
      </c>
      <c r="P134" s="3" t="s">
        <v>46</v>
      </c>
      <c r="Q134" s="3" t="s">
        <v>116</v>
      </c>
      <c r="R134" s="4"/>
      <c r="S134" s="4"/>
      <c r="T134" s="4"/>
      <c r="U134" s="4"/>
    </row>
    <row r="135">
      <c r="A135" s="3">
        <v>530112.0</v>
      </c>
      <c r="B135" s="3" t="s">
        <v>258</v>
      </c>
      <c r="C135" s="3" t="s">
        <v>223</v>
      </c>
      <c r="D135" s="3" t="s">
        <v>24</v>
      </c>
      <c r="E135" s="3" t="s">
        <v>25</v>
      </c>
      <c r="F135" s="4"/>
      <c r="G135" s="5" t="s">
        <v>230</v>
      </c>
      <c r="H135" s="10" t="s">
        <v>231</v>
      </c>
      <c r="I135" s="3">
        <v>30.0</v>
      </c>
      <c r="J135" s="3" t="s">
        <v>68</v>
      </c>
      <c r="K135" s="8">
        <f t="shared" si="1"/>
        <v>3.68</v>
      </c>
      <c r="L135" s="3" t="s">
        <v>59</v>
      </c>
      <c r="M135" s="3" t="s">
        <v>46</v>
      </c>
      <c r="N135" s="3" t="s">
        <v>53</v>
      </c>
      <c r="O135" s="3" t="s">
        <v>31</v>
      </c>
      <c r="P135" s="3" t="s">
        <v>54</v>
      </c>
      <c r="Q135" s="3" t="s">
        <v>116</v>
      </c>
      <c r="R135" s="4"/>
      <c r="S135" s="4"/>
      <c r="T135" s="4"/>
      <c r="U135" s="4"/>
    </row>
    <row r="136">
      <c r="A136" s="3">
        <v>530120.0</v>
      </c>
      <c r="B136" s="3" t="s">
        <v>279</v>
      </c>
      <c r="C136" s="3" t="s">
        <v>223</v>
      </c>
      <c r="D136" s="3" t="s">
        <v>24</v>
      </c>
      <c r="E136" s="3" t="s">
        <v>25</v>
      </c>
      <c r="F136" s="4"/>
      <c r="G136" s="5" t="s">
        <v>254</v>
      </c>
      <c r="H136" s="10" t="s">
        <v>255</v>
      </c>
      <c r="I136" s="3">
        <v>30.0</v>
      </c>
      <c r="J136" s="3" t="s">
        <v>76</v>
      </c>
      <c r="K136" s="8">
        <f t="shared" si="1"/>
        <v>3.34</v>
      </c>
      <c r="L136" s="3" t="s">
        <v>69</v>
      </c>
      <c r="M136" s="3" t="s">
        <v>32</v>
      </c>
      <c r="N136" s="3" t="s">
        <v>34</v>
      </c>
      <c r="O136" s="3" t="s">
        <v>45</v>
      </c>
      <c r="P136" s="3" t="s">
        <v>46</v>
      </c>
      <c r="Q136" s="3" t="s">
        <v>116</v>
      </c>
      <c r="R136" s="4"/>
      <c r="S136" s="4"/>
      <c r="T136" s="4"/>
      <c r="U136" s="4"/>
    </row>
    <row r="137">
      <c r="A137" s="3">
        <v>531217.0</v>
      </c>
      <c r="B137" s="3" t="s">
        <v>388</v>
      </c>
      <c r="C137" s="3" t="s">
        <v>223</v>
      </c>
      <c r="D137" s="3" t="s">
        <v>48</v>
      </c>
      <c r="E137" s="3" t="s">
        <v>63</v>
      </c>
      <c r="F137" s="4"/>
      <c r="G137" s="5" t="s">
        <v>360</v>
      </c>
      <c r="H137" s="10" t="s">
        <v>363</v>
      </c>
      <c r="I137" s="3">
        <v>31.0</v>
      </c>
      <c r="J137" s="3" t="s">
        <v>58</v>
      </c>
      <c r="K137" s="8">
        <f t="shared" si="1"/>
        <v>3.94</v>
      </c>
      <c r="L137" s="3" t="s">
        <v>69</v>
      </c>
      <c r="M137" s="3" t="s">
        <v>45</v>
      </c>
      <c r="N137" s="3" t="s">
        <v>60</v>
      </c>
      <c r="O137" s="3" t="s">
        <v>53</v>
      </c>
      <c r="P137" s="3" t="s">
        <v>33</v>
      </c>
      <c r="Q137" s="3" t="s">
        <v>116</v>
      </c>
      <c r="R137" s="4"/>
      <c r="S137" s="4"/>
      <c r="T137" s="4"/>
      <c r="U137" s="4"/>
    </row>
    <row r="138">
      <c r="A138" s="3">
        <v>530113.0</v>
      </c>
      <c r="B138" s="3" t="s">
        <v>259</v>
      </c>
      <c r="C138" s="3" t="s">
        <v>223</v>
      </c>
      <c r="D138" s="3" t="s">
        <v>24</v>
      </c>
      <c r="E138" s="3" t="s">
        <v>25</v>
      </c>
      <c r="F138" s="4"/>
      <c r="G138" s="5" t="s">
        <v>233</v>
      </c>
      <c r="H138" s="10" t="s">
        <v>234</v>
      </c>
      <c r="I138" s="3">
        <v>30.0</v>
      </c>
      <c r="J138" s="3" t="s">
        <v>76</v>
      </c>
      <c r="K138" s="8">
        <f t="shared" si="1"/>
        <v>3.69</v>
      </c>
      <c r="L138" s="3" t="s">
        <v>77</v>
      </c>
      <c r="M138" s="3" t="s">
        <v>54</v>
      </c>
      <c r="N138" s="3" t="s">
        <v>33</v>
      </c>
      <c r="O138" s="3" t="s">
        <v>34</v>
      </c>
      <c r="P138" s="3" t="s">
        <v>45</v>
      </c>
      <c r="Q138" s="3" t="s">
        <v>116</v>
      </c>
      <c r="R138" s="4"/>
      <c r="S138" s="4"/>
      <c r="T138" s="4"/>
      <c r="U138" s="4"/>
    </row>
    <row r="139">
      <c r="A139" s="3">
        <v>530111.0</v>
      </c>
      <c r="B139" s="3" t="s">
        <v>257</v>
      </c>
      <c r="C139" s="3" t="s">
        <v>223</v>
      </c>
      <c r="D139" s="3" t="s">
        <v>24</v>
      </c>
      <c r="E139" s="3" t="s">
        <v>25</v>
      </c>
      <c r="F139" s="4"/>
      <c r="G139" s="5" t="s">
        <v>227</v>
      </c>
      <c r="H139" s="10" t="s">
        <v>228</v>
      </c>
      <c r="I139" s="3">
        <v>30.0</v>
      </c>
      <c r="J139" s="3" t="s">
        <v>84</v>
      </c>
      <c r="K139" s="8">
        <f t="shared" si="1"/>
        <v>3.45</v>
      </c>
      <c r="L139" s="3" t="s">
        <v>52</v>
      </c>
      <c r="M139" s="3" t="s">
        <v>34</v>
      </c>
      <c r="N139" s="3" t="s">
        <v>46</v>
      </c>
      <c r="O139" s="3" t="s">
        <v>60</v>
      </c>
      <c r="P139" s="3" t="s">
        <v>53</v>
      </c>
      <c r="Q139" s="3" t="s">
        <v>116</v>
      </c>
      <c r="R139" s="4"/>
      <c r="S139" s="4"/>
      <c r="T139" s="4"/>
      <c r="U139" s="4"/>
    </row>
    <row r="140">
      <c r="A140" s="3">
        <v>530212.0</v>
      </c>
      <c r="B140" s="3" t="s">
        <v>327</v>
      </c>
      <c r="C140" s="3" t="s">
        <v>223</v>
      </c>
      <c r="D140" s="3" t="s">
        <v>24</v>
      </c>
      <c r="E140" s="3" t="s">
        <v>261</v>
      </c>
      <c r="F140" s="4"/>
      <c r="G140" s="5" t="s">
        <v>287</v>
      </c>
      <c r="H140" s="10" t="s">
        <v>289</v>
      </c>
      <c r="I140" s="3">
        <v>30.0</v>
      </c>
      <c r="J140" s="3" t="s">
        <v>58</v>
      </c>
      <c r="K140" s="8">
        <f t="shared" si="1"/>
        <v>3.12</v>
      </c>
      <c r="L140" s="3" t="s">
        <v>69</v>
      </c>
      <c r="M140" s="3" t="s">
        <v>32</v>
      </c>
      <c r="N140" s="3" t="s">
        <v>34</v>
      </c>
      <c r="O140" s="3" t="s">
        <v>45</v>
      </c>
      <c r="P140" s="3" t="s">
        <v>33</v>
      </c>
      <c r="Q140" s="3" t="s">
        <v>116</v>
      </c>
      <c r="R140" s="4"/>
      <c r="S140" s="4"/>
      <c r="T140" s="4"/>
      <c r="U140" s="4"/>
    </row>
    <row r="141">
      <c r="A141" s="3">
        <v>530215.0</v>
      </c>
      <c r="B141" s="3" t="s">
        <v>335</v>
      </c>
      <c r="C141" s="3" t="s">
        <v>223</v>
      </c>
      <c r="D141" s="3" t="s">
        <v>24</v>
      </c>
      <c r="E141" s="3" t="s">
        <v>261</v>
      </c>
      <c r="F141" s="4"/>
      <c r="G141" s="5" t="s">
        <v>300</v>
      </c>
      <c r="H141" s="10" t="s">
        <v>303</v>
      </c>
      <c r="I141" s="3">
        <v>30.0</v>
      </c>
      <c r="J141" s="3" t="s">
        <v>50</v>
      </c>
      <c r="K141" s="8">
        <f t="shared" si="1"/>
        <v>4.74</v>
      </c>
      <c r="L141" s="3" t="s">
        <v>52</v>
      </c>
      <c r="M141" s="3" t="s">
        <v>53</v>
      </c>
      <c r="N141" s="3" t="s">
        <v>54</v>
      </c>
      <c r="O141" s="3" t="s">
        <v>32</v>
      </c>
      <c r="P141" s="3" t="s">
        <v>33</v>
      </c>
      <c r="Q141" s="3" t="s">
        <v>116</v>
      </c>
      <c r="R141" s="4"/>
      <c r="S141" s="4"/>
      <c r="T141" s="4"/>
      <c r="U141" s="4"/>
    </row>
    <row r="142">
      <c r="A142" s="3">
        <v>531220.0</v>
      </c>
      <c r="B142" s="3" t="s">
        <v>393</v>
      </c>
      <c r="C142" s="3" t="s">
        <v>223</v>
      </c>
      <c r="D142" s="3" t="s">
        <v>48</v>
      </c>
      <c r="E142" s="3" t="s">
        <v>63</v>
      </c>
      <c r="F142" s="4"/>
      <c r="G142" s="5" t="s">
        <v>386</v>
      </c>
      <c r="H142" s="10" t="s">
        <v>306</v>
      </c>
      <c r="I142" s="3">
        <v>31.0</v>
      </c>
      <c r="J142" s="3" t="s">
        <v>92</v>
      </c>
      <c r="K142" s="8">
        <f t="shared" si="1"/>
        <v>4.66</v>
      </c>
      <c r="L142" s="3" t="s">
        <v>69</v>
      </c>
      <c r="M142" s="3" t="s">
        <v>53</v>
      </c>
      <c r="N142" s="3" t="s">
        <v>54</v>
      </c>
      <c r="O142" s="3" t="s">
        <v>32</v>
      </c>
      <c r="P142" s="3" t="s">
        <v>46</v>
      </c>
      <c r="Q142" s="3" t="s">
        <v>116</v>
      </c>
      <c r="R142" s="4"/>
      <c r="S142" s="4"/>
      <c r="T142" s="4"/>
      <c r="U142" s="4"/>
    </row>
    <row r="143">
      <c r="A143" s="3">
        <v>531114.0</v>
      </c>
      <c r="B143" s="3" t="s">
        <v>375</v>
      </c>
      <c r="C143" s="3" t="s">
        <v>223</v>
      </c>
      <c r="D143" s="3" t="s">
        <v>48</v>
      </c>
      <c r="E143" s="3" t="s">
        <v>267</v>
      </c>
      <c r="F143" s="4"/>
      <c r="G143" s="5" t="s">
        <v>329</v>
      </c>
      <c r="H143" s="10" t="s">
        <v>332</v>
      </c>
      <c r="I143" s="3">
        <v>31.0</v>
      </c>
      <c r="J143" s="3" t="s">
        <v>84</v>
      </c>
      <c r="K143" s="8">
        <f t="shared" si="1"/>
        <v>3.34</v>
      </c>
      <c r="L143" s="3" t="s">
        <v>52</v>
      </c>
      <c r="M143" s="3" t="s">
        <v>54</v>
      </c>
      <c r="N143" s="3" t="s">
        <v>33</v>
      </c>
      <c r="O143" s="3" t="s">
        <v>34</v>
      </c>
      <c r="P143" s="3" t="s">
        <v>53</v>
      </c>
      <c r="Q143" s="3" t="s">
        <v>116</v>
      </c>
      <c r="R143" s="4"/>
      <c r="S143" s="4"/>
      <c r="T143" s="4"/>
      <c r="U143" s="4"/>
    </row>
    <row r="144">
      <c r="A144" s="3">
        <v>531213.0</v>
      </c>
      <c r="B144" s="3" t="s">
        <v>391</v>
      </c>
      <c r="C144" s="3" t="s">
        <v>223</v>
      </c>
      <c r="D144" s="3" t="s">
        <v>48</v>
      </c>
      <c r="E144" s="3" t="s">
        <v>63</v>
      </c>
      <c r="F144" s="4"/>
      <c r="G144" s="5" t="s">
        <v>318</v>
      </c>
      <c r="H144" s="10" t="s">
        <v>322</v>
      </c>
      <c r="I144" s="3">
        <v>31.0</v>
      </c>
      <c r="J144" s="3" t="s">
        <v>92</v>
      </c>
      <c r="K144" s="8">
        <f t="shared" si="1"/>
        <v>4.17</v>
      </c>
      <c r="L144" s="3" t="s">
        <v>77</v>
      </c>
      <c r="M144" s="3" t="s">
        <v>33</v>
      </c>
      <c r="N144" s="3" t="s">
        <v>45</v>
      </c>
      <c r="O144" s="3" t="s">
        <v>46</v>
      </c>
      <c r="P144" s="3" t="s">
        <v>54</v>
      </c>
      <c r="Q144" s="3" t="s">
        <v>116</v>
      </c>
      <c r="R144" s="4"/>
      <c r="S144" s="4"/>
      <c r="T144" s="4"/>
      <c r="U144" s="4"/>
    </row>
    <row r="145">
      <c r="A145" s="3">
        <v>531210.0</v>
      </c>
      <c r="B145" s="3" t="s">
        <v>389</v>
      </c>
      <c r="C145" s="3" t="s">
        <v>223</v>
      </c>
      <c r="D145" s="3" t="s">
        <v>48</v>
      </c>
      <c r="E145" s="3" t="s">
        <v>63</v>
      </c>
      <c r="F145" s="4"/>
      <c r="G145" s="5" t="s">
        <v>272</v>
      </c>
      <c r="H145" s="10" t="s">
        <v>274</v>
      </c>
      <c r="I145" s="3">
        <v>31.0</v>
      </c>
      <c r="J145" s="3" t="s">
        <v>58</v>
      </c>
      <c r="K145" s="8">
        <f t="shared" si="1"/>
        <v>4.35</v>
      </c>
      <c r="L145" s="3" t="s">
        <v>44</v>
      </c>
      <c r="M145" s="3" t="s">
        <v>31</v>
      </c>
      <c r="N145" s="3" t="s">
        <v>32</v>
      </c>
      <c r="O145" s="3" t="s">
        <v>33</v>
      </c>
      <c r="P145" s="3" t="s">
        <v>34</v>
      </c>
      <c r="Q145" s="3" t="s">
        <v>116</v>
      </c>
      <c r="R145" s="4"/>
      <c r="S145" s="4"/>
      <c r="T145" s="4"/>
      <c r="U145" s="4"/>
    </row>
    <row r="146">
      <c r="A146" s="3">
        <v>531112.0</v>
      </c>
      <c r="B146" s="3" t="s">
        <v>372</v>
      </c>
      <c r="C146" s="3" t="s">
        <v>223</v>
      </c>
      <c r="D146" s="3" t="s">
        <v>48</v>
      </c>
      <c r="E146" s="3" t="s">
        <v>267</v>
      </c>
      <c r="F146" s="4"/>
      <c r="G146" s="5" t="s">
        <v>296</v>
      </c>
      <c r="H146" s="10" t="s">
        <v>298</v>
      </c>
      <c r="I146" s="3">
        <v>31.0</v>
      </c>
      <c r="J146" s="3" t="s">
        <v>76</v>
      </c>
      <c r="K146" s="8">
        <f t="shared" si="1"/>
        <v>3.82</v>
      </c>
      <c r="L146" s="3" t="s">
        <v>77</v>
      </c>
      <c r="M146" s="3" t="s">
        <v>54</v>
      </c>
      <c r="N146" s="3" t="s">
        <v>33</v>
      </c>
      <c r="O146" s="3" t="s">
        <v>34</v>
      </c>
      <c r="P146" s="3" t="s">
        <v>45</v>
      </c>
      <c r="Q146" s="3" t="s">
        <v>116</v>
      </c>
      <c r="R146" s="4"/>
      <c r="S146" s="4"/>
      <c r="T146" s="4"/>
      <c r="U146" s="4"/>
    </row>
    <row r="147">
      <c r="A147" s="3">
        <v>530115.0</v>
      </c>
      <c r="B147" s="3" t="s">
        <v>264</v>
      </c>
      <c r="C147" s="3" t="s">
        <v>223</v>
      </c>
      <c r="D147" s="3" t="s">
        <v>24</v>
      </c>
      <c r="E147" s="3" t="s">
        <v>25</v>
      </c>
      <c r="F147" s="4"/>
      <c r="G147" s="5" t="s">
        <v>239</v>
      </c>
      <c r="H147" s="10" t="s">
        <v>240</v>
      </c>
      <c r="I147" s="3">
        <v>30.0</v>
      </c>
      <c r="J147" s="3" t="s">
        <v>42</v>
      </c>
      <c r="K147" s="8">
        <f t="shared" si="1"/>
        <v>4.23</v>
      </c>
      <c r="L147" s="3" t="s">
        <v>30</v>
      </c>
      <c r="M147" s="3" t="s">
        <v>60</v>
      </c>
      <c r="N147" s="3" t="s">
        <v>31</v>
      </c>
      <c r="O147" s="3" t="s">
        <v>54</v>
      </c>
      <c r="P147" s="3" t="s">
        <v>45</v>
      </c>
      <c r="Q147" s="3" t="s">
        <v>116</v>
      </c>
      <c r="R147" s="4"/>
      <c r="S147" s="4"/>
      <c r="T147" s="4"/>
      <c r="U147" s="4"/>
    </row>
    <row r="148">
      <c r="A148" s="3">
        <v>531212.0</v>
      </c>
      <c r="B148" s="3" t="s">
        <v>390</v>
      </c>
      <c r="C148" s="3" t="s">
        <v>223</v>
      </c>
      <c r="D148" s="3" t="s">
        <v>48</v>
      </c>
      <c r="E148" s="3" t="s">
        <v>63</v>
      </c>
      <c r="F148" s="4"/>
      <c r="G148" s="5" t="s">
        <v>302</v>
      </c>
      <c r="H148" s="10" t="s">
        <v>306</v>
      </c>
      <c r="I148" s="3">
        <v>31.0</v>
      </c>
      <c r="J148" s="3" t="s">
        <v>29</v>
      </c>
      <c r="K148" s="8">
        <f t="shared" si="1"/>
        <v>3.93</v>
      </c>
      <c r="L148" s="3" t="s">
        <v>59</v>
      </c>
      <c r="M148" s="3" t="s">
        <v>60</v>
      </c>
      <c r="N148" s="3" t="s">
        <v>31</v>
      </c>
      <c r="O148" s="3" t="s">
        <v>54</v>
      </c>
      <c r="P148" s="3" t="s">
        <v>53</v>
      </c>
      <c r="Q148" s="3" t="s">
        <v>116</v>
      </c>
      <c r="R148" s="4"/>
      <c r="S148" s="4"/>
      <c r="T148" s="4"/>
      <c r="U148" s="4"/>
    </row>
    <row r="149">
      <c r="A149" s="3">
        <v>531218.0</v>
      </c>
      <c r="B149" s="3" t="s">
        <v>396</v>
      </c>
      <c r="C149" s="3" t="s">
        <v>223</v>
      </c>
      <c r="D149" s="3" t="s">
        <v>48</v>
      </c>
      <c r="E149" s="3" t="s">
        <v>63</v>
      </c>
      <c r="F149" s="4"/>
      <c r="G149" s="5" t="s">
        <v>371</v>
      </c>
      <c r="H149" s="10" t="s">
        <v>373</v>
      </c>
      <c r="I149" s="3">
        <v>31.0</v>
      </c>
      <c r="J149" s="3" t="s">
        <v>92</v>
      </c>
      <c r="K149" s="8">
        <f t="shared" si="1"/>
        <v>4.11</v>
      </c>
      <c r="L149" s="3" t="s">
        <v>69</v>
      </c>
      <c r="M149" s="3" t="s">
        <v>54</v>
      </c>
      <c r="N149" s="3" t="s">
        <v>33</v>
      </c>
      <c r="O149" s="3" t="s">
        <v>34</v>
      </c>
      <c r="P149" s="3" t="s">
        <v>45</v>
      </c>
      <c r="Q149" s="3" t="s">
        <v>116</v>
      </c>
      <c r="R149" s="4"/>
      <c r="S149" s="4"/>
      <c r="T149" s="4"/>
      <c r="U149" s="4"/>
    </row>
    <row r="150">
      <c r="A150" s="3">
        <v>531120.0</v>
      </c>
      <c r="B150" s="3" t="s">
        <v>384</v>
      </c>
      <c r="C150" s="3" t="s">
        <v>223</v>
      </c>
      <c r="D150" s="3" t="s">
        <v>48</v>
      </c>
      <c r="E150" s="3" t="s">
        <v>267</v>
      </c>
      <c r="F150" s="4"/>
      <c r="G150" s="5" t="s">
        <v>366</v>
      </c>
      <c r="H150" s="10" t="s">
        <v>367</v>
      </c>
      <c r="I150" s="3">
        <v>31.0</v>
      </c>
      <c r="J150" s="3" t="s">
        <v>84</v>
      </c>
      <c r="K150" s="8">
        <f t="shared" si="1"/>
        <v>3.89</v>
      </c>
      <c r="L150" s="3" t="s">
        <v>59</v>
      </c>
      <c r="M150" s="3" t="s">
        <v>53</v>
      </c>
      <c r="N150" s="3" t="s">
        <v>54</v>
      </c>
      <c r="O150" s="3" t="s">
        <v>32</v>
      </c>
      <c r="P150" s="3" t="s">
        <v>33</v>
      </c>
      <c r="Q150" s="3" t="s">
        <v>116</v>
      </c>
      <c r="R150" s="4"/>
      <c r="S150" s="4"/>
      <c r="T150" s="4"/>
      <c r="U150" s="4"/>
    </row>
    <row r="151">
      <c r="A151" s="3">
        <v>531113.0</v>
      </c>
      <c r="B151" s="3" t="s">
        <v>374</v>
      </c>
      <c r="C151" s="3" t="s">
        <v>223</v>
      </c>
      <c r="D151" s="3" t="s">
        <v>48</v>
      </c>
      <c r="E151" s="3" t="s">
        <v>267</v>
      </c>
      <c r="F151" s="4"/>
      <c r="G151" s="5" t="s">
        <v>314</v>
      </c>
      <c r="H151" s="10" t="s">
        <v>315</v>
      </c>
      <c r="I151" s="3">
        <v>31.0</v>
      </c>
      <c r="J151" s="3" t="s">
        <v>76</v>
      </c>
      <c r="K151" s="8">
        <f t="shared" si="1"/>
        <v>3.12</v>
      </c>
      <c r="L151" s="3" t="s">
        <v>85</v>
      </c>
      <c r="M151" s="3" t="s">
        <v>34</v>
      </c>
      <c r="N151" s="3" t="s">
        <v>46</v>
      </c>
      <c r="O151" s="3" t="s">
        <v>60</v>
      </c>
      <c r="P151" s="3" t="s">
        <v>45</v>
      </c>
      <c r="Q151" s="3" t="s">
        <v>116</v>
      </c>
      <c r="R151" s="4"/>
      <c r="S151" s="4"/>
      <c r="T151" s="4"/>
      <c r="U151" s="4"/>
    </row>
    <row r="152">
      <c r="A152" s="3">
        <v>531219.0</v>
      </c>
      <c r="B152" s="3" t="s">
        <v>397</v>
      </c>
      <c r="C152" s="3" t="s">
        <v>223</v>
      </c>
      <c r="D152" s="3" t="s">
        <v>48</v>
      </c>
      <c r="E152" s="3" t="s">
        <v>63</v>
      </c>
      <c r="F152" s="4"/>
      <c r="G152" s="5" t="s">
        <v>379</v>
      </c>
      <c r="H152" s="10" t="s">
        <v>381</v>
      </c>
      <c r="I152" s="3">
        <v>31.0</v>
      </c>
      <c r="J152" s="3" t="s">
        <v>76</v>
      </c>
      <c r="K152" s="8">
        <f t="shared" si="1"/>
        <v>3.19</v>
      </c>
      <c r="L152" s="3" t="s">
        <v>69</v>
      </c>
      <c r="M152" s="3" t="s">
        <v>53</v>
      </c>
      <c r="N152" s="3" t="s">
        <v>54</v>
      </c>
      <c r="O152" s="3" t="s">
        <v>32</v>
      </c>
      <c r="P152" s="3" t="s">
        <v>46</v>
      </c>
      <c r="Q152" s="3" t="s">
        <v>116</v>
      </c>
      <c r="R152" s="4"/>
      <c r="S152" s="4"/>
      <c r="T152" s="4"/>
      <c r="U152" s="4"/>
    </row>
    <row r="153">
      <c r="A153" s="3">
        <v>531215.0</v>
      </c>
      <c r="B153" s="3" t="s">
        <v>394</v>
      </c>
      <c r="C153" s="3" t="s">
        <v>223</v>
      </c>
      <c r="D153" s="3" t="s">
        <v>48</v>
      </c>
      <c r="E153" s="3" t="s">
        <v>63</v>
      </c>
      <c r="F153" s="4"/>
      <c r="G153" s="5" t="s">
        <v>345</v>
      </c>
      <c r="H153" s="10" t="s">
        <v>347</v>
      </c>
      <c r="I153" s="3">
        <v>31.0</v>
      </c>
      <c r="J153" s="3" t="s">
        <v>58</v>
      </c>
      <c r="K153" s="8">
        <f t="shared" si="1"/>
        <v>4.32</v>
      </c>
      <c r="L153" s="3" t="s">
        <v>44</v>
      </c>
      <c r="M153" s="3" t="s">
        <v>34</v>
      </c>
      <c r="N153" s="3" t="s">
        <v>46</v>
      </c>
      <c r="O153" s="3" t="s">
        <v>60</v>
      </c>
      <c r="P153" s="3" t="s">
        <v>53</v>
      </c>
      <c r="Q153" s="3" t="s">
        <v>116</v>
      </c>
      <c r="R153" s="4"/>
      <c r="S153" s="4"/>
      <c r="T153" s="4"/>
      <c r="U153" s="4"/>
    </row>
    <row r="154">
      <c r="A154" s="3">
        <v>530117.0</v>
      </c>
      <c r="B154" s="3" t="s">
        <v>273</v>
      </c>
      <c r="C154" s="3" t="s">
        <v>223</v>
      </c>
      <c r="D154" s="3" t="s">
        <v>24</v>
      </c>
      <c r="E154" s="3" t="s">
        <v>25</v>
      </c>
      <c r="F154" s="4"/>
      <c r="G154" s="5" t="s">
        <v>245</v>
      </c>
      <c r="H154" s="10" t="s">
        <v>246</v>
      </c>
      <c r="I154" s="3">
        <v>30.0</v>
      </c>
      <c r="J154" s="3" t="s">
        <v>68</v>
      </c>
      <c r="K154" s="8">
        <f t="shared" si="1"/>
        <v>4.03</v>
      </c>
      <c r="L154" s="3" t="s">
        <v>44</v>
      </c>
      <c r="M154" s="3" t="s">
        <v>34</v>
      </c>
      <c r="N154" s="3" t="s">
        <v>46</v>
      </c>
      <c r="O154" s="3" t="s">
        <v>60</v>
      </c>
      <c r="P154" s="3" t="s">
        <v>45</v>
      </c>
      <c r="Q154" s="3" t="s">
        <v>116</v>
      </c>
      <c r="R154" s="4"/>
      <c r="S154" s="4"/>
      <c r="T154" s="4"/>
      <c r="U154" s="4"/>
    </row>
    <row r="155">
      <c r="A155" s="3">
        <v>530211.0</v>
      </c>
      <c r="B155" s="3" t="s">
        <v>326</v>
      </c>
      <c r="C155" s="3" t="s">
        <v>223</v>
      </c>
      <c r="D155" s="3" t="s">
        <v>24</v>
      </c>
      <c r="E155" s="3" t="s">
        <v>261</v>
      </c>
      <c r="F155" s="4"/>
      <c r="G155" s="5" t="s">
        <v>278</v>
      </c>
      <c r="H155" s="10" t="s">
        <v>280</v>
      </c>
      <c r="I155" s="3">
        <v>30.0</v>
      </c>
      <c r="J155" s="3" t="s">
        <v>50</v>
      </c>
      <c r="K155" s="8">
        <f t="shared" si="1"/>
        <v>4.79</v>
      </c>
      <c r="L155" s="3" t="s">
        <v>77</v>
      </c>
      <c r="M155" s="3" t="s">
        <v>34</v>
      </c>
      <c r="N155" s="3" t="s">
        <v>46</v>
      </c>
      <c r="O155" s="3" t="s">
        <v>60</v>
      </c>
      <c r="P155" s="3" t="s">
        <v>53</v>
      </c>
      <c r="Q155" s="3" t="s">
        <v>116</v>
      </c>
      <c r="R155" s="4"/>
      <c r="S155" s="4"/>
      <c r="T155" s="4"/>
      <c r="U155" s="4"/>
    </row>
    <row r="156">
      <c r="A156" s="3">
        <v>531214.0</v>
      </c>
      <c r="B156" s="3" t="s">
        <v>392</v>
      </c>
      <c r="C156" s="3" t="s">
        <v>223</v>
      </c>
      <c r="D156" s="3" t="s">
        <v>48</v>
      </c>
      <c r="E156" s="3" t="s">
        <v>63</v>
      </c>
      <c r="F156" s="4"/>
      <c r="G156" s="5" t="s">
        <v>334</v>
      </c>
      <c r="H156" s="10" t="s">
        <v>336</v>
      </c>
      <c r="I156" s="3">
        <v>31.0</v>
      </c>
      <c r="J156" s="3" t="s">
        <v>92</v>
      </c>
      <c r="K156" s="8">
        <f t="shared" si="1"/>
        <v>4.69</v>
      </c>
      <c r="L156" s="3" t="s">
        <v>69</v>
      </c>
      <c r="M156" s="3" t="s">
        <v>53</v>
      </c>
      <c r="N156" s="3" t="s">
        <v>54</v>
      </c>
      <c r="O156" s="3" t="s">
        <v>32</v>
      </c>
      <c r="P156" s="3" t="s">
        <v>46</v>
      </c>
      <c r="Q156" s="3" t="s">
        <v>116</v>
      </c>
      <c r="R156" s="4"/>
      <c r="S156" s="4"/>
      <c r="T156" s="4"/>
      <c r="U156" s="4"/>
    </row>
    <row r="157">
      <c r="A157" s="3">
        <v>531111.0</v>
      </c>
      <c r="B157" s="3" t="s">
        <v>369</v>
      </c>
      <c r="C157" s="3" t="s">
        <v>223</v>
      </c>
      <c r="D157" s="3" t="s">
        <v>48</v>
      </c>
      <c r="E157" s="3" t="s">
        <v>267</v>
      </c>
      <c r="F157" s="4"/>
      <c r="G157" s="5" t="s">
        <v>282</v>
      </c>
      <c r="H157" s="10" t="s">
        <v>283</v>
      </c>
      <c r="I157" s="3">
        <v>31.0</v>
      </c>
      <c r="J157" s="3" t="s">
        <v>68</v>
      </c>
      <c r="K157" s="8">
        <f t="shared" si="1"/>
        <v>4.85</v>
      </c>
      <c r="L157" s="3" t="s">
        <v>52</v>
      </c>
      <c r="M157" s="3" t="s">
        <v>31</v>
      </c>
      <c r="N157" s="3" t="s">
        <v>32</v>
      </c>
      <c r="O157" s="3" t="s">
        <v>33</v>
      </c>
      <c r="P157" s="3" t="s">
        <v>54</v>
      </c>
      <c r="Q157" s="3" t="s">
        <v>116</v>
      </c>
      <c r="R157" s="4"/>
      <c r="S157" s="4"/>
      <c r="T157" s="4"/>
      <c r="U157" s="4"/>
    </row>
    <row r="158">
      <c r="A158" s="3">
        <v>530214.0</v>
      </c>
      <c r="B158" s="3" t="s">
        <v>331</v>
      </c>
      <c r="C158" s="3" t="s">
        <v>223</v>
      </c>
      <c r="D158" s="3" t="s">
        <v>24</v>
      </c>
      <c r="E158" s="3" t="s">
        <v>261</v>
      </c>
      <c r="F158" s="4"/>
      <c r="G158" s="5" t="s">
        <v>294</v>
      </c>
      <c r="H158" s="10" t="s">
        <v>297</v>
      </c>
      <c r="I158" s="3">
        <v>30.0</v>
      </c>
      <c r="J158" s="3" t="s">
        <v>92</v>
      </c>
      <c r="K158" s="8">
        <f t="shared" si="1"/>
        <v>3.79</v>
      </c>
      <c r="L158" s="3" t="s">
        <v>44</v>
      </c>
      <c r="M158" s="3" t="s">
        <v>45</v>
      </c>
      <c r="N158" s="3" t="s">
        <v>60</v>
      </c>
      <c r="O158" s="3" t="s">
        <v>53</v>
      </c>
      <c r="P158" s="3" t="s">
        <v>46</v>
      </c>
      <c r="Q158" s="3" t="s">
        <v>116</v>
      </c>
      <c r="R158" s="4"/>
      <c r="S158" s="4"/>
      <c r="T158" s="4"/>
      <c r="U158" s="4"/>
    </row>
    <row r="159">
      <c r="A159" s="3">
        <v>530116.0</v>
      </c>
      <c r="B159" s="3" t="s">
        <v>269</v>
      </c>
      <c r="C159" s="3" t="s">
        <v>223</v>
      </c>
      <c r="D159" s="3" t="s">
        <v>24</v>
      </c>
      <c r="E159" s="3" t="s">
        <v>25</v>
      </c>
      <c r="F159" s="4"/>
      <c r="G159" s="5" t="s">
        <v>242</v>
      </c>
      <c r="H159" s="15" t="s">
        <v>243</v>
      </c>
      <c r="I159" s="3">
        <v>30.0</v>
      </c>
      <c r="J159" s="3" t="s">
        <v>42</v>
      </c>
      <c r="K159" s="8">
        <f t="shared" si="1"/>
        <v>3.8</v>
      </c>
      <c r="L159" s="3" t="s">
        <v>30</v>
      </c>
      <c r="M159" s="3" t="s">
        <v>31</v>
      </c>
      <c r="N159" s="3" t="s">
        <v>32</v>
      </c>
      <c r="O159" s="3" t="s">
        <v>33</v>
      </c>
      <c r="P159" s="3" t="s">
        <v>54</v>
      </c>
      <c r="Q159" s="3" t="s">
        <v>116</v>
      </c>
      <c r="R159" s="4"/>
      <c r="S159" s="4"/>
      <c r="T159" s="4"/>
      <c r="U159" s="4"/>
    </row>
    <row r="160">
      <c r="A160" s="3">
        <v>531116.0</v>
      </c>
      <c r="B160" s="3" t="s">
        <v>377</v>
      </c>
      <c r="C160" s="3" t="s">
        <v>223</v>
      </c>
      <c r="D160" s="3" t="s">
        <v>48</v>
      </c>
      <c r="E160" s="3" t="s">
        <v>267</v>
      </c>
      <c r="F160" s="4"/>
      <c r="G160" s="5" t="s">
        <v>349</v>
      </c>
      <c r="H160" s="10" t="s">
        <v>350</v>
      </c>
      <c r="I160" s="3">
        <v>31.0</v>
      </c>
      <c r="J160" s="3" t="s">
        <v>68</v>
      </c>
      <c r="K160" s="8">
        <f t="shared" si="1"/>
        <v>3.48</v>
      </c>
      <c r="L160" s="3" t="s">
        <v>69</v>
      </c>
      <c r="M160" s="3" t="s">
        <v>60</v>
      </c>
      <c r="N160" s="3" t="s">
        <v>31</v>
      </c>
      <c r="O160" s="3" t="s">
        <v>54</v>
      </c>
      <c r="P160" s="3" t="s">
        <v>45</v>
      </c>
      <c r="Q160" s="3" t="s">
        <v>116</v>
      </c>
      <c r="R160" s="4"/>
      <c r="S160" s="4"/>
      <c r="T160" s="4"/>
      <c r="U160" s="4"/>
    </row>
    <row r="161">
      <c r="A161" s="3">
        <v>530216.0</v>
      </c>
      <c r="B161" s="3" t="s">
        <v>337</v>
      </c>
      <c r="C161" s="3" t="s">
        <v>223</v>
      </c>
      <c r="D161" s="3" t="s">
        <v>24</v>
      </c>
      <c r="E161" s="3" t="s">
        <v>261</v>
      </c>
      <c r="F161" s="4"/>
      <c r="G161" s="5" t="s">
        <v>305</v>
      </c>
      <c r="H161" s="10" t="s">
        <v>307</v>
      </c>
      <c r="I161" s="3">
        <v>30.0</v>
      </c>
      <c r="J161" s="3" t="s">
        <v>29</v>
      </c>
      <c r="K161" s="8">
        <f t="shared" si="1"/>
        <v>3.99</v>
      </c>
      <c r="L161" s="3" t="s">
        <v>85</v>
      </c>
      <c r="M161" s="3" t="s">
        <v>31</v>
      </c>
      <c r="N161" s="3" t="s">
        <v>32</v>
      </c>
      <c r="O161" s="3" t="s">
        <v>33</v>
      </c>
      <c r="P161" s="3" t="s">
        <v>34</v>
      </c>
      <c r="Q161" s="3" t="s">
        <v>116</v>
      </c>
      <c r="R161" s="4"/>
      <c r="S161" s="4"/>
      <c r="T161" s="4"/>
      <c r="U161" s="4"/>
    </row>
    <row r="162">
      <c r="A162" s="3">
        <v>530114.0</v>
      </c>
      <c r="B162" s="3" t="s">
        <v>263</v>
      </c>
      <c r="C162" s="3" t="s">
        <v>223</v>
      </c>
      <c r="D162" s="3" t="s">
        <v>24</v>
      </c>
      <c r="E162" s="3" t="s">
        <v>25</v>
      </c>
      <c r="F162" s="4"/>
      <c r="G162" s="5" t="s">
        <v>236</v>
      </c>
      <c r="H162" s="10" t="s">
        <v>237</v>
      </c>
      <c r="I162" s="3">
        <v>30.0</v>
      </c>
      <c r="J162" s="3" t="s">
        <v>50</v>
      </c>
      <c r="K162" s="8">
        <f t="shared" si="1"/>
        <v>3.53</v>
      </c>
      <c r="L162" s="3" t="s">
        <v>59</v>
      </c>
      <c r="M162" s="3" t="s">
        <v>46</v>
      </c>
      <c r="N162" s="3" t="s">
        <v>53</v>
      </c>
      <c r="O162" s="3" t="s">
        <v>31</v>
      </c>
      <c r="P162" s="3" t="s">
        <v>34</v>
      </c>
      <c r="Q162" s="3" t="s">
        <v>116</v>
      </c>
      <c r="R162" s="4"/>
      <c r="S162" s="4"/>
      <c r="T162" s="4"/>
      <c r="U162" s="4"/>
    </row>
    <row r="163">
      <c r="A163" s="3">
        <v>530110.0</v>
      </c>
      <c r="B163" s="3" t="s">
        <v>256</v>
      </c>
      <c r="C163" s="3" t="s">
        <v>223</v>
      </c>
      <c r="D163" s="3" t="s">
        <v>24</v>
      </c>
      <c r="E163" s="3" t="s">
        <v>25</v>
      </c>
      <c r="F163" s="4"/>
      <c r="G163" s="5" t="s">
        <v>224</v>
      </c>
      <c r="H163" s="10" t="s">
        <v>225</v>
      </c>
      <c r="I163" s="3">
        <v>30.0</v>
      </c>
      <c r="J163" s="3" t="s">
        <v>50</v>
      </c>
      <c r="K163" s="8">
        <f t="shared" si="1"/>
        <v>3.48</v>
      </c>
      <c r="L163" s="3" t="s">
        <v>77</v>
      </c>
      <c r="M163" s="3" t="s">
        <v>32</v>
      </c>
      <c r="N163" s="3" t="s">
        <v>34</v>
      </c>
      <c r="O163" s="3" t="s">
        <v>45</v>
      </c>
      <c r="P163" s="3" t="s">
        <v>33</v>
      </c>
      <c r="Q163" s="3" t="s">
        <v>116</v>
      </c>
      <c r="R163" s="4"/>
      <c r="S163" s="4"/>
      <c r="T163" s="4"/>
      <c r="U163" s="4"/>
    </row>
    <row r="164">
      <c r="A164" s="3">
        <v>530220.0</v>
      </c>
      <c r="B164" s="3" t="s">
        <v>346</v>
      </c>
      <c r="C164" s="3" t="s">
        <v>223</v>
      </c>
      <c r="D164" s="3" t="s">
        <v>24</v>
      </c>
      <c r="E164" s="3" t="s">
        <v>261</v>
      </c>
      <c r="F164" s="4"/>
      <c r="G164" s="5" t="s">
        <v>324</v>
      </c>
      <c r="H164" s="10" t="s">
        <v>321</v>
      </c>
      <c r="I164" s="3">
        <v>30.0</v>
      </c>
      <c r="J164" s="3" t="s">
        <v>42</v>
      </c>
      <c r="K164" s="8">
        <f t="shared" si="1"/>
        <v>3.75</v>
      </c>
      <c r="L164" s="3" t="s">
        <v>30</v>
      </c>
      <c r="M164" s="3" t="s">
        <v>60</v>
      </c>
      <c r="N164" s="3" t="s">
        <v>31</v>
      </c>
      <c r="O164" s="3" t="s">
        <v>54</v>
      </c>
      <c r="P164" s="3" t="s">
        <v>45</v>
      </c>
      <c r="Q164" s="3" t="s">
        <v>116</v>
      </c>
      <c r="R164" s="4"/>
      <c r="S164" s="4"/>
      <c r="T164" s="4"/>
      <c r="U164" s="4"/>
    </row>
    <row r="165">
      <c r="A165" s="3">
        <v>530218.0</v>
      </c>
      <c r="B165" s="3" t="s">
        <v>339</v>
      </c>
      <c r="C165" s="3" t="s">
        <v>223</v>
      </c>
      <c r="D165" s="3" t="s">
        <v>24</v>
      </c>
      <c r="E165" s="3" t="s">
        <v>261</v>
      </c>
      <c r="F165" s="4"/>
      <c r="G165" s="5" t="s">
        <v>313</v>
      </c>
      <c r="H165" s="10" t="s">
        <v>316</v>
      </c>
      <c r="I165" s="3">
        <v>30.0</v>
      </c>
      <c r="J165" s="3" t="s">
        <v>42</v>
      </c>
      <c r="K165" s="8">
        <f t="shared" si="1"/>
        <v>4.9</v>
      </c>
      <c r="L165" s="3" t="s">
        <v>77</v>
      </c>
      <c r="M165" s="3" t="s">
        <v>32</v>
      </c>
      <c r="N165" s="3" t="s">
        <v>34</v>
      </c>
      <c r="O165" s="3" t="s">
        <v>45</v>
      </c>
      <c r="P165" s="3" t="s">
        <v>46</v>
      </c>
      <c r="Q165" s="3" t="s">
        <v>116</v>
      </c>
      <c r="R165" s="4"/>
      <c r="S165" s="4"/>
      <c r="T165" s="4"/>
      <c r="U165" s="4"/>
    </row>
    <row r="166">
      <c r="A166" s="3">
        <v>531110.0</v>
      </c>
      <c r="B166" s="3" t="s">
        <v>368</v>
      </c>
      <c r="C166" s="3" t="s">
        <v>223</v>
      </c>
      <c r="D166" s="3" t="s">
        <v>48</v>
      </c>
      <c r="E166" s="3" t="s">
        <v>267</v>
      </c>
      <c r="F166" s="4"/>
      <c r="G166" s="5" t="s">
        <v>268</v>
      </c>
      <c r="H166" s="10" t="s">
        <v>270</v>
      </c>
      <c r="I166" s="3">
        <v>31.0</v>
      </c>
      <c r="J166" s="3" t="s">
        <v>58</v>
      </c>
      <c r="K166" s="8">
        <f t="shared" si="1"/>
        <v>4.29</v>
      </c>
      <c r="L166" s="3" t="s">
        <v>52</v>
      </c>
      <c r="M166" s="3" t="s">
        <v>60</v>
      </c>
      <c r="N166" s="3" t="s">
        <v>31</v>
      </c>
      <c r="O166" s="3" t="s">
        <v>54</v>
      </c>
      <c r="P166" s="3" t="s">
        <v>53</v>
      </c>
      <c r="Q166" s="3" t="s">
        <v>116</v>
      </c>
      <c r="R166" s="4"/>
      <c r="S166" s="4"/>
      <c r="T166" s="4"/>
      <c r="U166" s="4"/>
    </row>
    <row r="167">
      <c r="A167" s="3">
        <v>531115.0</v>
      </c>
      <c r="B167" s="3" t="s">
        <v>376</v>
      </c>
      <c r="C167" s="3" t="s">
        <v>223</v>
      </c>
      <c r="D167" s="3" t="s">
        <v>48</v>
      </c>
      <c r="E167" s="3" t="s">
        <v>267</v>
      </c>
      <c r="F167" s="4"/>
      <c r="G167" s="5" t="s">
        <v>341</v>
      </c>
      <c r="H167" s="10" t="s">
        <v>343</v>
      </c>
      <c r="I167" s="3">
        <v>31.0</v>
      </c>
      <c r="J167" s="3" t="s">
        <v>76</v>
      </c>
      <c r="K167" s="8">
        <f t="shared" si="1"/>
        <v>3.22</v>
      </c>
      <c r="L167" s="3" t="s">
        <v>44</v>
      </c>
      <c r="M167" s="3" t="s">
        <v>46</v>
      </c>
      <c r="N167" s="3" t="s">
        <v>53</v>
      </c>
      <c r="O167" s="3" t="s">
        <v>31</v>
      </c>
      <c r="P167" s="3" t="s">
        <v>54</v>
      </c>
      <c r="Q167" s="3" t="s">
        <v>116</v>
      </c>
      <c r="R167" s="4"/>
      <c r="S167" s="4"/>
      <c r="T167" s="4"/>
      <c r="U167" s="4"/>
    </row>
    <row r="168">
      <c r="A168" s="3">
        <v>531216.0</v>
      </c>
      <c r="B168" s="3" t="s">
        <v>395</v>
      </c>
      <c r="C168" s="3" t="s">
        <v>223</v>
      </c>
      <c r="D168" s="3" t="s">
        <v>48</v>
      </c>
      <c r="E168" s="3" t="s">
        <v>63</v>
      </c>
      <c r="F168" s="4"/>
      <c r="G168" s="13" t="s">
        <v>352</v>
      </c>
      <c r="H168" s="16" t="s">
        <v>353</v>
      </c>
      <c r="I168" s="3">
        <v>31.0</v>
      </c>
      <c r="J168" s="3" t="s">
        <v>29</v>
      </c>
      <c r="K168" s="8">
        <f t="shared" si="1"/>
        <v>3.28</v>
      </c>
      <c r="L168" s="3" t="s">
        <v>52</v>
      </c>
      <c r="M168" s="3" t="s">
        <v>54</v>
      </c>
      <c r="N168" s="3" t="s">
        <v>33</v>
      </c>
      <c r="O168" s="3" t="s">
        <v>34</v>
      </c>
      <c r="P168" s="3" t="s">
        <v>53</v>
      </c>
      <c r="Q168" s="3" t="s">
        <v>116</v>
      </c>
      <c r="R168" s="4"/>
      <c r="S168" s="4"/>
      <c r="T168" s="4"/>
      <c r="U168" s="4"/>
    </row>
    <row r="169">
      <c r="A169" s="3">
        <v>531118.0</v>
      </c>
      <c r="B169" s="3" t="s">
        <v>382</v>
      </c>
      <c r="C169" s="3" t="s">
        <v>223</v>
      </c>
      <c r="D169" s="3" t="s">
        <v>48</v>
      </c>
      <c r="E169" s="3" t="s">
        <v>267</v>
      </c>
      <c r="F169" s="4"/>
      <c r="G169" s="5" t="s">
        <v>358</v>
      </c>
      <c r="H169" s="10" t="s">
        <v>283</v>
      </c>
      <c r="I169" s="3">
        <v>31.0</v>
      </c>
      <c r="J169" s="3" t="s">
        <v>50</v>
      </c>
      <c r="K169" s="3"/>
      <c r="L169" s="3" t="s">
        <v>52</v>
      </c>
      <c r="M169" s="3" t="s">
        <v>31</v>
      </c>
      <c r="N169" s="3" t="s">
        <v>32</v>
      </c>
      <c r="O169" s="3" t="s">
        <v>33</v>
      </c>
      <c r="P169" s="3" t="s">
        <v>34</v>
      </c>
      <c r="Q169" s="3" t="s">
        <v>116</v>
      </c>
      <c r="R169" s="4"/>
      <c r="S169" s="4"/>
      <c r="T169" s="4"/>
      <c r="U169" s="4"/>
    </row>
    <row r="170">
      <c r="A170" s="3">
        <v>530213.0</v>
      </c>
      <c r="B170" s="3" t="s">
        <v>330</v>
      </c>
      <c r="C170" s="3" t="s">
        <v>223</v>
      </c>
      <c r="D170" s="3" t="s">
        <v>24</v>
      </c>
      <c r="E170" s="3" t="s">
        <v>261</v>
      </c>
      <c r="F170" s="4"/>
      <c r="G170" s="5" t="s">
        <v>291</v>
      </c>
      <c r="H170" s="10" t="s">
        <v>292</v>
      </c>
      <c r="I170" s="3">
        <v>30.0</v>
      </c>
      <c r="J170" s="3" t="s">
        <v>58</v>
      </c>
      <c r="K170" s="3"/>
      <c r="L170" s="3" t="s">
        <v>69</v>
      </c>
      <c r="M170" s="3" t="s">
        <v>45</v>
      </c>
      <c r="N170" s="3" t="s">
        <v>60</v>
      </c>
      <c r="O170" s="3" t="s">
        <v>53</v>
      </c>
      <c r="P170" s="3" t="s">
        <v>33</v>
      </c>
      <c r="Q170" s="3" t="s">
        <v>116</v>
      </c>
      <c r="R170" s="4"/>
      <c r="S170" s="4"/>
      <c r="T170" s="4"/>
      <c r="U170" s="4"/>
    </row>
    <row r="171">
      <c r="A171" s="3">
        <v>531117.0</v>
      </c>
      <c r="B171" s="3" t="s">
        <v>380</v>
      </c>
      <c r="C171" s="3" t="s">
        <v>223</v>
      </c>
      <c r="D171" s="3" t="s">
        <v>48</v>
      </c>
      <c r="E171" s="3" t="s">
        <v>267</v>
      </c>
      <c r="F171" s="4"/>
      <c r="G171" s="5" t="s">
        <v>355</v>
      </c>
      <c r="H171" s="10" t="s">
        <v>356</v>
      </c>
      <c r="I171" s="3">
        <v>31.0</v>
      </c>
      <c r="J171" s="3" t="s">
        <v>29</v>
      </c>
      <c r="K171" s="3"/>
      <c r="L171" s="3" t="s">
        <v>52</v>
      </c>
      <c r="M171" s="3" t="s">
        <v>33</v>
      </c>
      <c r="N171" s="3" t="s">
        <v>45</v>
      </c>
      <c r="O171" s="3" t="s">
        <v>46</v>
      </c>
      <c r="P171" s="3" t="s">
        <v>34</v>
      </c>
      <c r="Q171" s="3" t="s">
        <v>116</v>
      </c>
      <c r="R171" s="4"/>
      <c r="S171" s="4"/>
      <c r="T171" s="4"/>
      <c r="U171" s="4"/>
    </row>
    <row r="172">
      <c r="A172" s="3">
        <v>531119.0</v>
      </c>
      <c r="B172" s="3" t="s">
        <v>383</v>
      </c>
      <c r="C172" s="3" t="s">
        <v>223</v>
      </c>
      <c r="D172" s="3" t="s">
        <v>48</v>
      </c>
      <c r="E172" s="3" t="s">
        <v>267</v>
      </c>
      <c r="F172" s="4"/>
      <c r="G172" s="5" t="s">
        <v>362</v>
      </c>
      <c r="H172" s="17" t="s">
        <v>364</v>
      </c>
      <c r="I172" s="3">
        <v>31.0</v>
      </c>
      <c r="J172" s="3" t="s">
        <v>84</v>
      </c>
      <c r="K172" s="3"/>
      <c r="L172" s="3" t="s">
        <v>85</v>
      </c>
      <c r="M172" s="3" t="s">
        <v>46</v>
      </c>
      <c r="N172" s="3" t="s">
        <v>53</v>
      </c>
      <c r="O172" s="3" t="s">
        <v>31</v>
      </c>
      <c r="P172" s="3" t="s">
        <v>34</v>
      </c>
      <c r="Q172" s="3" t="s">
        <v>116</v>
      </c>
      <c r="R172" s="4"/>
      <c r="S172" s="4"/>
      <c r="T172" s="4"/>
      <c r="U172" s="4"/>
    </row>
    <row r="173">
      <c r="A173" s="3">
        <v>530219.0</v>
      </c>
      <c r="B173" s="3" t="s">
        <v>342</v>
      </c>
      <c r="C173" s="3" t="s">
        <v>223</v>
      </c>
      <c r="D173" s="3" t="s">
        <v>24</v>
      </c>
      <c r="E173" s="3" t="s">
        <v>261</v>
      </c>
      <c r="F173" s="4"/>
      <c r="G173" s="5" t="s">
        <v>320</v>
      </c>
      <c r="H173" s="10" t="s">
        <v>321</v>
      </c>
      <c r="I173" s="3">
        <v>30.0</v>
      </c>
      <c r="J173" s="3" t="s">
        <v>84</v>
      </c>
      <c r="K173" s="3"/>
      <c r="L173" s="3" t="s">
        <v>30</v>
      </c>
      <c r="M173" s="3" t="s">
        <v>33</v>
      </c>
      <c r="N173" s="3" t="s">
        <v>45</v>
      </c>
      <c r="O173" s="3" t="s">
        <v>46</v>
      </c>
      <c r="P173" s="3" t="s">
        <v>34</v>
      </c>
      <c r="Q173" s="3" t="s">
        <v>116</v>
      </c>
      <c r="R173" s="4"/>
      <c r="S173" s="4"/>
      <c r="T173" s="4"/>
      <c r="U173" s="4"/>
    </row>
  </sheetData>
  <hyperlinks>
    <hyperlink r:id="rId1" ref="G1"/>
    <hyperlink r:id="rId2" ref="G2"/>
    <hyperlink r:id="rId3" ref="G3"/>
    <hyperlink r:id="rId4" ref="G4"/>
    <hyperlink r:id="rId5" ref="G5"/>
    <hyperlink r:id="rId6" ref="G6"/>
    <hyperlink r:id="rId7" ref="G7"/>
    <hyperlink r:id="rId8" ref="G8"/>
    <hyperlink r:id="rId9" ref="G9"/>
    <hyperlink r:id="rId10" ref="G10"/>
    <hyperlink r:id="rId11" ref="G11"/>
    <hyperlink r:id="rId12" ref="G12"/>
    <hyperlink r:id="rId13" ref="G13"/>
    <hyperlink r:id="rId14" ref="G14"/>
    <hyperlink r:id="rId15" ref="G15"/>
    <hyperlink r:id="rId16" ref="G16"/>
    <hyperlink r:id="rId17" ref="G17"/>
    <hyperlink r:id="rId18" ref="G18"/>
    <hyperlink r:id="rId19" ref="G19"/>
    <hyperlink r:id="rId20" ref="G20"/>
    <hyperlink r:id="rId21" ref="G21"/>
    <hyperlink r:id="rId22" ref="G22"/>
    <hyperlink r:id="rId23" ref="G23"/>
    <hyperlink r:id="rId24" ref="G24"/>
    <hyperlink r:id="rId25" ref="G25"/>
    <hyperlink r:id="rId26" ref="G26"/>
    <hyperlink r:id="rId27" ref="G27"/>
    <hyperlink r:id="rId28" ref="G28"/>
    <hyperlink r:id="rId29" ref="G29"/>
    <hyperlink r:id="rId30" ref="G30"/>
    <hyperlink r:id="rId31" ref="G31"/>
    <hyperlink r:id="rId32" ref="G32"/>
    <hyperlink r:id="rId33" ref="G33"/>
    <hyperlink r:id="rId34" ref="G34"/>
    <hyperlink r:id="rId35" ref="G35"/>
    <hyperlink r:id="rId36" ref="G36"/>
    <hyperlink r:id="rId37" ref="G37"/>
    <hyperlink r:id="rId38" ref="G38"/>
    <hyperlink r:id="rId39" ref="G39"/>
    <hyperlink r:id="rId40" ref="G40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5"/>
    <hyperlink r:id="rId82" ref="G86"/>
    <hyperlink r:id="rId83" ref="G87"/>
    <hyperlink r:id="rId84" ref="G88"/>
    <hyperlink r:id="rId85" ref="G89"/>
    <hyperlink r:id="rId86" ref="G90"/>
    <hyperlink r:id="rId87" ref="G91"/>
    <hyperlink r:id="rId88" ref="G92"/>
    <hyperlink r:id="rId89" ref="G93"/>
    <hyperlink r:id="rId90" ref="G94"/>
    <hyperlink r:id="rId91" ref="G95"/>
    <hyperlink r:id="rId92" ref="G96"/>
    <hyperlink r:id="rId93" ref="G97"/>
    <hyperlink r:id="rId94" ref="G98"/>
    <hyperlink r:id="rId95" ref="G99"/>
    <hyperlink r:id="rId96" ref="G100"/>
    <hyperlink r:id="rId97" ref="G101"/>
    <hyperlink r:id="rId98" ref="G102"/>
    <hyperlink r:id="rId99" ref="G103"/>
    <hyperlink r:id="rId100" ref="G104"/>
    <hyperlink r:id="rId101" ref="G105"/>
    <hyperlink r:id="rId102" ref="G106"/>
    <hyperlink r:id="rId103" ref="G107"/>
    <hyperlink r:id="rId104" ref="G108"/>
    <hyperlink r:id="rId105" ref="G109"/>
    <hyperlink r:id="rId106" ref="G110"/>
    <hyperlink r:id="rId107" ref="G111"/>
    <hyperlink r:id="rId108" ref="G112"/>
    <hyperlink r:id="rId109" ref="G113"/>
    <hyperlink r:id="rId110" ref="G114"/>
    <hyperlink r:id="rId111" ref="G115"/>
    <hyperlink r:id="rId112" ref="G116"/>
    <hyperlink r:id="rId113" ref="G117"/>
    <hyperlink r:id="rId114" ref="G118"/>
    <hyperlink r:id="rId115" ref="G119"/>
    <hyperlink r:id="rId116" ref="G120"/>
    <hyperlink r:id="rId117" ref="G121"/>
    <hyperlink r:id="rId118" ref="G122"/>
    <hyperlink r:id="rId119" ref="G123"/>
    <hyperlink r:id="rId120" ref="G124"/>
    <hyperlink r:id="rId121" ref="G125"/>
    <hyperlink r:id="rId122" ref="G126"/>
    <hyperlink r:id="rId123" ref="G127"/>
    <hyperlink r:id="rId124" ref="G128"/>
    <hyperlink r:id="rId125" ref="G130"/>
    <hyperlink r:id="rId126" ref="G131"/>
    <hyperlink r:id="rId127" ref="G132"/>
    <hyperlink r:id="rId128" ref="G133"/>
    <hyperlink r:id="rId129" ref="G134"/>
    <hyperlink r:id="rId130" ref="G135"/>
    <hyperlink r:id="rId131" ref="G136"/>
    <hyperlink r:id="rId132" ref="G137"/>
    <hyperlink r:id="rId133" ref="G138"/>
    <hyperlink r:id="rId134" ref="G139"/>
    <hyperlink r:id="rId135" ref="G140"/>
    <hyperlink r:id="rId136" ref="G141"/>
    <hyperlink r:id="rId137" ref="G142"/>
    <hyperlink r:id="rId138" ref="G143"/>
    <hyperlink r:id="rId139" ref="G144"/>
    <hyperlink r:id="rId140" ref="G145"/>
    <hyperlink r:id="rId141" ref="G146"/>
    <hyperlink r:id="rId142" ref="G147"/>
    <hyperlink r:id="rId143" ref="G148"/>
    <hyperlink r:id="rId144" ref="G149"/>
    <hyperlink r:id="rId145" ref="G150"/>
    <hyperlink r:id="rId146" ref="G151"/>
    <hyperlink r:id="rId147" ref="G152"/>
    <hyperlink r:id="rId148" ref="G153"/>
    <hyperlink r:id="rId149" ref="G154"/>
    <hyperlink r:id="rId150" ref="G155"/>
    <hyperlink r:id="rId151" ref="G156"/>
    <hyperlink r:id="rId152" ref="G157"/>
    <hyperlink r:id="rId153" ref="G158"/>
    <hyperlink r:id="rId154" ref="G159"/>
    <hyperlink r:id="rId155" ref="G160"/>
    <hyperlink r:id="rId156" ref="G161"/>
    <hyperlink r:id="rId157" ref="G162"/>
    <hyperlink r:id="rId158" ref="G163"/>
    <hyperlink r:id="rId159" ref="G164"/>
    <hyperlink r:id="rId160" ref="G165"/>
    <hyperlink r:id="rId161" ref="G166"/>
    <hyperlink r:id="rId162" ref="G167"/>
    <hyperlink r:id="rId163" ref="G168"/>
    <hyperlink r:id="rId164" ref="G169"/>
    <hyperlink r:id="rId165" ref="G170"/>
    <hyperlink r:id="rId166" ref="G171"/>
    <hyperlink r:id="rId167" ref="G172"/>
    <hyperlink r:id="rId168" ref="G173"/>
  </hyperlinks>
  <drawing r:id="rId16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14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</row>
    <row r="2">
      <c r="A2" s="7">
        <v>420110.0</v>
      </c>
      <c r="B2" s="7" t="s">
        <v>22</v>
      </c>
      <c r="C2" s="7" t="s">
        <v>23</v>
      </c>
      <c r="D2" s="7" t="s">
        <v>24</v>
      </c>
      <c r="E2" s="7" t="s">
        <v>25</v>
      </c>
      <c r="F2" s="7"/>
      <c r="G2" s="9" t="s">
        <v>26</v>
      </c>
      <c r="H2" s="7" t="s">
        <v>28</v>
      </c>
      <c r="I2" s="7">
        <v>20.0</v>
      </c>
      <c r="J2" s="7" t="s">
        <v>29</v>
      </c>
      <c r="K2" s="8">
        <f t="shared" ref="K2:K169" si="1">RANDBETWEEN(300,500)/100</f>
        <v>4.07</v>
      </c>
      <c r="L2" s="7" t="s">
        <v>30</v>
      </c>
      <c r="M2" s="7" t="s">
        <v>31</v>
      </c>
      <c r="N2" s="7" t="s">
        <v>32</v>
      </c>
      <c r="O2" s="7" t="s">
        <v>33</v>
      </c>
      <c r="P2" s="7" t="s">
        <v>34</v>
      </c>
      <c r="Q2" s="7" t="s">
        <v>35</v>
      </c>
      <c r="R2" s="7"/>
      <c r="S2" s="7"/>
      <c r="T2" s="7"/>
      <c r="U2" s="7"/>
    </row>
    <row r="3">
      <c r="A3" s="7">
        <v>420111.0</v>
      </c>
      <c r="B3" s="7" t="s">
        <v>39</v>
      </c>
      <c r="C3" s="7" t="s">
        <v>23</v>
      </c>
      <c r="D3" s="7" t="s">
        <v>24</v>
      </c>
      <c r="E3" s="7" t="s">
        <v>25</v>
      </c>
      <c r="F3" s="7"/>
      <c r="G3" s="9" t="s">
        <v>40</v>
      </c>
      <c r="H3" s="11" t="s">
        <v>43</v>
      </c>
      <c r="I3" s="7">
        <v>20.0</v>
      </c>
      <c r="J3" s="7" t="s">
        <v>50</v>
      </c>
      <c r="K3" s="8">
        <f t="shared" si="1"/>
        <v>3.83</v>
      </c>
      <c r="L3" s="7" t="s">
        <v>52</v>
      </c>
      <c r="M3" s="7" t="s">
        <v>53</v>
      </c>
      <c r="N3" s="7" t="s">
        <v>54</v>
      </c>
      <c r="O3" s="7" t="s">
        <v>32</v>
      </c>
      <c r="P3" s="7" t="s">
        <v>33</v>
      </c>
      <c r="Q3" s="7" t="s">
        <v>35</v>
      </c>
      <c r="R3" s="7"/>
      <c r="S3" s="7"/>
      <c r="T3" s="7"/>
      <c r="U3" s="7"/>
    </row>
    <row r="4">
      <c r="A4" s="7">
        <v>420112.0</v>
      </c>
      <c r="B4" s="7" t="s">
        <v>55</v>
      </c>
      <c r="C4" s="7" t="s">
        <v>23</v>
      </c>
      <c r="D4" s="7" t="s">
        <v>24</v>
      </c>
      <c r="E4" s="7" t="s">
        <v>25</v>
      </c>
      <c r="F4" s="7"/>
      <c r="G4" s="9" t="s">
        <v>56</v>
      </c>
      <c r="H4" s="11" t="s">
        <v>62</v>
      </c>
      <c r="I4" s="7">
        <v>20.0</v>
      </c>
      <c r="J4" s="7" t="s">
        <v>29</v>
      </c>
      <c r="K4" s="8">
        <f t="shared" si="1"/>
        <v>3.16</v>
      </c>
      <c r="L4" s="7" t="s">
        <v>52</v>
      </c>
      <c r="M4" s="7" t="s">
        <v>60</v>
      </c>
      <c r="N4" s="7" t="s">
        <v>31</v>
      </c>
      <c r="O4" s="7" t="s">
        <v>54</v>
      </c>
      <c r="P4" s="7" t="s">
        <v>53</v>
      </c>
      <c r="Q4" s="7" t="s">
        <v>35</v>
      </c>
      <c r="R4" s="7"/>
      <c r="S4" s="7"/>
      <c r="T4" s="7"/>
      <c r="U4" s="7"/>
    </row>
    <row r="5">
      <c r="A5" s="7">
        <v>420113.0</v>
      </c>
      <c r="B5" s="7" t="s">
        <v>65</v>
      </c>
      <c r="C5" s="7" t="s">
        <v>23</v>
      </c>
      <c r="D5" s="7" t="s">
        <v>24</v>
      </c>
      <c r="E5" s="7" t="s">
        <v>25</v>
      </c>
      <c r="F5" s="7"/>
      <c r="G5" s="9" t="s">
        <v>66</v>
      </c>
      <c r="H5" s="11" t="s">
        <v>71</v>
      </c>
      <c r="I5" s="7">
        <v>20.0</v>
      </c>
      <c r="J5" s="7" t="s">
        <v>50</v>
      </c>
      <c r="K5" s="8">
        <f t="shared" si="1"/>
        <v>4.52</v>
      </c>
      <c r="L5" s="7" t="s">
        <v>69</v>
      </c>
      <c r="M5" s="7" t="s">
        <v>46</v>
      </c>
      <c r="N5" s="7" t="s">
        <v>53</v>
      </c>
      <c r="O5" s="7" t="s">
        <v>31</v>
      </c>
      <c r="P5" s="7" t="s">
        <v>34</v>
      </c>
      <c r="Q5" s="7" t="s">
        <v>35</v>
      </c>
      <c r="R5" s="7"/>
      <c r="S5" s="7"/>
      <c r="T5" s="7"/>
      <c r="U5" s="7"/>
    </row>
    <row r="6">
      <c r="A6" s="7">
        <v>420114.0</v>
      </c>
      <c r="B6" s="7" t="s">
        <v>73</v>
      </c>
      <c r="C6" s="7" t="s">
        <v>23</v>
      </c>
      <c r="D6" s="7" t="s">
        <v>24</v>
      </c>
      <c r="E6" s="7" t="s">
        <v>25</v>
      </c>
      <c r="F6" s="7"/>
      <c r="G6" s="9" t="s">
        <v>74</v>
      </c>
      <c r="H6" s="11" t="s">
        <v>80</v>
      </c>
      <c r="I6" s="7">
        <v>20.0</v>
      </c>
      <c r="J6" s="7" t="s">
        <v>29</v>
      </c>
      <c r="K6" s="8">
        <f t="shared" si="1"/>
        <v>4.7</v>
      </c>
      <c r="L6" s="7" t="s">
        <v>59</v>
      </c>
      <c r="M6" s="7" t="s">
        <v>45</v>
      </c>
      <c r="N6" s="7" t="s">
        <v>60</v>
      </c>
      <c r="O6" s="7" t="s">
        <v>53</v>
      </c>
      <c r="P6" s="7" t="s">
        <v>33</v>
      </c>
      <c r="Q6" s="7" t="s">
        <v>35</v>
      </c>
      <c r="R6" s="7"/>
      <c r="S6" s="7"/>
      <c r="T6" s="7"/>
      <c r="U6" s="7"/>
    </row>
    <row r="7">
      <c r="A7" s="7">
        <v>420115.0</v>
      </c>
      <c r="B7" s="7" t="s">
        <v>81</v>
      </c>
      <c r="C7" s="7" t="s">
        <v>23</v>
      </c>
      <c r="D7" s="7" t="s">
        <v>24</v>
      </c>
      <c r="E7" s="7" t="s">
        <v>25</v>
      </c>
      <c r="F7" s="7"/>
      <c r="G7" s="9" t="s">
        <v>82</v>
      </c>
      <c r="H7" s="11" t="s">
        <v>88</v>
      </c>
      <c r="I7" s="7">
        <v>20.0</v>
      </c>
      <c r="J7" s="7" t="s">
        <v>50</v>
      </c>
      <c r="K7" s="8">
        <f t="shared" si="1"/>
        <v>4.27</v>
      </c>
      <c r="L7" s="7" t="s">
        <v>85</v>
      </c>
      <c r="M7" s="7" t="s">
        <v>34</v>
      </c>
      <c r="N7" s="7" t="s">
        <v>46</v>
      </c>
      <c r="O7" s="7" t="s">
        <v>60</v>
      </c>
      <c r="P7" s="7" t="s">
        <v>53</v>
      </c>
      <c r="Q7" s="7" t="s">
        <v>35</v>
      </c>
      <c r="R7" s="7"/>
      <c r="S7" s="7"/>
      <c r="T7" s="7"/>
      <c r="U7" s="7"/>
    </row>
    <row r="8">
      <c r="A8" s="7">
        <v>420116.0</v>
      </c>
      <c r="B8" s="7" t="s">
        <v>90</v>
      </c>
      <c r="C8" s="7" t="s">
        <v>23</v>
      </c>
      <c r="D8" s="7" t="s">
        <v>24</v>
      </c>
      <c r="E8" s="7" t="s">
        <v>25</v>
      </c>
      <c r="F8" s="7"/>
      <c r="G8" s="9" t="s">
        <v>91</v>
      </c>
      <c r="H8" s="11" t="s">
        <v>93</v>
      </c>
      <c r="I8" s="7">
        <v>20.0</v>
      </c>
      <c r="J8" s="7" t="s">
        <v>29</v>
      </c>
      <c r="K8" s="8">
        <f t="shared" si="1"/>
        <v>4.5</v>
      </c>
      <c r="L8" s="7" t="s">
        <v>44</v>
      </c>
      <c r="M8" s="7" t="s">
        <v>33</v>
      </c>
      <c r="N8" s="7" t="s">
        <v>45</v>
      </c>
      <c r="O8" s="7" t="s">
        <v>46</v>
      </c>
      <c r="P8" s="7" t="s">
        <v>34</v>
      </c>
      <c r="Q8" s="7" t="s">
        <v>35</v>
      </c>
      <c r="R8" s="7"/>
      <c r="S8" s="7"/>
      <c r="T8" s="7"/>
      <c r="U8" s="7"/>
    </row>
    <row r="9">
      <c r="A9" s="7">
        <v>420117.0</v>
      </c>
      <c r="B9" s="7" t="s">
        <v>94</v>
      </c>
      <c r="C9" s="7" t="s">
        <v>23</v>
      </c>
      <c r="D9" s="7" t="s">
        <v>24</v>
      </c>
      <c r="E9" s="7" t="s">
        <v>25</v>
      </c>
      <c r="F9" s="7"/>
      <c r="G9" s="9" t="s">
        <v>95</v>
      </c>
      <c r="H9" s="11" t="s">
        <v>98</v>
      </c>
      <c r="I9" s="7">
        <v>20.0</v>
      </c>
      <c r="J9" s="7" t="s">
        <v>50</v>
      </c>
      <c r="K9" s="8">
        <f t="shared" si="1"/>
        <v>3.3</v>
      </c>
      <c r="L9" s="7" t="s">
        <v>77</v>
      </c>
      <c r="M9" s="7" t="s">
        <v>32</v>
      </c>
      <c r="N9" s="7" t="s">
        <v>34</v>
      </c>
      <c r="O9" s="7" t="s">
        <v>45</v>
      </c>
      <c r="P9" s="7" t="s">
        <v>33</v>
      </c>
      <c r="Q9" s="7" t="s">
        <v>35</v>
      </c>
      <c r="R9" s="7"/>
      <c r="S9" s="7"/>
      <c r="T9" s="7"/>
      <c r="U9" s="7"/>
    </row>
    <row r="10">
      <c r="A10" s="7">
        <v>420118.0</v>
      </c>
      <c r="B10" s="7" t="s">
        <v>100</v>
      </c>
      <c r="C10" s="7" t="s">
        <v>23</v>
      </c>
      <c r="D10" s="7" t="s">
        <v>24</v>
      </c>
      <c r="E10" s="7" t="s">
        <v>25</v>
      </c>
      <c r="F10" s="7"/>
      <c r="G10" s="9" t="s">
        <v>101</v>
      </c>
      <c r="H10" s="11" t="s">
        <v>105</v>
      </c>
      <c r="I10" s="7">
        <v>20.0</v>
      </c>
      <c r="J10" s="7" t="s">
        <v>29</v>
      </c>
      <c r="K10" s="8">
        <f t="shared" si="1"/>
        <v>3.94</v>
      </c>
      <c r="L10" s="7" t="s">
        <v>77</v>
      </c>
      <c r="M10" s="7" t="s">
        <v>54</v>
      </c>
      <c r="N10" s="7" t="s">
        <v>33</v>
      </c>
      <c r="O10" s="7" t="s">
        <v>34</v>
      </c>
      <c r="P10" s="7" t="s">
        <v>53</v>
      </c>
      <c r="Q10" s="7" t="s">
        <v>35</v>
      </c>
      <c r="R10" s="7"/>
      <c r="S10" s="7"/>
      <c r="T10" s="7"/>
      <c r="U10" s="7"/>
    </row>
    <row r="11">
      <c r="A11" s="7">
        <v>420119.0</v>
      </c>
      <c r="B11" s="7" t="s">
        <v>108</v>
      </c>
      <c r="C11" s="7" t="s">
        <v>23</v>
      </c>
      <c r="D11" s="7" t="s">
        <v>24</v>
      </c>
      <c r="E11" s="7" t="s">
        <v>25</v>
      </c>
      <c r="F11" s="7"/>
      <c r="G11" s="9" t="s">
        <v>109</v>
      </c>
      <c r="H11" s="11" t="s">
        <v>111</v>
      </c>
      <c r="I11" s="7">
        <v>20.0</v>
      </c>
      <c r="J11" s="7" t="s">
        <v>50</v>
      </c>
      <c r="K11" s="8">
        <f t="shared" si="1"/>
        <v>3.98</v>
      </c>
      <c r="L11" s="7" t="s">
        <v>77</v>
      </c>
      <c r="M11" s="7" t="s">
        <v>31</v>
      </c>
      <c r="N11" s="7" t="s">
        <v>32</v>
      </c>
      <c r="O11" s="7" t="s">
        <v>33</v>
      </c>
      <c r="P11" s="7" t="s">
        <v>34</v>
      </c>
      <c r="Q11" s="7" t="s">
        <v>35</v>
      </c>
      <c r="R11" s="7"/>
      <c r="S11" s="7"/>
      <c r="T11" s="7"/>
      <c r="U11" s="7"/>
    </row>
    <row r="12">
      <c r="A12" s="7">
        <f t="shared" ref="A12:A21" si="2">IFERROR(__xludf.DUMMYFUNCTION("query(SPLIT(B12, "" ""), ""SELECT Col1"")"),520110.0)</f>
        <v>520110</v>
      </c>
      <c r="B12" s="7" t="s">
        <v>114</v>
      </c>
      <c r="C12" s="7" t="s">
        <v>23</v>
      </c>
      <c r="D12" s="7" t="s">
        <v>24</v>
      </c>
      <c r="E12" s="7" t="s">
        <v>25</v>
      </c>
      <c r="F12" s="7"/>
      <c r="G12" s="9" t="s">
        <v>26</v>
      </c>
      <c r="H12" s="7" t="s">
        <v>28</v>
      </c>
      <c r="I12" s="7">
        <v>20.0</v>
      </c>
      <c r="J12" s="7" t="s">
        <v>29</v>
      </c>
      <c r="K12" s="8">
        <f t="shared" si="1"/>
        <v>4.02</v>
      </c>
      <c r="L12" s="7" t="s">
        <v>85</v>
      </c>
      <c r="M12" s="7" t="s">
        <v>31</v>
      </c>
      <c r="N12" s="7" t="s">
        <v>32</v>
      </c>
      <c r="O12" s="7" t="s">
        <v>33</v>
      </c>
      <c r="P12" s="7" t="s">
        <v>34</v>
      </c>
      <c r="Q12" s="7" t="s">
        <v>116</v>
      </c>
      <c r="R12" s="7"/>
      <c r="S12" s="7"/>
      <c r="T12" s="7"/>
      <c r="U12" s="7"/>
    </row>
    <row r="13">
      <c r="A13" s="7">
        <f t="shared" si="2"/>
        <v>520111</v>
      </c>
      <c r="B13" s="7" t="s">
        <v>117</v>
      </c>
      <c r="C13" s="7" t="s">
        <v>23</v>
      </c>
      <c r="D13" s="7" t="s">
        <v>24</v>
      </c>
      <c r="E13" s="7" t="s">
        <v>25</v>
      </c>
      <c r="F13" s="7"/>
      <c r="G13" s="9" t="s">
        <v>40</v>
      </c>
      <c r="H13" s="11" t="s">
        <v>43</v>
      </c>
      <c r="I13" s="7">
        <v>20.0</v>
      </c>
      <c r="J13" s="7" t="s">
        <v>50</v>
      </c>
      <c r="K13" s="8">
        <f t="shared" si="1"/>
        <v>3.56</v>
      </c>
      <c r="L13" s="7" t="s">
        <v>52</v>
      </c>
      <c r="M13" s="7" t="s">
        <v>53</v>
      </c>
      <c r="N13" s="7" t="s">
        <v>54</v>
      </c>
      <c r="O13" s="7" t="s">
        <v>32</v>
      </c>
      <c r="P13" s="7" t="s">
        <v>33</v>
      </c>
      <c r="Q13" s="7" t="s">
        <v>116</v>
      </c>
      <c r="R13" s="7"/>
      <c r="S13" s="7"/>
      <c r="T13" s="7"/>
      <c r="U13" s="7"/>
    </row>
    <row r="14">
      <c r="A14" s="7">
        <f t="shared" si="2"/>
        <v>520112</v>
      </c>
      <c r="B14" s="7" t="s">
        <v>122</v>
      </c>
      <c r="C14" s="7" t="s">
        <v>23</v>
      </c>
      <c r="D14" s="7" t="s">
        <v>24</v>
      </c>
      <c r="E14" s="7" t="s">
        <v>25</v>
      </c>
      <c r="F14" s="7"/>
      <c r="G14" s="9" t="s">
        <v>56</v>
      </c>
      <c r="H14" s="11" t="s">
        <v>62</v>
      </c>
      <c r="I14" s="7">
        <v>20.0</v>
      </c>
      <c r="J14" s="7" t="s">
        <v>29</v>
      </c>
      <c r="K14" s="8">
        <f t="shared" si="1"/>
        <v>4.9</v>
      </c>
      <c r="L14" s="7" t="s">
        <v>59</v>
      </c>
      <c r="M14" s="7" t="s">
        <v>60</v>
      </c>
      <c r="N14" s="7" t="s">
        <v>31</v>
      </c>
      <c r="O14" s="7" t="s">
        <v>54</v>
      </c>
      <c r="P14" s="7" t="s">
        <v>53</v>
      </c>
      <c r="Q14" s="7" t="s">
        <v>116</v>
      </c>
      <c r="R14" s="7"/>
      <c r="S14" s="7"/>
      <c r="T14" s="7"/>
      <c r="U14" s="7"/>
    </row>
    <row r="15">
      <c r="A15" s="7">
        <f t="shared" si="2"/>
        <v>520113</v>
      </c>
      <c r="B15" s="7" t="s">
        <v>126</v>
      </c>
      <c r="C15" s="7" t="s">
        <v>23</v>
      </c>
      <c r="D15" s="7" t="s">
        <v>24</v>
      </c>
      <c r="E15" s="7" t="s">
        <v>25</v>
      </c>
      <c r="F15" s="7"/>
      <c r="G15" s="9" t="s">
        <v>66</v>
      </c>
      <c r="H15" s="11" t="s">
        <v>71</v>
      </c>
      <c r="I15" s="7">
        <v>20.0</v>
      </c>
      <c r="J15" s="7" t="s">
        <v>50</v>
      </c>
      <c r="K15" s="8">
        <f t="shared" si="1"/>
        <v>3.57</v>
      </c>
      <c r="L15" s="7" t="s">
        <v>59</v>
      </c>
      <c r="M15" s="7" t="s">
        <v>46</v>
      </c>
      <c r="N15" s="7" t="s">
        <v>53</v>
      </c>
      <c r="O15" s="7" t="s">
        <v>31</v>
      </c>
      <c r="P15" s="7" t="s">
        <v>34</v>
      </c>
      <c r="Q15" s="7" t="s">
        <v>116</v>
      </c>
      <c r="R15" s="7"/>
      <c r="S15" s="7"/>
      <c r="T15" s="7"/>
      <c r="U15" s="7"/>
    </row>
    <row r="16">
      <c r="A16" s="7">
        <f t="shared" si="2"/>
        <v>520114</v>
      </c>
      <c r="B16" s="7" t="s">
        <v>128</v>
      </c>
      <c r="C16" s="7" t="s">
        <v>23</v>
      </c>
      <c r="D16" s="7" t="s">
        <v>24</v>
      </c>
      <c r="E16" s="7" t="s">
        <v>25</v>
      </c>
      <c r="F16" s="7"/>
      <c r="G16" s="9" t="s">
        <v>74</v>
      </c>
      <c r="H16" s="11" t="s">
        <v>80</v>
      </c>
      <c r="I16" s="7">
        <v>20.0</v>
      </c>
      <c r="J16" s="7" t="s">
        <v>29</v>
      </c>
      <c r="K16" s="8">
        <f t="shared" si="1"/>
        <v>4.21</v>
      </c>
      <c r="L16" s="7" t="s">
        <v>85</v>
      </c>
      <c r="M16" s="7" t="s">
        <v>45</v>
      </c>
      <c r="N16" s="7" t="s">
        <v>60</v>
      </c>
      <c r="O16" s="7" t="s">
        <v>53</v>
      </c>
      <c r="P16" s="7" t="s">
        <v>33</v>
      </c>
      <c r="Q16" s="7" t="s">
        <v>116</v>
      </c>
      <c r="R16" s="7"/>
      <c r="S16" s="7"/>
      <c r="T16" s="7"/>
      <c r="U16" s="7"/>
    </row>
    <row r="17">
      <c r="A17" s="7">
        <f t="shared" si="2"/>
        <v>520115</v>
      </c>
      <c r="B17" s="7" t="s">
        <v>131</v>
      </c>
      <c r="C17" s="7" t="s">
        <v>23</v>
      </c>
      <c r="D17" s="7" t="s">
        <v>24</v>
      </c>
      <c r="E17" s="7" t="s">
        <v>25</v>
      </c>
      <c r="F17" s="7"/>
      <c r="G17" s="9" t="s">
        <v>82</v>
      </c>
      <c r="H17" s="11" t="s">
        <v>88</v>
      </c>
      <c r="I17" s="7">
        <v>20.0</v>
      </c>
      <c r="J17" s="7" t="s">
        <v>50</v>
      </c>
      <c r="K17" s="8">
        <f t="shared" si="1"/>
        <v>4.59</v>
      </c>
      <c r="L17" s="7" t="s">
        <v>77</v>
      </c>
      <c r="M17" s="7" t="s">
        <v>34</v>
      </c>
      <c r="N17" s="7" t="s">
        <v>46</v>
      </c>
      <c r="O17" s="7" t="s">
        <v>60</v>
      </c>
      <c r="P17" s="7" t="s">
        <v>53</v>
      </c>
      <c r="Q17" s="7" t="s">
        <v>116</v>
      </c>
      <c r="R17" s="7"/>
      <c r="S17" s="7"/>
      <c r="T17" s="7"/>
      <c r="U17" s="7"/>
    </row>
    <row r="18">
      <c r="A18" s="7">
        <f t="shared" si="2"/>
        <v>520116</v>
      </c>
      <c r="B18" s="7" t="s">
        <v>136</v>
      </c>
      <c r="C18" s="7" t="s">
        <v>23</v>
      </c>
      <c r="D18" s="7" t="s">
        <v>24</v>
      </c>
      <c r="E18" s="7" t="s">
        <v>25</v>
      </c>
      <c r="F18" s="7"/>
      <c r="G18" s="9" t="s">
        <v>91</v>
      </c>
      <c r="H18" s="11" t="s">
        <v>93</v>
      </c>
      <c r="I18" s="7">
        <v>20.0</v>
      </c>
      <c r="J18" s="7" t="s">
        <v>29</v>
      </c>
      <c r="K18" s="8">
        <f t="shared" si="1"/>
        <v>4.74</v>
      </c>
      <c r="L18" s="7" t="s">
        <v>52</v>
      </c>
      <c r="M18" s="7" t="s">
        <v>33</v>
      </c>
      <c r="N18" s="7" t="s">
        <v>45</v>
      </c>
      <c r="O18" s="7" t="s">
        <v>46</v>
      </c>
      <c r="P18" s="7" t="s">
        <v>34</v>
      </c>
      <c r="Q18" s="7" t="s">
        <v>116</v>
      </c>
      <c r="R18" s="7"/>
      <c r="S18" s="7"/>
      <c r="T18" s="7"/>
      <c r="U18" s="7"/>
    </row>
    <row r="19">
      <c r="A19" s="7">
        <f t="shared" si="2"/>
        <v>520117</v>
      </c>
      <c r="B19" s="7" t="s">
        <v>140</v>
      </c>
      <c r="C19" s="7" t="s">
        <v>23</v>
      </c>
      <c r="D19" s="7" t="s">
        <v>24</v>
      </c>
      <c r="E19" s="7" t="s">
        <v>25</v>
      </c>
      <c r="F19" s="7"/>
      <c r="G19" s="9" t="s">
        <v>95</v>
      </c>
      <c r="H19" s="11" t="s">
        <v>98</v>
      </c>
      <c r="I19" s="7">
        <v>20.0</v>
      </c>
      <c r="J19" s="7" t="s">
        <v>50</v>
      </c>
      <c r="K19" s="8">
        <f t="shared" si="1"/>
        <v>4.26</v>
      </c>
      <c r="L19" s="7" t="s">
        <v>77</v>
      </c>
      <c r="M19" s="7" t="s">
        <v>32</v>
      </c>
      <c r="N19" s="7" t="s">
        <v>34</v>
      </c>
      <c r="O19" s="7" t="s">
        <v>45</v>
      </c>
      <c r="P19" s="7" t="s">
        <v>33</v>
      </c>
      <c r="Q19" s="7" t="s">
        <v>116</v>
      </c>
      <c r="R19" s="7"/>
      <c r="S19" s="7"/>
      <c r="T19" s="7"/>
      <c r="U19" s="7"/>
    </row>
    <row r="20">
      <c r="A20" s="7">
        <f t="shared" si="2"/>
        <v>520118</v>
      </c>
      <c r="B20" s="7" t="s">
        <v>143</v>
      </c>
      <c r="C20" s="7" t="s">
        <v>23</v>
      </c>
      <c r="D20" s="7" t="s">
        <v>24</v>
      </c>
      <c r="E20" s="7" t="s">
        <v>25</v>
      </c>
      <c r="F20" s="7"/>
      <c r="G20" s="9" t="s">
        <v>101</v>
      </c>
      <c r="H20" s="11" t="s">
        <v>105</v>
      </c>
      <c r="I20" s="7">
        <v>20.0</v>
      </c>
      <c r="J20" s="7" t="s">
        <v>29</v>
      </c>
      <c r="K20" s="8">
        <f t="shared" si="1"/>
        <v>4.73</v>
      </c>
      <c r="L20" s="7" t="s">
        <v>52</v>
      </c>
      <c r="M20" s="7" t="s">
        <v>54</v>
      </c>
      <c r="N20" s="7" t="s">
        <v>33</v>
      </c>
      <c r="O20" s="7" t="s">
        <v>34</v>
      </c>
      <c r="P20" s="7" t="s">
        <v>53</v>
      </c>
      <c r="Q20" s="7" t="s">
        <v>116</v>
      </c>
      <c r="R20" s="7"/>
      <c r="S20" s="7"/>
      <c r="T20" s="7"/>
      <c r="U20" s="7"/>
    </row>
    <row r="21">
      <c r="A21" s="7">
        <f t="shared" si="2"/>
        <v>520119</v>
      </c>
      <c r="B21" s="7" t="s">
        <v>146</v>
      </c>
      <c r="C21" s="7" t="s">
        <v>23</v>
      </c>
      <c r="D21" s="7" t="s">
        <v>24</v>
      </c>
      <c r="E21" s="7" t="s">
        <v>25</v>
      </c>
      <c r="F21" s="7"/>
      <c r="G21" s="9" t="s">
        <v>109</v>
      </c>
      <c r="H21" s="11" t="s">
        <v>111</v>
      </c>
      <c r="I21" s="7">
        <v>20.0</v>
      </c>
      <c r="J21" s="7" t="s">
        <v>50</v>
      </c>
      <c r="K21" s="8">
        <f t="shared" si="1"/>
        <v>3.03</v>
      </c>
      <c r="L21" s="7" t="s">
        <v>52</v>
      </c>
      <c r="M21" s="7" t="s">
        <v>31</v>
      </c>
      <c r="N21" s="7" t="s">
        <v>32</v>
      </c>
      <c r="O21" s="7" t="s">
        <v>33</v>
      </c>
      <c r="P21" s="7" t="s">
        <v>34</v>
      </c>
      <c r="Q21" s="7" t="s">
        <v>116</v>
      </c>
      <c r="R21" s="7"/>
      <c r="S21" s="7"/>
      <c r="T21" s="7"/>
      <c r="U21" s="7"/>
    </row>
    <row r="22">
      <c r="A22" s="7">
        <v>420210.0</v>
      </c>
      <c r="B22" s="7" t="s">
        <v>36</v>
      </c>
      <c r="C22" s="7" t="s">
        <v>23</v>
      </c>
      <c r="D22" s="7" t="s">
        <v>24</v>
      </c>
      <c r="E22" s="7" t="s">
        <v>37</v>
      </c>
      <c r="F22" s="7"/>
      <c r="G22" s="9" t="s">
        <v>38</v>
      </c>
      <c r="H22" s="11" t="s">
        <v>41</v>
      </c>
      <c r="I22" s="7">
        <v>20.0</v>
      </c>
      <c r="J22" s="7" t="s">
        <v>42</v>
      </c>
      <c r="K22" s="8">
        <f t="shared" si="1"/>
        <v>3.48</v>
      </c>
      <c r="L22" s="7" t="s">
        <v>44</v>
      </c>
      <c r="M22" s="7" t="s">
        <v>32</v>
      </c>
      <c r="N22" s="7" t="s">
        <v>34</v>
      </c>
      <c r="O22" s="7" t="s">
        <v>45</v>
      </c>
      <c r="P22" s="7" t="s">
        <v>46</v>
      </c>
      <c r="Q22" s="7" t="s">
        <v>35</v>
      </c>
      <c r="R22" s="7"/>
      <c r="S22" s="7"/>
      <c r="T22" s="7"/>
      <c r="U22" s="7"/>
    </row>
    <row r="23">
      <c r="A23" s="7">
        <v>420211.0</v>
      </c>
      <c r="B23" s="7" t="s">
        <v>70</v>
      </c>
      <c r="C23" s="7" t="s">
        <v>23</v>
      </c>
      <c r="D23" s="7" t="s">
        <v>24</v>
      </c>
      <c r="E23" s="7" t="s">
        <v>37</v>
      </c>
      <c r="F23" s="7"/>
      <c r="G23" s="9" t="s">
        <v>72</v>
      </c>
      <c r="H23" s="11" t="s">
        <v>75</v>
      </c>
      <c r="I23" s="7">
        <v>20.0</v>
      </c>
      <c r="J23" s="7" t="s">
        <v>76</v>
      </c>
      <c r="K23" s="8">
        <f t="shared" si="1"/>
        <v>4.71</v>
      </c>
      <c r="L23" s="7" t="s">
        <v>77</v>
      </c>
      <c r="M23" s="7" t="s">
        <v>54</v>
      </c>
      <c r="N23" s="7" t="s">
        <v>33</v>
      </c>
      <c r="O23" s="7" t="s">
        <v>34</v>
      </c>
      <c r="P23" s="7" t="s">
        <v>45</v>
      </c>
      <c r="Q23" s="7" t="s">
        <v>35</v>
      </c>
      <c r="R23" s="7"/>
      <c r="S23" s="7"/>
      <c r="T23" s="7"/>
      <c r="U23" s="7"/>
    </row>
    <row r="24">
      <c r="A24" s="7">
        <v>420212.0</v>
      </c>
      <c r="B24" s="7" t="s">
        <v>96</v>
      </c>
      <c r="C24" s="7" t="s">
        <v>23</v>
      </c>
      <c r="D24" s="7" t="s">
        <v>24</v>
      </c>
      <c r="E24" s="7" t="s">
        <v>37</v>
      </c>
      <c r="F24" s="7"/>
      <c r="G24" s="9" t="s">
        <v>97</v>
      </c>
      <c r="H24" s="11" t="s">
        <v>99</v>
      </c>
      <c r="I24" s="7">
        <v>20.0</v>
      </c>
      <c r="J24" s="7" t="s">
        <v>42</v>
      </c>
      <c r="K24" s="8">
        <f t="shared" si="1"/>
        <v>3.66</v>
      </c>
      <c r="L24" s="7" t="s">
        <v>77</v>
      </c>
      <c r="M24" s="7" t="s">
        <v>31</v>
      </c>
      <c r="N24" s="7" t="s">
        <v>32</v>
      </c>
      <c r="O24" s="7" t="s">
        <v>33</v>
      </c>
      <c r="P24" s="7" t="s">
        <v>54</v>
      </c>
      <c r="Q24" s="7" t="s">
        <v>35</v>
      </c>
      <c r="R24" s="7"/>
      <c r="S24" s="7"/>
      <c r="T24" s="7"/>
      <c r="U24" s="7"/>
    </row>
    <row r="25">
      <c r="A25" s="7">
        <v>420213.0</v>
      </c>
      <c r="B25" s="7" t="s">
        <v>113</v>
      </c>
      <c r="C25" s="7" t="s">
        <v>23</v>
      </c>
      <c r="D25" s="7" t="s">
        <v>24</v>
      </c>
      <c r="E25" s="7" t="s">
        <v>37</v>
      </c>
      <c r="F25" s="7"/>
      <c r="G25" s="9" t="s">
        <v>115</v>
      </c>
      <c r="H25" s="11" t="s">
        <v>118</v>
      </c>
      <c r="I25" s="7">
        <v>20.0</v>
      </c>
      <c r="J25" s="7" t="s">
        <v>76</v>
      </c>
      <c r="K25" s="8">
        <f t="shared" si="1"/>
        <v>4.2</v>
      </c>
      <c r="L25" s="7" t="s">
        <v>52</v>
      </c>
      <c r="M25" s="7" t="s">
        <v>53</v>
      </c>
      <c r="N25" s="7" t="s">
        <v>54</v>
      </c>
      <c r="O25" s="7" t="s">
        <v>32</v>
      </c>
      <c r="P25" s="7" t="s">
        <v>46</v>
      </c>
      <c r="Q25" s="7" t="s">
        <v>35</v>
      </c>
      <c r="R25" s="7"/>
      <c r="S25" s="7"/>
      <c r="T25" s="7"/>
      <c r="U25" s="7"/>
    </row>
    <row r="26">
      <c r="A26" s="7">
        <v>420214.0</v>
      </c>
      <c r="B26" s="7" t="s">
        <v>129</v>
      </c>
      <c r="C26" s="7" t="s">
        <v>23</v>
      </c>
      <c r="D26" s="7" t="s">
        <v>24</v>
      </c>
      <c r="E26" s="7" t="s">
        <v>37</v>
      </c>
      <c r="F26" s="7"/>
      <c r="G26" s="9" t="s">
        <v>130</v>
      </c>
      <c r="H26" s="11" t="s">
        <v>133</v>
      </c>
      <c r="I26" s="7">
        <v>20.0</v>
      </c>
      <c r="J26" s="7" t="s">
        <v>42</v>
      </c>
      <c r="K26" s="8">
        <f t="shared" si="1"/>
        <v>4.73</v>
      </c>
      <c r="L26" s="7" t="s">
        <v>69</v>
      </c>
      <c r="M26" s="7" t="s">
        <v>60</v>
      </c>
      <c r="N26" s="7" t="s">
        <v>31</v>
      </c>
      <c r="O26" s="7" t="s">
        <v>54</v>
      </c>
      <c r="P26" s="7" t="s">
        <v>45</v>
      </c>
      <c r="Q26" s="7" t="s">
        <v>35</v>
      </c>
      <c r="R26" s="7"/>
      <c r="S26" s="7"/>
      <c r="T26" s="7"/>
      <c r="U26" s="7"/>
    </row>
    <row r="27">
      <c r="A27" s="7">
        <v>420215.0</v>
      </c>
      <c r="B27" s="7" t="s">
        <v>144</v>
      </c>
      <c r="C27" s="7" t="s">
        <v>23</v>
      </c>
      <c r="D27" s="7" t="s">
        <v>24</v>
      </c>
      <c r="E27" s="7" t="s">
        <v>37</v>
      </c>
      <c r="F27" s="7"/>
      <c r="G27" s="9" t="s">
        <v>145</v>
      </c>
      <c r="H27" s="11" t="s">
        <v>147</v>
      </c>
      <c r="I27" s="7">
        <v>20.0</v>
      </c>
      <c r="J27" s="7" t="s">
        <v>76</v>
      </c>
      <c r="K27" s="8">
        <f t="shared" si="1"/>
        <v>4.37</v>
      </c>
      <c r="L27" s="7" t="s">
        <v>69</v>
      </c>
      <c r="M27" s="7" t="s">
        <v>46</v>
      </c>
      <c r="N27" s="7" t="s">
        <v>53</v>
      </c>
      <c r="O27" s="7" t="s">
        <v>31</v>
      </c>
      <c r="P27" s="7" t="s">
        <v>54</v>
      </c>
      <c r="Q27" s="7" t="s">
        <v>35</v>
      </c>
      <c r="R27" s="7"/>
      <c r="S27" s="7"/>
      <c r="T27" s="7"/>
      <c r="U27" s="7"/>
    </row>
    <row r="28">
      <c r="A28" s="7">
        <v>420216.0</v>
      </c>
      <c r="B28" s="7" t="s">
        <v>155</v>
      </c>
      <c r="C28" s="7" t="s">
        <v>23</v>
      </c>
      <c r="D28" s="7" t="s">
        <v>24</v>
      </c>
      <c r="E28" s="7" t="s">
        <v>37</v>
      </c>
      <c r="F28" s="7"/>
      <c r="G28" s="9" t="s">
        <v>156</v>
      </c>
      <c r="H28" s="11" t="s">
        <v>157</v>
      </c>
      <c r="I28" s="7">
        <v>20.0</v>
      </c>
      <c r="J28" s="7" t="s">
        <v>42</v>
      </c>
      <c r="K28" s="8">
        <f t="shared" si="1"/>
        <v>4.41</v>
      </c>
      <c r="L28" s="7" t="s">
        <v>59</v>
      </c>
      <c r="M28" s="7" t="s">
        <v>45</v>
      </c>
      <c r="N28" s="7" t="s">
        <v>60</v>
      </c>
      <c r="O28" s="7" t="s">
        <v>53</v>
      </c>
      <c r="P28" s="7" t="s">
        <v>46</v>
      </c>
      <c r="Q28" s="7" t="s">
        <v>35</v>
      </c>
      <c r="R28" s="7"/>
      <c r="S28" s="7"/>
      <c r="T28" s="7"/>
      <c r="U28" s="7"/>
    </row>
    <row r="29">
      <c r="A29" s="7">
        <v>420217.0</v>
      </c>
      <c r="B29" s="7" t="s">
        <v>165</v>
      </c>
      <c r="C29" s="7" t="s">
        <v>23</v>
      </c>
      <c r="D29" s="7" t="s">
        <v>24</v>
      </c>
      <c r="E29" s="7" t="s">
        <v>37</v>
      </c>
      <c r="F29" s="7"/>
      <c r="G29" s="9" t="s">
        <v>166</v>
      </c>
      <c r="H29" s="11" t="s">
        <v>167</v>
      </c>
      <c r="I29" s="7">
        <v>20.0</v>
      </c>
      <c r="J29" s="7" t="s">
        <v>76</v>
      </c>
      <c r="K29" s="8">
        <f t="shared" si="1"/>
        <v>4.85</v>
      </c>
      <c r="L29" s="7" t="s">
        <v>85</v>
      </c>
      <c r="M29" s="7" t="s">
        <v>34</v>
      </c>
      <c r="N29" s="7" t="s">
        <v>46</v>
      </c>
      <c r="O29" s="7" t="s">
        <v>60</v>
      </c>
      <c r="P29" s="7" t="s">
        <v>45</v>
      </c>
      <c r="Q29" s="7" t="s">
        <v>35</v>
      </c>
      <c r="R29" s="7"/>
      <c r="S29" s="7"/>
      <c r="T29" s="7"/>
      <c r="U29" s="7"/>
    </row>
    <row r="30">
      <c r="A30" s="7">
        <v>420218.0</v>
      </c>
      <c r="B30" s="7" t="s">
        <v>168</v>
      </c>
      <c r="C30" s="7" t="s">
        <v>23</v>
      </c>
      <c r="D30" s="7" t="s">
        <v>24</v>
      </c>
      <c r="E30" s="7" t="s">
        <v>37</v>
      </c>
      <c r="F30" s="7"/>
      <c r="G30" s="9" t="s">
        <v>169</v>
      </c>
      <c r="H30" s="11" t="s">
        <v>170</v>
      </c>
      <c r="I30" s="7">
        <v>20.0</v>
      </c>
      <c r="J30" s="7" t="s">
        <v>42</v>
      </c>
      <c r="K30" s="8">
        <f t="shared" si="1"/>
        <v>4.17</v>
      </c>
      <c r="L30" s="7" t="s">
        <v>59</v>
      </c>
      <c r="M30" s="7" t="s">
        <v>33</v>
      </c>
      <c r="N30" s="7" t="s">
        <v>45</v>
      </c>
      <c r="O30" s="7" t="s">
        <v>46</v>
      </c>
      <c r="P30" s="7" t="s">
        <v>54</v>
      </c>
      <c r="Q30" s="7" t="s">
        <v>35</v>
      </c>
      <c r="R30" s="7"/>
      <c r="S30" s="7"/>
      <c r="T30" s="7"/>
      <c r="U30" s="7"/>
    </row>
    <row r="31">
      <c r="A31" s="7">
        <v>420219.0</v>
      </c>
      <c r="B31" s="7" t="s">
        <v>171</v>
      </c>
      <c r="C31" s="7" t="s">
        <v>23</v>
      </c>
      <c r="D31" s="7" t="s">
        <v>24</v>
      </c>
      <c r="E31" s="7" t="s">
        <v>37</v>
      </c>
      <c r="F31" s="7"/>
      <c r="G31" s="9" t="s">
        <v>172</v>
      </c>
      <c r="H31" s="11" t="s">
        <v>175</v>
      </c>
      <c r="I31" s="7">
        <v>20.0</v>
      </c>
      <c r="J31" s="7" t="s">
        <v>76</v>
      </c>
      <c r="K31" s="8">
        <f t="shared" si="1"/>
        <v>3.86</v>
      </c>
      <c r="L31" s="7" t="s">
        <v>85</v>
      </c>
      <c r="M31" s="7" t="s">
        <v>32</v>
      </c>
      <c r="N31" s="7" t="s">
        <v>34</v>
      </c>
      <c r="O31" s="7" t="s">
        <v>45</v>
      </c>
      <c r="P31" s="7" t="s">
        <v>46</v>
      </c>
      <c r="Q31" s="7" t="s">
        <v>35</v>
      </c>
      <c r="R31" s="7"/>
      <c r="S31" s="7"/>
      <c r="T31" s="7"/>
      <c r="U31" s="7"/>
    </row>
    <row r="32">
      <c r="A32" s="7">
        <f t="shared" ref="A32:A40" si="3">IFERROR(__xludf.DUMMYFUNCTION("query(SPLIT(B32, "" ""), ""SELECT Col1"")"),520210.0)</f>
        <v>520210</v>
      </c>
      <c r="B32" s="7" t="s">
        <v>179</v>
      </c>
      <c r="C32" s="7" t="s">
        <v>23</v>
      </c>
      <c r="D32" s="7" t="s">
        <v>24</v>
      </c>
      <c r="E32" s="7" t="s">
        <v>37</v>
      </c>
      <c r="F32" s="7"/>
      <c r="G32" s="9" t="s">
        <v>38</v>
      </c>
      <c r="H32" s="11" t="s">
        <v>41</v>
      </c>
      <c r="I32" s="7">
        <v>20.0</v>
      </c>
      <c r="J32" s="7" t="s">
        <v>42</v>
      </c>
      <c r="K32" s="8">
        <f t="shared" si="1"/>
        <v>3.66</v>
      </c>
      <c r="L32" s="7" t="s">
        <v>77</v>
      </c>
      <c r="M32" s="7" t="s">
        <v>32</v>
      </c>
      <c r="N32" s="7" t="s">
        <v>34</v>
      </c>
      <c r="O32" s="7" t="s">
        <v>45</v>
      </c>
      <c r="P32" s="7" t="s">
        <v>46</v>
      </c>
      <c r="Q32" s="7" t="s">
        <v>116</v>
      </c>
      <c r="R32" s="7"/>
      <c r="S32" s="7"/>
      <c r="T32" s="7"/>
      <c r="U32" s="7"/>
    </row>
    <row r="33">
      <c r="A33" s="7">
        <f t="shared" si="3"/>
        <v>520211</v>
      </c>
      <c r="B33" s="7" t="s">
        <v>181</v>
      </c>
      <c r="C33" s="7" t="s">
        <v>23</v>
      </c>
      <c r="D33" s="7" t="s">
        <v>24</v>
      </c>
      <c r="E33" s="7" t="s">
        <v>37</v>
      </c>
      <c r="F33" s="7"/>
      <c r="G33" s="9" t="s">
        <v>72</v>
      </c>
      <c r="H33" s="11" t="s">
        <v>75</v>
      </c>
      <c r="I33" s="7">
        <v>20.0</v>
      </c>
      <c r="J33" s="7" t="s">
        <v>76</v>
      </c>
      <c r="K33" s="8">
        <f t="shared" si="1"/>
        <v>3.13</v>
      </c>
      <c r="L33" s="7" t="s">
        <v>77</v>
      </c>
      <c r="M33" s="7" t="s">
        <v>54</v>
      </c>
      <c r="N33" s="7" t="s">
        <v>33</v>
      </c>
      <c r="O33" s="7" t="s">
        <v>34</v>
      </c>
      <c r="P33" s="7" t="s">
        <v>45</v>
      </c>
      <c r="Q33" s="7" t="s">
        <v>116</v>
      </c>
      <c r="R33" s="7"/>
      <c r="S33" s="7"/>
      <c r="T33" s="7"/>
      <c r="U33" s="7"/>
    </row>
    <row r="34">
      <c r="A34" s="7">
        <f t="shared" si="3"/>
        <v>520212</v>
      </c>
      <c r="B34" s="7" t="s">
        <v>184</v>
      </c>
      <c r="C34" s="7" t="s">
        <v>23</v>
      </c>
      <c r="D34" s="7" t="s">
        <v>24</v>
      </c>
      <c r="E34" s="7" t="s">
        <v>37</v>
      </c>
      <c r="F34" s="7"/>
      <c r="G34" s="9" t="s">
        <v>97</v>
      </c>
      <c r="H34" s="11" t="s">
        <v>99</v>
      </c>
      <c r="I34" s="7">
        <v>20.0</v>
      </c>
      <c r="J34" s="7" t="s">
        <v>42</v>
      </c>
      <c r="K34" s="8">
        <f t="shared" si="1"/>
        <v>3.32</v>
      </c>
      <c r="L34" s="7" t="s">
        <v>30</v>
      </c>
      <c r="M34" s="7" t="s">
        <v>31</v>
      </c>
      <c r="N34" s="7" t="s">
        <v>32</v>
      </c>
      <c r="O34" s="7" t="s">
        <v>33</v>
      </c>
      <c r="P34" s="7" t="s">
        <v>54</v>
      </c>
      <c r="Q34" s="7" t="s">
        <v>116</v>
      </c>
      <c r="R34" s="7"/>
      <c r="S34" s="7"/>
      <c r="T34" s="7"/>
      <c r="U34" s="7"/>
    </row>
    <row r="35">
      <c r="A35" s="7">
        <f t="shared" si="3"/>
        <v>520213</v>
      </c>
      <c r="B35" s="7" t="s">
        <v>188</v>
      </c>
      <c r="C35" s="7" t="s">
        <v>23</v>
      </c>
      <c r="D35" s="7" t="s">
        <v>24</v>
      </c>
      <c r="E35" s="7" t="s">
        <v>37</v>
      </c>
      <c r="F35" s="7"/>
      <c r="G35" s="9" t="s">
        <v>115</v>
      </c>
      <c r="H35" s="11" t="s">
        <v>118</v>
      </c>
      <c r="I35" s="7">
        <v>20.0</v>
      </c>
      <c r="J35" s="7" t="s">
        <v>76</v>
      </c>
      <c r="K35" s="8">
        <f t="shared" si="1"/>
        <v>3.95</v>
      </c>
      <c r="L35" s="7" t="s">
        <v>69</v>
      </c>
      <c r="M35" s="7" t="s">
        <v>53</v>
      </c>
      <c r="N35" s="7" t="s">
        <v>54</v>
      </c>
      <c r="O35" s="7" t="s">
        <v>32</v>
      </c>
      <c r="P35" s="7" t="s">
        <v>46</v>
      </c>
      <c r="Q35" s="7" t="s">
        <v>116</v>
      </c>
      <c r="R35" s="7"/>
      <c r="S35" s="7"/>
      <c r="T35" s="7"/>
      <c r="U35" s="7"/>
    </row>
    <row r="36">
      <c r="A36" s="7">
        <f t="shared" si="3"/>
        <v>520214</v>
      </c>
      <c r="B36" s="7" t="s">
        <v>190</v>
      </c>
      <c r="C36" s="7" t="s">
        <v>23</v>
      </c>
      <c r="D36" s="7" t="s">
        <v>24</v>
      </c>
      <c r="E36" s="7" t="s">
        <v>37</v>
      </c>
      <c r="F36" s="7"/>
      <c r="G36" s="9" t="s">
        <v>130</v>
      </c>
      <c r="H36" s="11" t="s">
        <v>133</v>
      </c>
      <c r="I36" s="7">
        <v>20.0</v>
      </c>
      <c r="J36" s="7" t="s">
        <v>42</v>
      </c>
      <c r="K36" s="8">
        <f t="shared" si="1"/>
        <v>3.7</v>
      </c>
      <c r="L36" s="7" t="s">
        <v>30</v>
      </c>
      <c r="M36" s="7" t="s">
        <v>60</v>
      </c>
      <c r="N36" s="7" t="s">
        <v>31</v>
      </c>
      <c r="O36" s="7" t="s">
        <v>54</v>
      </c>
      <c r="P36" s="7" t="s">
        <v>45</v>
      </c>
      <c r="Q36" s="7" t="s">
        <v>116</v>
      </c>
      <c r="R36" s="7"/>
      <c r="S36" s="7"/>
      <c r="T36" s="7"/>
      <c r="U36" s="7"/>
    </row>
    <row r="37">
      <c r="A37" s="7">
        <f t="shared" si="3"/>
        <v>520215</v>
      </c>
      <c r="B37" s="7" t="s">
        <v>191</v>
      </c>
      <c r="C37" s="7" t="s">
        <v>23</v>
      </c>
      <c r="D37" s="7" t="s">
        <v>24</v>
      </c>
      <c r="E37" s="7" t="s">
        <v>37</v>
      </c>
      <c r="F37" s="7"/>
      <c r="G37" s="9" t="s">
        <v>145</v>
      </c>
      <c r="H37" s="11" t="s">
        <v>147</v>
      </c>
      <c r="I37" s="7">
        <v>20.0</v>
      </c>
      <c r="J37" s="7" t="s">
        <v>76</v>
      </c>
      <c r="K37" s="8">
        <f t="shared" si="1"/>
        <v>3.58</v>
      </c>
      <c r="L37" s="7" t="s">
        <v>44</v>
      </c>
      <c r="M37" s="7" t="s">
        <v>46</v>
      </c>
      <c r="N37" s="7" t="s">
        <v>53</v>
      </c>
      <c r="O37" s="7" t="s">
        <v>31</v>
      </c>
      <c r="P37" s="7" t="s">
        <v>54</v>
      </c>
      <c r="Q37" s="7" t="s">
        <v>116</v>
      </c>
      <c r="R37" s="7"/>
      <c r="S37" s="7"/>
      <c r="T37" s="7"/>
      <c r="U37" s="7"/>
    </row>
    <row r="38">
      <c r="A38" s="7">
        <f t="shared" si="3"/>
        <v>520216</v>
      </c>
      <c r="B38" s="7" t="s">
        <v>193</v>
      </c>
      <c r="C38" s="7" t="s">
        <v>23</v>
      </c>
      <c r="D38" s="7" t="s">
        <v>24</v>
      </c>
      <c r="E38" s="7" t="s">
        <v>37</v>
      </c>
      <c r="F38" s="7"/>
      <c r="G38" s="9" t="s">
        <v>156</v>
      </c>
      <c r="H38" s="11" t="s">
        <v>157</v>
      </c>
      <c r="I38" s="7">
        <v>20.0</v>
      </c>
      <c r="J38" s="7" t="s">
        <v>42</v>
      </c>
      <c r="K38" s="8">
        <f t="shared" si="1"/>
        <v>3.67</v>
      </c>
      <c r="L38" s="7" t="s">
        <v>69</v>
      </c>
      <c r="M38" s="7" t="s">
        <v>45</v>
      </c>
      <c r="N38" s="7" t="s">
        <v>60</v>
      </c>
      <c r="O38" s="7" t="s">
        <v>53</v>
      </c>
      <c r="P38" s="7" t="s">
        <v>46</v>
      </c>
      <c r="Q38" s="7" t="s">
        <v>116</v>
      </c>
      <c r="R38" s="7"/>
      <c r="S38" s="7"/>
      <c r="T38" s="7"/>
      <c r="U38" s="7"/>
    </row>
    <row r="39">
      <c r="A39" s="7">
        <f t="shared" si="3"/>
        <v>520217</v>
      </c>
      <c r="B39" s="7" t="s">
        <v>195</v>
      </c>
      <c r="C39" s="7" t="s">
        <v>23</v>
      </c>
      <c r="D39" s="7" t="s">
        <v>24</v>
      </c>
      <c r="E39" s="7" t="s">
        <v>37</v>
      </c>
      <c r="F39" s="7"/>
      <c r="G39" s="9" t="s">
        <v>166</v>
      </c>
      <c r="H39" s="11" t="s">
        <v>167</v>
      </c>
      <c r="I39" s="7">
        <v>20.0</v>
      </c>
      <c r="J39" s="7" t="s">
        <v>76</v>
      </c>
      <c r="K39" s="8">
        <f t="shared" si="1"/>
        <v>3.88</v>
      </c>
      <c r="L39" s="7" t="s">
        <v>85</v>
      </c>
      <c r="M39" s="7" t="s">
        <v>34</v>
      </c>
      <c r="N39" s="7" t="s">
        <v>46</v>
      </c>
      <c r="O39" s="7" t="s">
        <v>60</v>
      </c>
      <c r="P39" s="7" t="s">
        <v>45</v>
      </c>
      <c r="Q39" s="7" t="s">
        <v>116</v>
      </c>
      <c r="R39" s="7"/>
      <c r="S39" s="7"/>
      <c r="T39" s="7"/>
      <c r="U39" s="7"/>
    </row>
    <row r="40">
      <c r="A40" s="7">
        <f t="shared" si="3"/>
        <v>520218</v>
      </c>
      <c r="B40" s="7" t="s">
        <v>199</v>
      </c>
      <c r="C40" s="7" t="s">
        <v>23</v>
      </c>
      <c r="D40" s="7" t="s">
        <v>24</v>
      </c>
      <c r="E40" s="7" t="s">
        <v>37</v>
      </c>
      <c r="F40" s="7"/>
      <c r="G40" s="9" t="s">
        <v>169</v>
      </c>
      <c r="H40" s="11" t="s">
        <v>170</v>
      </c>
      <c r="I40" s="7">
        <v>20.0</v>
      </c>
      <c r="J40" s="7" t="s">
        <v>42</v>
      </c>
      <c r="K40" s="8">
        <f t="shared" si="1"/>
        <v>3.72</v>
      </c>
      <c r="L40" s="7" t="s">
        <v>69</v>
      </c>
      <c r="M40" s="7" t="s">
        <v>33</v>
      </c>
      <c r="N40" s="7" t="s">
        <v>45</v>
      </c>
      <c r="O40" s="7" t="s">
        <v>46</v>
      </c>
      <c r="P40" s="7" t="s">
        <v>54</v>
      </c>
      <c r="Q40" s="7" t="s">
        <v>116</v>
      </c>
      <c r="R40" s="7"/>
      <c r="S40" s="7"/>
      <c r="T40" s="7"/>
      <c r="U40" s="7"/>
    </row>
    <row r="41">
      <c r="A41" s="7">
        <v>520219.0</v>
      </c>
      <c r="B41" s="7" t="s">
        <v>201</v>
      </c>
      <c r="C41" s="7" t="s">
        <v>23</v>
      </c>
      <c r="D41" s="7" t="s">
        <v>24</v>
      </c>
      <c r="E41" s="7" t="s">
        <v>37</v>
      </c>
      <c r="F41" s="7"/>
      <c r="G41" s="9" t="s">
        <v>172</v>
      </c>
      <c r="H41" s="11" t="s">
        <v>175</v>
      </c>
      <c r="I41" s="7">
        <v>20.0</v>
      </c>
      <c r="J41" s="7" t="s">
        <v>76</v>
      </c>
      <c r="K41" s="8">
        <f t="shared" si="1"/>
        <v>4.65</v>
      </c>
      <c r="L41" s="7" t="s">
        <v>69</v>
      </c>
      <c r="M41" s="7" t="s">
        <v>32</v>
      </c>
      <c r="N41" s="7" t="s">
        <v>34</v>
      </c>
      <c r="O41" s="7" t="s">
        <v>45</v>
      </c>
      <c r="P41" s="7" t="s">
        <v>46</v>
      </c>
      <c r="Q41" s="7" t="s">
        <v>116</v>
      </c>
      <c r="R41" s="7"/>
      <c r="S41" s="7"/>
      <c r="T41" s="7"/>
      <c r="U41" s="7"/>
    </row>
    <row r="42">
      <c r="A42" s="7">
        <v>421110.0</v>
      </c>
      <c r="B42" s="7" t="s">
        <v>47</v>
      </c>
      <c r="C42" s="7" t="s">
        <v>23</v>
      </c>
      <c r="D42" s="7" t="s">
        <v>48</v>
      </c>
      <c r="E42" s="7" t="s">
        <v>49</v>
      </c>
      <c r="F42" s="7"/>
      <c r="G42" s="9" t="s">
        <v>51</v>
      </c>
      <c r="H42" s="11" t="s">
        <v>57</v>
      </c>
      <c r="I42" s="7">
        <v>21.0</v>
      </c>
      <c r="J42" s="7" t="s">
        <v>58</v>
      </c>
      <c r="K42" s="8">
        <f t="shared" si="1"/>
        <v>4.64</v>
      </c>
      <c r="L42" s="7" t="s">
        <v>59</v>
      </c>
      <c r="M42" s="7" t="s">
        <v>34</v>
      </c>
      <c r="N42" s="7" t="s">
        <v>46</v>
      </c>
      <c r="O42" s="7" t="s">
        <v>60</v>
      </c>
      <c r="P42" s="7" t="s">
        <v>53</v>
      </c>
      <c r="Q42" s="7" t="s">
        <v>35</v>
      </c>
      <c r="R42" s="7"/>
      <c r="S42" s="7"/>
      <c r="T42" s="7"/>
      <c r="U42" s="7"/>
    </row>
    <row r="43">
      <c r="A43" s="7">
        <v>421111.0</v>
      </c>
      <c r="B43" s="7" t="s">
        <v>78</v>
      </c>
      <c r="C43" s="7" t="s">
        <v>23</v>
      </c>
      <c r="D43" s="7" t="s">
        <v>48</v>
      </c>
      <c r="E43" s="7" t="s">
        <v>49</v>
      </c>
      <c r="F43" s="7"/>
      <c r="G43" s="9" t="s">
        <v>79</v>
      </c>
      <c r="H43" s="11" t="s">
        <v>83</v>
      </c>
      <c r="I43" s="7">
        <v>21.0</v>
      </c>
      <c r="J43" s="7" t="s">
        <v>84</v>
      </c>
      <c r="K43" s="8">
        <f t="shared" si="1"/>
        <v>4.18</v>
      </c>
      <c r="L43" s="7" t="s">
        <v>85</v>
      </c>
      <c r="M43" s="7" t="s">
        <v>33</v>
      </c>
      <c r="N43" s="7" t="s">
        <v>45</v>
      </c>
      <c r="O43" s="7" t="s">
        <v>46</v>
      </c>
      <c r="P43" s="7" t="s">
        <v>34</v>
      </c>
      <c r="Q43" s="7" t="s">
        <v>35</v>
      </c>
      <c r="R43" s="7"/>
      <c r="S43" s="7"/>
      <c r="T43" s="7"/>
      <c r="U43" s="7"/>
    </row>
    <row r="44">
      <c r="A44" s="7">
        <v>421112.0</v>
      </c>
      <c r="B44" s="7" t="s">
        <v>102</v>
      </c>
      <c r="C44" s="7" t="s">
        <v>23</v>
      </c>
      <c r="D44" s="7" t="s">
        <v>48</v>
      </c>
      <c r="E44" s="7" t="s">
        <v>49</v>
      </c>
      <c r="F44" s="7"/>
      <c r="G44" s="9" t="s">
        <v>103</v>
      </c>
      <c r="H44" s="11" t="s">
        <v>104</v>
      </c>
      <c r="I44" s="7">
        <v>21.0</v>
      </c>
      <c r="J44" s="7" t="s">
        <v>58</v>
      </c>
      <c r="K44" s="8">
        <f t="shared" si="1"/>
        <v>4.74</v>
      </c>
      <c r="L44" s="7" t="s">
        <v>44</v>
      </c>
      <c r="M44" s="7" t="s">
        <v>32</v>
      </c>
      <c r="N44" s="7" t="s">
        <v>34</v>
      </c>
      <c r="O44" s="7" t="s">
        <v>45</v>
      </c>
      <c r="P44" s="7" t="s">
        <v>33</v>
      </c>
      <c r="Q44" s="7" t="s">
        <v>35</v>
      </c>
      <c r="R44" s="7"/>
      <c r="S44" s="7"/>
      <c r="T44" s="7"/>
      <c r="U44" s="7"/>
    </row>
    <row r="45">
      <c r="A45" s="7">
        <v>421113.0</v>
      </c>
      <c r="B45" s="7" t="s">
        <v>119</v>
      </c>
      <c r="C45" s="7" t="s">
        <v>23</v>
      </c>
      <c r="D45" s="7" t="s">
        <v>48</v>
      </c>
      <c r="E45" s="7" t="s">
        <v>49</v>
      </c>
      <c r="F45" s="7"/>
      <c r="G45" s="9" t="s">
        <v>120</v>
      </c>
      <c r="H45" s="11" t="s">
        <v>123</v>
      </c>
      <c r="I45" s="7">
        <v>21.0</v>
      </c>
      <c r="J45" s="7" t="s">
        <v>84</v>
      </c>
      <c r="K45" s="8">
        <f t="shared" si="1"/>
        <v>4.64</v>
      </c>
      <c r="L45" s="7" t="s">
        <v>30</v>
      </c>
      <c r="M45" s="7" t="s">
        <v>54</v>
      </c>
      <c r="N45" s="7" t="s">
        <v>33</v>
      </c>
      <c r="O45" s="7" t="s">
        <v>34</v>
      </c>
      <c r="P45" s="7" t="s">
        <v>53</v>
      </c>
      <c r="Q45" s="7" t="s">
        <v>35</v>
      </c>
      <c r="R45" s="7"/>
      <c r="S45" s="7"/>
      <c r="T45" s="7"/>
      <c r="U45" s="7"/>
    </row>
    <row r="46">
      <c r="A46" s="7">
        <v>421114.0</v>
      </c>
      <c r="B46" s="7" t="s">
        <v>134</v>
      </c>
      <c r="C46" s="7" t="s">
        <v>23</v>
      </c>
      <c r="D46" s="7" t="s">
        <v>48</v>
      </c>
      <c r="E46" s="7" t="s">
        <v>49</v>
      </c>
      <c r="F46" s="7"/>
      <c r="G46" s="9" t="s">
        <v>135</v>
      </c>
      <c r="H46" s="11" t="s">
        <v>137</v>
      </c>
      <c r="I46" s="7">
        <v>21.0</v>
      </c>
      <c r="J46" s="7" t="s">
        <v>58</v>
      </c>
      <c r="K46" s="8">
        <f t="shared" si="1"/>
        <v>4.57</v>
      </c>
      <c r="L46" s="7" t="s">
        <v>52</v>
      </c>
      <c r="M46" s="7" t="s">
        <v>31</v>
      </c>
      <c r="N46" s="7" t="s">
        <v>32</v>
      </c>
      <c r="O46" s="7" t="s">
        <v>33</v>
      </c>
      <c r="P46" s="7" t="s">
        <v>34</v>
      </c>
      <c r="Q46" s="7" t="s">
        <v>35</v>
      </c>
      <c r="R46" s="7"/>
      <c r="S46" s="7"/>
      <c r="T46" s="7"/>
      <c r="U46" s="7"/>
    </row>
    <row r="47">
      <c r="A47" s="7">
        <v>421115.0</v>
      </c>
      <c r="B47" s="7" t="s">
        <v>148</v>
      </c>
      <c r="C47" s="7" t="s">
        <v>23</v>
      </c>
      <c r="D47" s="7" t="s">
        <v>48</v>
      </c>
      <c r="E47" s="7" t="s">
        <v>49</v>
      </c>
      <c r="F47" s="7"/>
      <c r="G47" s="9" t="s">
        <v>149</v>
      </c>
      <c r="H47" s="11" t="s">
        <v>150</v>
      </c>
      <c r="I47" s="7">
        <v>21.0</v>
      </c>
      <c r="J47" s="7" t="s">
        <v>84</v>
      </c>
      <c r="K47" s="8">
        <f t="shared" si="1"/>
        <v>3.15</v>
      </c>
      <c r="L47" s="7" t="s">
        <v>52</v>
      </c>
      <c r="M47" s="7" t="s">
        <v>53</v>
      </c>
      <c r="N47" s="7" t="s">
        <v>54</v>
      </c>
      <c r="O47" s="7" t="s">
        <v>32</v>
      </c>
      <c r="P47" s="7" t="s">
        <v>33</v>
      </c>
      <c r="Q47" s="7" t="s">
        <v>35</v>
      </c>
      <c r="R47" s="7"/>
      <c r="S47" s="7"/>
      <c r="T47" s="7"/>
      <c r="U47" s="7"/>
    </row>
    <row r="48">
      <c r="A48" s="7">
        <v>421116.0</v>
      </c>
      <c r="B48" s="7" t="s">
        <v>158</v>
      </c>
      <c r="C48" s="7" t="s">
        <v>23</v>
      </c>
      <c r="D48" s="7" t="s">
        <v>48</v>
      </c>
      <c r="E48" s="7" t="s">
        <v>49</v>
      </c>
      <c r="F48" s="7"/>
      <c r="G48" s="9" t="s">
        <v>159</v>
      </c>
      <c r="H48" s="11" t="s">
        <v>160</v>
      </c>
      <c r="I48" s="7">
        <v>21.0</v>
      </c>
      <c r="J48" s="7" t="s">
        <v>58</v>
      </c>
      <c r="K48" s="8">
        <f t="shared" si="1"/>
        <v>4.29</v>
      </c>
      <c r="L48" s="7" t="s">
        <v>69</v>
      </c>
      <c r="M48" s="7" t="s">
        <v>60</v>
      </c>
      <c r="N48" s="7" t="s">
        <v>31</v>
      </c>
      <c r="O48" s="7" t="s">
        <v>54</v>
      </c>
      <c r="P48" s="7" t="s">
        <v>53</v>
      </c>
      <c r="Q48" s="7" t="s">
        <v>35</v>
      </c>
      <c r="R48" s="7"/>
      <c r="S48" s="7"/>
      <c r="T48" s="7"/>
      <c r="U48" s="7"/>
    </row>
    <row r="49">
      <c r="A49" s="7">
        <v>421117.0</v>
      </c>
      <c r="B49" s="7" t="s">
        <v>173</v>
      </c>
      <c r="C49" s="7" t="s">
        <v>23</v>
      </c>
      <c r="D49" s="7" t="s">
        <v>48</v>
      </c>
      <c r="E49" s="7" t="s">
        <v>49</v>
      </c>
      <c r="F49" s="7"/>
      <c r="G49" s="9" t="s">
        <v>174</v>
      </c>
      <c r="H49" s="11" t="s">
        <v>176</v>
      </c>
      <c r="I49" s="7">
        <v>21.0</v>
      </c>
      <c r="J49" s="7" t="s">
        <v>84</v>
      </c>
      <c r="K49" s="8">
        <f t="shared" si="1"/>
        <v>4.16</v>
      </c>
      <c r="L49" s="7" t="s">
        <v>69</v>
      </c>
      <c r="M49" s="7" t="s">
        <v>46</v>
      </c>
      <c r="N49" s="7" t="s">
        <v>53</v>
      </c>
      <c r="O49" s="7" t="s">
        <v>31</v>
      </c>
      <c r="P49" s="7" t="s">
        <v>34</v>
      </c>
      <c r="Q49" s="7" t="s">
        <v>35</v>
      </c>
      <c r="R49" s="7"/>
      <c r="S49" s="7"/>
      <c r="T49" s="7"/>
      <c r="U49" s="7"/>
    </row>
    <row r="50">
      <c r="A50" s="7">
        <v>421118.0</v>
      </c>
      <c r="B50" s="7" t="s">
        <v>182</v>
      </c>
      <c r="C50" s="7" t="s">
        <v>23</v>
      </c>
      <c r="D50" s="7" t="s">
        <v>48</v>
      </c>
      <c r="E50" s="7" t="s">
        <v>49</v>
      </c>
      <c r="F50" s="7"/>
      <c r="G50" s="9" t="s">
        <v>183</v>
      </c>
      <c r="H50" s="11" t="s">
        <v>185</v>
      </c>
      <c r="I50" s="7">
        <v>21.0</v>
      </c>
      <c r="J50" s="7" t="s">
        <v>58</v>
      </c>
      <c r="K50" s="8">
        <f t="shared" si="1"/>
        <v>3.92</v>
      </c>
      <c r="L50" s="7" t="s">
        <v>69</v>
      </c>
      <c r="M50" s="7" t="s">
        <v>45</v>
      </c>
      <c r="N50" s="7" t="s">
        <v>60</v>
      </c>
      <c r="O50" s="7" t="s">
        <v>53</v>
      </c>
      <c r="P50" s="7" t="s">
        <v>33</v>
      </c>
      <c r="Q50" s="7" t="s">
        <v>35</v>
      </c>
      <c r="R50" s="7"/>
      <c r="S50" s="7"/>
      <c r="T50" s="7"/>
      <c r="U50" s="7"/>
    </row>
    <row r="51">
      <c r="A51" s="7">
        <v>421119.0</v>
      </c>
      <c r="B51" s="7" t="s">
        <v>192</v>
      </c>
      <c r="C51" s="7" t="s">
        <v>23</v>
      </c>
      <c r="D51" s="7" t="s">
        <v>48</v>
      </c>
      <c r="E51" s="7" t="s">
        <v>49</v>
      </c>
      <c r="F51" s="7"/>
      <c r="G51" s="9" t="s">
        <v>194</v>
      </c>
      <c r="H51" s="11" t="s">
        <v>196</v>
      </c>
      <c r="I51" s="7">
        <v>21.0</v>
      </c>
      <c r="J51" s="7" t="s">
        <v>84</v>
      </c>
      <c r="K51" s="8">
        <f t="shared" si="1"/>
        <v>4.06</v>
      </c>
      <c r="L51" s="7" t="s">
        <v>77</v>
      </c>
      <c r="M51" s="7" t="s">
        <v>34</v>
      </c>
      <c r="N51" s="7" t="s">
        <v>46</v>
      </c>
      <c r="O51" s="7" t="s">
        <v>60</v>
      </c>
      <c r="P51" s="7" t="s">
        <v>53</v>
      </c>
      <c r="Q51" s="7" t="s">
        <v>35</v>
      </c>
      <c r="R51" s="7"/>
      <c r="S51" s="7"/>
      <c r="T51" s="7"/>
      <c r="U51" s="7"/>
    </row>
    <row r="52">
      <c r="A52" s="7">
        <f t="shared" ref="A52:A61" si="4">IFERROR(__xludf.DUMMYFUNCTION("query(SPLIT(B52, "" ""), ""SELECT Col1"")"),521110.0)</f>
        <v>521110</v>
      </c>
      <c r="B52" s="7" t="s">
        <v>206</v>
      </c>
      <c r="C52" s="7" t="s">
        <v>23</v>
      </c>
      <c r="D52" s="7" t="s">
        <v>48</v>
      </c>
      <c r="E52" s="7" t="s">
        <v>49</v>
      </c>
      <c r="F52" s="7"/>
      <c r="G52" s="9" t="s">
        <v>51</v>
      </c>
      <c r="H52" s="11" t="s">
        <v>57</v>
      </c>
      <c r="I52" s="7">
        <v>21.0</v>
      </c>
      <c r="J52" s="7" t="s">
        <v>58</v>
      </c>
      <c r="K52" s="8">
        <f t="shared" si="1"/>
        <v>5</v>
      </c>
      <c r="L52" s="7" t="s">
        <v>44</v>
      </c>
      <c r="M52" s="7" t="s">
        <v>34</v>
      </c>
      <c r="N52" s="7" t="s">
        <v>46</v>
      </c>
      <c r="O52" s="7" t="s">
        <v>60</v>
      </c>
      <c r="P52" s="7" t="s">
        <v>53</v>
      </c>
      <c r="Q52" s="7" t="s">
        <v>116</v>
      </c>
      <c r="R52" s="7"/>
      <c r="S52" s="7"/>
      <c r="T52" s="7"/>
      <c r="U52" s="7"/>
    </row>
    <row r="53">
      <c r="A53" s="7">
        <f t="shared" si="4"/>
        <v>521111</v>
      </c>
      <c r="B53" s="7" t="s">
        <v>207</v>
      </c>
      <c r="C53" s="7" t="s">
        <v>23</v>
      </c>
      <c r="D53" s="7" t="s">
        <v>48</v>
      </c>
      <c r="E53" s="7" t="s">
        <v>49</v>
      </c>
      <c r="F53" s="7"/>
      <c r="G53" s="9" t="s">
        <v>79</v>
      </c>
      <c r="H53" s="11" t="s">
        <v>83</v>
      </c>
      <c r="I53" s="7">
        <v>21.0</v>
      </c>
      <c r="J53" s="7" t="s">
        <v>84</v>
      </c>
      <c r="K53" s="8">
        <f t="shared" si="1"/>
        <v>4.4</v>
      </c>
      <c r="L53" s="7" t="s">
        <v>30</v>
      </c>
      <c r="M53" s="7" t="s">
        <v>33</v>
      </c>
      <c r="N53" s="7" t="s">
        <v>45</v>
      </c>
      <c r="O53" s="7" t="s">
        <v>46</v>
      </c>
      <c r="P53" s="7" t="s">
        <v>34</v>
      </c>
      <c r="Q53" s="7" t="s">
        <v>116</v>
      </c>
      <c r="R53" s="7"/>
      <c r="S53" s="7"/>
      <c r="T53" s="7"/>
      <c r="U53" s="7"/>
    </row>
    <row r="54">
      <c r="A54" s="7">
        <f t="shared" si="4"/>
        <v>521112</v>
      </c>
      <c r="B54" s="7" t="s">
        <v>209</v>
      </c>
      <c r="C54" s="7" t="s">
        <v>23</v>
      </c>
      <c r="D54" s="7" t="s">
        <v>48</v>
      </c>
      <c r="E54" s="7" t="s">
        <v>49</v>
      </c>
      <c r="F54" s="7"/>
      <c r="G54" s="9" t="s">
        <v>103</v>
      </c>
      <c r="H54" s="11" t="s">
        <v>104</v>
      </c>
      <c r="I54" s="7">
        <v>21.0</v>
      </c>
      <c r="J54" s="7" t="s">
        <v>58</v>
      </c>
      <c r="K54" s="8">
        <f t="shared" si="1"/>
        <v>4.23</v>
      </c>
      <c r="L54" s="7" t="s">
        <v>69</v>
      </c>
      <c r="M54" s="7" t="s">
        <v>32</v>
      </c>
      <c r="N54" s="7" t="s">
        <v>34</v>
      </c>
      <c r="O54" s="7" t="s">
        <v>45</v>
      </c>
      <c r="P54" s="7" t="s">
        <v>33</v>
      </c>
      <c r="Q54" s="7" t="s">
        <v>116</v>
      </c>
      <c r="R54" s="7"/>
      <c r="S54" s="7"/>
      <c r="T54" s="7"/>
      <c r="U54" s="7"/>
    </row>
    <row r="55">
      <c r="A55" s="7">
        <f t="shared" si="4"/>
        <v>521113</v>
      </c>
      <c r="B55" s="7" t="s">
        <v>211</v>
      </c>
      <c r="C55" s="7" t="s">
        <v>23</v>
      </c>
      <c r="D55" s="7" t="s">
        <v>48</v>
      </c>
      <c r="E55" s="7" t="s">
        <v>49</v>
      </c>
      <c r="F55" s="7"/>
      <c r="G55" s="9" t="s">
        <v>120</v>
      </c>
      <c r="H55" s="11" t="s">
        <v>123</v>
      </c>
      <c r="I55" s="7">
        <v>21.0</v>
      </c>
      <c r="J55" s="7" t="s">
        <v>84</v>
      </c>
      <c r="K55" s="8">
        <f t="shared" si="1"/>
        <v>4.68</v>
      </c>
      <c r="L55" s="7" t="s">
        <v>52</v>
      </c>
      <c r="M55" s="7" t="s">
        <v>54</v>
      </c>
      <c r="N55" s="7" t="s">
        <v>33</v>
      </c>
      <c r="O55" s="7" t="s">
        <v>34</v>
      </c>
      <c r="P55" s="7" t="s">
        <v>53</v>
      </c>
      <c r="Q55" s="7" t="s">
        <v>116</v>
      </c>
      <c r="R55" s="7"/>
      <c r="S55" s="7"/>
      <c r="T55" s="7"/>
      <c r="U55" s="7"/>
    </row>
    <row r="56">
      <c r="A56" s="7">
        <f t="shared" si="4"/>
        <v>521114</v>
      </c>
      <c r="B56" s="7" t="s">
        <v>212</v>
      </c>
      <c r="C56" s="7" t="s">
        <v>23</v>
      </c>
      <c r="D56" s="7" t="s">
        <v>48</v>
      </c>
      <c r="E56" s="7" t="s">
        <v>49</v>
      </c>
      <c r="F56" s="7"/>
      <c r="G56" s="9" t="s">
        <v>135</v>
      </c>
      <c r="H56" s="11" t="s">
        <v>137</v>
      </c>
      <c r="I56" s="7">
        <v>21.0</v>
      </c>
      <c r="J56" s="7" t="s">
        <v>58</v>
      </c>
      <c r="K56" s="8">
        <f t="shared" si="1"/>
        <v>3.02</v>
      </c>
      <c r="L56" s="7" t="s">
        <v>44</v>
      </c>
      <c r="M56" s="7" t="s">
        <v>31</v>
      </c>
      <c r="N56" s="7" t="s">
        <v>32</v>
      </c>
      <c r="O56" s="7" t="s">
        <v>33</v>
      </c>
      <c r="P56" s="7" t="s">
        <v>34</v>
      </c>
      <c r="Q56" s="7" t="s">
        <v>116</v>
      </c>
      <c r="R56" s="7"/>
      <c r="S56" s="7"/>
      <c r="T56" s="7"/>
      <c r="U56" s="7"/>
    </row>
    <row r="57">
      <c r="A57" s="7">
        <f t="shared" si="4"/>
        <v>521115</v>
      </c>
      <c r="B57" s="7" t="s">
        <v>208</v>
      </c>
      <c r="C57" s="7" t="s">
        <v>23</v>
      </c>
      <c r="D57" s="7" t="s">
        <v>48</v>
      </c>
      <c r="E57" s="7" t="s">
        <v>49</v>
      </c>
      <c r="F57" s="7"/>
      <c r="G57" s="9" t="s">
        <v>149</v>
      </c>
      <c r="H57" s="11" t="s">
        <v>150</v>
      </c>
      <c r="I57" s="7">
        <v>21.0</v>
      </c>
      <c r="J57" s="7" t="s">
        <v>84</v>
      </c>
      <c r="K57" s="8">
        <f t="shared" si="1"/>
        <v>4.42</v>
      </c>
      <c r="L57" s="7" t="s">
        <v>59</v>
      </c>
      <c r="M57" s="7" t="s">
        <v>53</v>
      </c>
      <c r="N57" s="7" t="s">
        <v>54</v>
      </c>
      <c r="O57" s="7" t="s">
        <v>32</v>
      </c>
      <c r="P57" s="7" t="s">
        <v>33</v>
      </c>
      <c r="Q57" s="7" t="s">
        <v>116</v>
      </c>
      <c r="R57" s="7"/>
      <c r="S57" s="7"/>
      <c r="T57" s="7"/>
      <c r="U57" s="7"/>
    </row>
    <row r="58">
      <c r="A58" s="7">
        <f t="shared" si="4"/>
        <v>521116</v>
      </c>
      <c r="B58" s="7" t="s">
        <v>214</v>
      </c>
      <c r="C58" s="7" t="s">
        <v>23</v>
      </c>
      <c r="D58" s="7" t="s">
        <v>48</v>
      </c>
      <c r="E58" s="7" t="s">
        <v>49</v>
      </c>
      <c r="F58" s="7"/>
      <c r="G58" s="9" t="s">
        <v>159</v>
      </c>
      <c r="H58" s="11" t="s">
        <v>160</v>
      </c>
      <c r="I58" s="7">
        <v>21.0</v>
      </c>
      <c r="J58" s="7" t="s">
        <v>58</v>
      </c>
      <c r="K58" s="8">
        <f t="shared" si="1"/>
        <v>4.21</v>
      </c>
      <c r="L58" s="7" t="s">
        <v>52</v>
      </c>
      <c r="M58" s="7" t="s">
        <v>60</v>
      </c>
      <c r="N58" s="7" t="s">
        <v>31</v>
      </c>
      <c r="O58" s="7" t="s">
        <v>54</v>
      </c>
      <c r="P58" s="7" t="s">
        <v>53</v>
      </c>
      <c r="Q58" s="7" t="s">
        <v>116</v>
      </c>
      <c r="R58" s="7"/>
      <c r="S58" s="7"/>
      <c r="T58" s="7"/>
      <c r="U58" s="7"/>
    </row>
    <row r="59">
      <c r="A59" s="7">
        <f t="shared" si="4"/>
        <v>521117</v>
      </c>
      <c r="B59" s="7" t="s">
        <v>204</v>
      </c>
      <c r="C59" s="7" t="s">
        <v>23</v>
      </c>
      <c r="D59" s="7" t="s">
        <v>48</v>
      </c>
      <c r="E59" s="7" t="s">
        <v>49</v>
      </c>
      <c r="F59" s="7"/>
      <c r="G59" s="9" t="s">
        <v>174</v>
      </c>
      <c r="H59" s="11" t="s">
        <v>176</v>
      </c>
      <c r="I59" s="7">
        <v>21.0</v>
      </c>
      <c r="J59" s="7" t="s">
        <v>84</v>
      </c>
      <c r="K59" s="8">
        <f t="shared" si="1"/>
        <v>4.51</v>
      </c>
      <c r="L59" s="7" t="s">
        <v>85</v>
      </c>
      <c r="M59" s="7" t="s">
        <v>46</v>
      </c>
      <c r="N59" s="7" t="s">
        <v>53</v>
      </c>
      <c r="O59" s="7" t="s">
        <v>31</v>
      </c>
      <c r="P59" s="7" t="s">
        <v>34</v>
      </c>
      <c r="Q59" s="7" t="s">
        <v>116</v>
      </c>
      <c r="R59" s="7"/>
      <c r="S59" s="7"/>
      <c r="T59" s="7"/>
      <c r="U59" s="7"/>
    </row>
    <row r="60">
      <c r="A60" s="7">
        <f t="shared" si="4"/>
        <v>521118</v>
      </c>
      <c r="B60" s="7" t="s">
        <v>215</v>
      </c>
      <c r="C60" s="7" t="s">
        <v>23</v>
      </c>
      <c r="D60" s="7" t="s">
        <v>48</v>
      </c>
      <c r="E60" s="7" t="s">
        <v>49</v>
      </c>
      <c r="F60" s="7"/>
      <c r="G60" s="9" t="s">
        <v>183</v>
      </c>
      <c r="H60" s="11" t="s">
        <v>185</v>
      </c>
      <c r="I60" s="7">
        <v>21.0</v>
      </c>
      <c r="J60" s="7" t="s">
        <v>58</v>
      </c>
      <c r="K60" s="8">
        <f t="shared" si="1"/>
        <v>4.29</v>
      </c>
      <c r="L60" s="7" t="s">
        <v>69</v>
      </c>
      <c r="M60" s="7" t="s">
        <v>45</v>
      </c>
      <c r="N60" s="7" t="s">
        <v>60</v>
      </c>
      <c r="O60" s="7" t="s">
        <v>53</v>
      </c>
      <c r="P60" s="7" t="s">
        <v>33</v>
      </c>
      <c r="Q60" s="7" t="s">
        <v>116</v>
      </c>
      <c r="R60" s="7"/>
      <c r="S60" s="7"/>
      <c r="T60" s="7"/>
      <c r="U60" s="7"/>
    </row>
    <row r="61">
      <c r="A61" s="7">
        <f t="shared" si="4"/>
        <v>521119</v>
      </c>
      <c r="B61" s="7" t="s">
        <v>202</v>
      </c>
      <c r="C61" s="7" t="s">
        <v>23</v>
      </c>
      <c r="D61" s="7" t="s">
        <v>48</v>
      </c>
      <c r="E61" s="7" t="s">
        <v>49</v>
      </c>
      <c r="F61" s="7"/>
      <c r="G61" s="9" t="s">
        <v>194</v>
      </c>
      <c r="H61" s="11" t="s">
        <v>196</v>
      </c>
      <c r="I61" s="7">
        <v>21.0</v>
      </c>
      <c r="J61" s="7" t="s">
        <v>84</v>
      </c>
      <c r="K61" s="8">
        <f t="shared" si="1"/>
        <v>4.83</v>
      </c>
      <c r="L61" s="7" t="s">
        <v>52</v>
      </c>
      <c r="M61" s="7" t="s">
        <v>34</v>
      </c>
      <c r="N61" s="7" t="s">
        <v>46</v>
      </c>
      <c r="O61" s="7" t="s">
        <v>60</v>
      </c>
      <c r="P61" s="7" t="s">
        <v>53</v>
      </c>
      <c r="Q61" s="7" t="s">
        <v>116</v>
      </c>
      <c r="R61" s="7"/>
      <c r="S61" s="7"/>
      <c r="T61" s="7"/>
      <c r="U61" s="7"/>
    </row>
    <row r="62">
      <c r="A62" s="7">
        <v>421210.0</v>
      </c>
      <c r="B62" s="7" t="s">
        <v>61</v>
      </c>
      <c r="C62" s="7" t="s">
        <v>23</v>
      </c>
      <c r="D62" s="7" t="s">
        <v>48</v>
      </c>
      <c r="E62" s="7" t="s">
        <v>63</v>
      </c>
      <c r="F62" s="7"/>
      <c r="G62" s="9" t="s">
        <v>64</v>
      </c>
      <c r="H62" s="11" t="s">
        <v>67</v>
      </c>
      <c r="I62" s="7">
        <v>21.0</v>
      </c>
      <c r="J62" s="7" t="s">
        <v>68</v>
      </c>
      <c r="K62" s="8">
        <f t="shared" si="1"/>
        <v>3.05</v>
      </c>
      <c r="L62" s="7" t="s">
        <v>69</v>
      </c>
      <c r="M62" s="7" t="s">
        <v>46</v>
      </c>
      <c r="N62" s="7" t="s">
        <v>53</v>
      </c>
      <c r="O62" s="7" t="s">
        <v>31</v>
      </c>
      <c r="P62" s="7" t="s">
        <v>54</v>
      </c>
      <c r="Q62" s="7" t="s">
        <v>35</v>
      </c>
      <c r="R62" s="7"/>
      <c r="S62" s="7"/>
      <c r="T62" s="7"/>
      <c r="U62" s="7"/>
    </row>
    <row r="63">
      <c r="A63" s="7">
        <v>421211.0</v>
      </c>
      <c r="B63" s="7" t="s">
        <v>86</v>
      </c>
      <c r="C63" s="7" t="s">
        <v>23</v>
      </c>
      <c r="D63" s="7" t="s">
        <v>48</v>
      </c>
      <c r="E63" s="7" t="s">
        <v>63</v>
      </c>
      <c r="F63" s="7"/>
      <c r="G63" s="9" t="s">
        <v>87</v>
      </c>
      <c r="H63" s="11" t="s">
        <v>67</v>
      </c>
      <c r="I63" s="7">
        <v>21.0</v>
      </c>
      <c r="J63" s="7" t="s">
        <v>92</v>
      </c>
      <c r="K63" s="8">
        <f t="shared" si="1"/>
        <v>4.38</v>
      </c>
      <c r="L63" s="7" t="s">
        <v>69</v>
      </c>
      <c r="M63" s="7" t="s">
        <v>45</v>
      </c>
      <c r="N63" s="7" t="s">
        <v>60</v>
      </c>
      <c r="O63" s="7" t="s">
        <v>53</v>
      </c>
      <c r="P63" s="7" t="s">
        <v>46</v>
      </c>
      <c r="Q63" s="7" t="s">
        <v>35</v>
      </c>
      <c r="R63" s="7"/>
      <c r="S63" s="7"/>
      <c r="T63" s="7"/>
      <c r="U63" s="7"/>
    </row>
    <row r="64">
      <c r="A64" s="7">
        <v>421212.0</v>
      </c>
      <c r="B64" s="7" t="s">
        <v>106</v>
      </c>
      <c r="C64" s="7" t="s">
        <v>23</v>
      </c>
      <c r="D64" s="7" t="s">
        <v>48</v>
      </c>
      <c r="E64" s="7" t="s">
        <v>63</v>
      </c>
      <c r="F64" s="7"/>
      <c r="G64" s="9" t="s">
        <v>107</v>
      </c>
      <c r="H64" s="11" t="s">
        <v>110</v>
      </c>
      <c r="I64" s="7">
        <v>21.0</v>
      </c>
      <c r="J64" s="7" t="s">
        <v>68</v>
      </c>
      <c r="K64" s="8">
        <f t="shared" si="1"/>
        <v>4.46</v>
      </c>
      <c r="L64" s="7" t="s">
        <v>59</v>
      </c>
      <c r="M64" s="7" t="s">
        <v>34</v>
      </c>
      <c r="N64" s="7" t="s">
        <v>46</v>
      </c>
      <c r="O64" s="7" t="s">
        <v>60</v>
      </c>
      <c r="P64" s="7" t="s">
        <v>45</v>
      </c>
      <c r="Q64" s="7" t="s">
        <v>35</v>
      </c>
      <c r="R64" s="7"/>
      <c r="S64" s="7"/>
      <c r="T64" s="7"/>
      <c r="U64" s="7"/>
    </row>
    <row r="65">
      <c r="A65" s="7">
        <v>421213.0</v>
      </c>
      <c r="B65" s="7" t="s">
        <v>124</v>
      </c>
      <c r="C65" s="7" t="s">
        <v>23</v>
      </c>
      <c r="D65" s="7" t="s">
        <v>48</v>
      </c>
      <c r="E65" s="7" t="s">
        <v>63</v>
      </c>
      <c r="F65" s="7"/>
      <c r="G65" s="9" t="s">
        <v>125</v>
      </c>
      <c r="H65" s="11" t="s">
        <v>127</v>
      </c>
      <c r="I65" s="7">
        <v>21.0</v>
      </c>
      <c r="J65" s="7" t="s">
        <v>92</v>
      </c>
      <c r="K65" s="8">
        <f t="shared" si="1"/>
        <v>4.03</v>
      </c>
      <c r="L65" s="7" t="s">
        <v>44</v>
      </c>
      <c r="M65" s="7" t="s">
        <v>33</v>
      </c>
      <c r="N65" s="7" t="s">
        <v>45</v>
      </c>
      <c r="O65" s="7" t="s">
        <v>46</v>
      </c>
      <c r="P65" s="7" t="s">
        <v>54</v>
      </c>
      <c r="Q65" s="7" t="s">
        <v>35</v>
      </c>
      <c r="R65" s="7"/>
      <c r="S65" s="7"/>
      <c r="T65" s="7"/>
      <c r="U65" s="7"/>
    </row>
    <row r="66">
      <c r="A66" s="7">
        <v>421214.0</v>
      </c>
      <c r="B66" s="7" t="s">
        <v>138</v>
      </c>
      <c r="C66" s="7" t="s">
        <v>23</v>
      </c>
      <c r="D66" s="7" t="s">
        <v>48</v>
      </c>
      <c r="E66" s="7" t="s">
        <v>63</v>
      </c>
      <c r="F66" s="7"/>
      <c r="G66" s="9" t="s">
        <v>139</v>
      </c>
      <c r="H66" s="11" t="s">
        <v>141</v>
      </c>
      <c r="I66" s="7">
        <v>21.0</v>
      </c>
      <c r="J66" s="7" t="s">
        <v>68</v>
      </c>
      <c r="K66" s="8">
        <f t="shared" si="1"/>
        <v>4.73</v>
      </c>
      <c r="L66" s="7" t="s">
        <v>77</v>
      </c>
      <c r="M66" s="7" t="s">
        <v>32</v>
      </c>
      <c r="N66" s="7" t="s">
        <v>34</v>
      </c>
      <c r="O66" s="7" t="s">
        <v>45</v>
      </c>
      <c r="P66" s="7" t="s">
        <v>46</v>
      </c>
      <c r="Q66" s="7" t="s">
        <v>35</v>
      </c>
      <c r="R66" s="7"/>
      <c r="S66" s="7"/>
      <c r="T66" s="7"/>
      <c r="U66" s="7"/>
    </row>
    <row r="67">
      <c r="A67" s="7">
        <v>421215.0</v>
      </c>
      <c r="B67" s="7" t="s">
        <v>151</v>
      </c>
      <c r="C67" s="7" t="s">
        <v>23</v>
      </c>
      <c r="D67" s="7" t="s">
        <v>48</v>
      </c>
      <c r="E67" s="7" t="s">
        <v>63</v>
      </c>
      <c r="F67" s="7"/>
      <c r="G67" s="9" t="s">
        <v>152</v>
      </c>
      <c r="H67" s="11" t="s">
        <v>154</v>
      </c>
      <c r="I67" s="7">
        <v>21.0</v>
      </c>
      <c r="J67" s="7" t="s">
        <v>92</v>
      </c>
      <c r="K67" s="8">
        <f t="shared" si="1"/>
        <v>3.5</v>
      </c>
      <c r="L67" s="7" t="s">
        <v>77</v>
      </c>
      <c r="M67" s="7" t="s">
        <v>54</v>
      </c>
      <c r="N67" s="7" t="s">
        <v>33</v>
      </c>
      <c r="O67" s="7" t="s">
        <v>34</v>
      </c>
      <c r="P67" s="7" t="s">
        <v>45</v>
      </c>
      <c r="Q67" s="7" t="s">
        <v>35</v>
      </c>
      <c r="R67" s="7"/>
      <c r="S67" s="7"/>
      <c r="T67" s="7"/>
      <c r="U67" s="7"/>
    </row>
    <row r="68">
      <c r="A68" s="7">
        <v>421216.0</v>
      </c>
      <c r="B68" s="7" t="s">
        <v>161</v>
      </c>
      <c r="C68" s="7" t="s">
        <v>23</v>
      </c>
      <c r="D68" s="7" t="s">
        <v>48</v>
      </c>
      <c r="E68" s="7" t="s">
        <v>63</v>
      </c>
      <c r="F68" s="7"/>
      <c r="G68" s="9" t="s">
        <v>162</v>
      </c>
      <c r="H68" s="11" t="s">
        <v>163</v>
      </c>
      <c r="I68" s="7">
        <v>21.0</v>
      </c>
      <c r="J68" s="7" t="s">
        <v>68</v>
      </c>
      <c r="K68" s="8">
        <f t="shared" si="1"/>
        <v>4.65</v>
      </c>
      <c r="L68" s="7" t="s">
        <v>52</v>
      </c>
      <c r="M68" s="7" t="s">
        <v>31</v>
      </c>
      <c r="N68" s="7" t="s">
        <v>32</v>
      </c>
      <c r="O68" s="7" t="s">
        <v>33</v>
      </c>
      <c r="P68" s="7" t="s">
        <v>54</v>
      </c>
      <c r="Q68" s="7" t="s">
        <v>35</v>
      </c>
      <c r="R68" s="7"/>
      <c r="S68" s="7"/>
      <c r="T68" s="7"/>
      <c r="U68" s="7"/>
    </row>
    <row r="69">
      <c r="A69" s="7">
        <v>421217.0</v>
      </c>
      <c r="B69" s="7" t="s">
        <v>177</v>
      </c>
      <c r="C69" s="7" t="s">
        <v>23</v>
      </c>
      <c r="D69" s="7" t="s">
        <v>48</v>
      </c>
      <c r="E69" s="7" t="s">
        <v>63</v>
      </c>
      <c r="F69" s="7"/>
      <c r="G69" s="9" t="s">
        <v>178</v>
      </c>
      <c r="H69" s="11" t="s">
        <v>180</v>
      </c>
      <c r="I69" s="7">
        <v>21.0</v>
      </c>
      <c r="J69" s="7" t="s">
        <v>92</v>
      </c>
      <c r="K69" s="8">
        <f t="shared" si="1"/>
        <v>4.77</v>
      </c>
      <c r="L69" s="7" t="s">
        <v>52</v>
      </c>
      <c r="M69" s="7" t="s">
        <v>53</v>
      </c>
      <c r="N69" s="7" t="s">
        <v>54</v>
      </c>
      <c r="O69" s="7" t="s">
        <v>32</v>
      </c>
      <c r="P69" s="7" t="s">
        <v>46</v>
      </c>
      <c r="Q69" s="7" t="s">
        <v>35</v>
      </c>
      <c r="R69" s="7"/>
      <c r="S69" s="7"/>
      <c r="T69" s="7"/>
      <c r="U69" s="7"/>
    </row>
    <row r="70">
      <c r="A70" s="7">
        <v>421218.0</v>
      </c>
      <c r="B70" s="7" t="s">
        <v>186</v>
      </c>
      <c r="C70" s="7" t="s">
        <v>23</v>
      </c>
      <c r="D70" s="7" t="s">
        <v>48</v>
      </c>
      <c r="E70" s="7" t="s">
        <v>63</v>
      </c>
      <c r="F70" s="7"/>
      <c r="G70" s="9" t="s">
        <v>187</v>
      </c>
      <c r="H70" s="11" t="s">
        <v>189</v>
      </c>
      <c r="I70" s="7">
        <v>21.0</v>
      </c>
      <c r="J70" s="7" t="s">
        <v>68</v>
      </c>
      <c r="K70" s="8">
        <f t="shared" si="1"/>
        <v>4.07</v>
      </c>
      <c r="L70" s="7" t="s">
        <v>52</v>
      </c>
      <c r="M70" s="7" t="s">
        <v>60</v>
      </c>
      <c r="N70" s="7" t="s">
        <v>31</v>
      </c>
      <c r="O70" s="7" t="s">
        <v>54</v>
      </c>
      <c r="P70" s="7" t="s">
        <v>45</v>
      </c>
      <c r="Q70" s="7" t="s">
        <v>35</v>
      </c>
      <c r="R70" s="7"/>
      <c r="S70" s="7"/>
      <c r="T70" s="7"/>
      <c r="U70" s="7"/>
    </row>
    <row r="71">
      <c r="A71" s="7">
        <v>421219.0</v>
      </c>
      <c r="B71" s="7" t="s">
        <v>197</v>
      </c>
      <c r="C71" s="7" t="s">
        <v>23</v>
      </c>
      <c r="D71" s="7" t="s">
        <v>48</v>
      </c>
      <c r="E71" s="7" t="s">
        <v>63</v>
      </c>
      <c r="F71" s="7"/>
      <c r="G71" s="9" t="s">
        <v>198</v>
      </c>
      <c r="H71" s="11" t="s">
        <v>200</v>
      </c>
      <c r="I71" s="7">
        <v>21.0</v>
      </c>
      <c r="J71" s="7" t="s">
        <v>92</v>
      </c>
      <c r="K71" s="8">
        <f t="shared" si="1"/>
        <v>4.62</v>
      </c>
      <c r="L71" s="7" t="s">
        <v>85</v>
      </c>
      <c r="M71" s="7" t="s">
        <v>46</v>
      </c>
      <c r="N71" s="7" t="s">
        <v>53</v>
      </c>
      <c r="O71" s="7" t="s">
        <v>31</v>
      </c>
      <c r="P71" s="7" t="s">
        <v>54</v>
      </c>
      <c r="Q71" s="7" t="s">
        <v>35</v>
      </c>
      <c r="R71" s="7"/>
      <c r="S71" s="7"/>
      <c r="T71" s="7"/>
      <c r="U71" s="7"/>
    </row>
    <row r="72">
      <c r="A72" s="7">
        <f t="shared" ref="A72:A81" si="5">IFERROR(__xludf.DUMMYFUNCTION("query(SPLIT(B72, "" ""), ""SELECT Col1"")"),521210.0)</f>
        <v>521210</v>
      </c>
      <c r="B72" s="7" t="s">
        <v>219</v>
      </c>
      <c r="C72" s="7" t="s">
        <v>23</v>
      </c>
      <c r="D72" s="7" t="s">
        <v>48</v>
      </c>
      <c r="E72" s="7" t="s">
        <v>63</v>
      </c>
      <c r="F72" s="7"/>
      <c r="G72" s="9" t="s">
        <v>64</v>
      </c>
      <c r="H72" s="11" t="s">
        <v>67</v>
      </c>
      <c r="I72" s="7">
        <v>21.0</v>
      </c>
      <c r="J72" s="7" t="s">
        <v>68</v>
      </c>
      <c r="K72" s="8">
        <f t="shared" si="1"/>
        <v>3.12</v>
      </c>
      <c r="L72" s="7" t="s">
        <v>59</v>
      </c>
      <c r="M72" s="7" t="s">
        <v>46</v>
      </c>
      <c r="N72" s="7" t="s">
        <v>53</v>
      </c>
      <c r="O72" s="7" t="s">
        <v>31</v>
      </c>
      <c r="P72" s="7" t="s">
        <v>54</v>
      </c>
      <c r="Q72" s="7" t="s">
        <v>116</v>
      </c>
      <c r="R72" s="7"/>
      <c r="S72" s="7"/>
      <c r="T72" s="7"/>
      <c r="U72" s="7"/>
    </row>
    <row r="73">
      <c r="A73" s="7">
        <f t="shared" si="5"/>
        <v>521211</v>
      </c>
      <c r="B73" s="7" t="s">
        <v>213</v>
      </c>
      <c r="C73" s="7" t="s">
        <v>23</v>
      </c>
      <c r="D73" s="7" t="s">
        <v>48</v>
      </c>
      <c r="E73" s="7" t="s">
        <v>63</v>
      </c>
      <c r="F73" s="7"/>
      <c r="G73" s="9" t="s">
        <v>87</v>
      </c>
      <c r="H73" s="11" t="s">
        <v>67</v>
      </c>
      <c r="I73" s="7">
        <v>21.0</v>
      </c>
      <c r="J73" s="7" t="s">
        <v>92</v>
      </c>
      <c r="K73" s="8">
        <f t="shared" si="1"/>
        <v>4.38</v>
      </c>
      <c r="L73" s="7" t="s">
        <v>44</v>
      </c>
      <c r="M73" s="7" t="s">
        <v>45</v>
      </c>
      <c r="N73" s="7" t="s">
        <v>60</v>
      </c>
      <c r="O73" s="7" t="s">
        <v>53</v>
      </c>
      <c r="P73" s="7" t="s">
        <v>46</v>
      </c>
      <c r="Q73" s="7" t="s">
        <v>116</v>
      </c>
      <c r="R73" s="7"/>
      <c r="S73" s="7"/>
      <c r="T73" s="7"/>
      <c r="U73" s="7"/>
    </row>
    <row r="74">
      <c r="A74" s="7">
        <f t="shared" si="5"/>
        <v>521212</v>
      </c>
      <c r="B74" s="7" t="s">
        <v>216</v>
      </c>
      <c r="C74" s="7" t="s">
        <v>23</v>
      </c>
      <c r="D74" s="7" t="s">
        <v>48</v>
      </c>
      <c r="E74" s="7" t="s">
        <v>63</v>
      </c>
      <c r="F74" s="7"/>
      <c r="G74" s="9" t="s">
        <v>107</v>
      </c>
      <c r="H74" s="11" t="s">
        <v>110</v>
      </c>
      <c r="I74" s="7">
        <v>21.0</v>
      </c>
      <c r="J74" s="7" t="s">
        <v>68</v>
      </c>
      <c r="K74" s="8">
        <f t="shared" si="1"/>
        <v>3.23</v>
      </c>
      <c r="L74" s="7" t="s">
        <v>44</v>
      </c>
      <c r="M74" s="7" t="s">
        <v>34</v>
      </c>
      <c r="N74" s="7" t="s">
        <v>46</v>
      </c>
      <c r="O74" s="7" t="s">
        <v>60</v>
      </c>
      <c r="P74" s="7" t="s">
        <v>45</v>
      </c>
      <c r="Q74" s="7" t="s">
        <v>116</v>
      </c>
      <c r="R74" s="7"/>
      <c r="S74" s="7"/>
      <c r="T74" s="7"/>
      <c r="U74" s="7"/>
    </row>
    <row r="75">
      <c r="A75" s="7">
        <f t="shared" si="5"/>
        <v>521213</v>
      </c>
      <c r="B75" s="7" t="s">
        <v>217</v>
      </c>
      <c r="C75" s="7" t="s">
        <v>23</v>
      </c>
      <c r="D75" s="7" t="s">
        <v>48</v>
      </c>
      <c r="E75" s="7" t="s">
        <v>63</v>
      </c>
      <c r="F75" s="7"/>
      <c r="G75" s="9" t="s">
        <v>125</v>
      </c>
      <c r="H75" s="11" t="s">
        <v>127</v>
      </c>
      <c r="I75" s="7">
        <v>21.0</v>
      </c>
      <c r="J75" s="7" t="s">
        <v>92</v>
      </c>
      <c r="K75" s="8">
        <f t="shared" si="1"/>
        <v>4.31</v>
      </c>
      <c r="L75" s="7" t="s">
        <v>77</v>
      </c>
      <c r="M75" s="7" t="s">
        <v>33</v>
      </c>
      <c r="N75" s="7" t="s">
        <v>45</v>
      </c>
      <c r="O75" s="7" t="s">
        <v>46</v>
      </c>
      <c r="P75" s="7" t="s">
        <v>54</v>
      </c>
      <c r="Q75" s="7" t="s">
        <v>116</v>
      </c>
      <c r="R75" s="7"/>
      <c r="S75" s="7"/>
      <c r="T75" s="7"/>
      <c r="U75" s="7"/>
    </row>
    <row r="76">
      <c r="A76" s="7">
        <f t="shared" si="5"/>
        <v>521215</v>
      </c>
      <c r="B76" s="7" t="s">
        <v>210</v>
      </c>
      <c r="C76" s="7" t="s">
        <v>23</v>
      </c>
      <c r="D76" s="7" t="s">
        <v>48</v>
      </c>
      <c r="E76" s="7" t="s">
        <v>63</v>
      </c>
      <c r="F76" s="7"/>
      <c r="G76" s="9" t="s">
        <v>152</v>
      </c>
      <c r="H76" s="11" t="s">
        <v>154</v>
      </c>
      <c r="I76" s="7">
        <v>21.0</v>
      </c>
      <c r="J76" s="7" t="s">
        <v>92</v>
      </c>
      <c r="K76" s="8">
        <f t="shared" si="1"/>
        <v>3.29</v>
      </c>
      <c r="L76" s="7" t="s">
        <v>69</v>
      </c>
      <c r="M76" s="7" t="s">
        <v>54</v>
      </c>
      <c r="N76" s="7" t="s">
        <v>33</v>
      </c>
      <c r="O76" s="7" t="s">
        <v>34</v>
      </c>
      <c r="P76" s="7" t="s">
        <v>45</v>
      </c>
      <c r="Q76" s="7" t="s">
        <v>116</v>
      </c>
      <c r="R76" s="7"/>
      <c r="S76" s="7"/>
      <c r="T76" s="7"/>
      <c r="U76" s="7"/>
    </row>
    <row r="77">
      <c r="A77" s="7">
        <f t="shared" si="5"/>
        <v>521216</v>
      </c>
      <c r="B77" s="7" t="s">
        <v>220</v>
      </c>
      <c r="C77" s="7" t="s">
        <v>23</v>
      </c>
      <c r="D77" s="7" t="s">
        <v>48</v>
      </c>
      <c r="E77" s="7" t="s">
        <v>63</v>
      </c>
      <c r="F77" s="7"/>
      <c r="G77" s="9" t="s">
        <v>162</v>
      </c>
      <c r="H77" s="11" t="s">
        <v>163</v>
      </c>
      <c r="I77" s="7">
        <v>21.0</v>
      </c>
      <c r="J77" s="7" t="s">
        <v>68</v>
      </c>
      <c r="K77" s="8">
        <f t="shared" si="1"/>
        <v>3.2</v>
      </c>
      <c r="L77" s="7" t="s">
        <v>52</v>
      </c>
      <c r="M77" s="7" t="s">
        <v>31</v>
      </c>
      <c r="N77" s="7" t="s">
        <v>32</v>
      </c>
      <c r="O77" s="7" t="s">
        <v>33</v>
      </c>
      <c r="P77" s="7" t="s">
        <v>54</v>
      </c>
      <c r="Q77" s="7" t="s">
        <v>116</v>
      </c>
      <c r="R77" s="7"/>
      <c r="S77" s="7"/>
      <c r="T77" s="7"/>
      <c r="U77" s="7"/>
    </row>
    <row r="78">
      <c r="A78" s="7">
        <f t="shared" si="5"/>
        <v>521217</v>
      </c>
      <c r="B78" s="7" t="s">
        <v>205</v>
      </c>
      <c r="C78" s="7" t="s">
        <v>23</v>
      </c>
      <c r="D78" s="7" t="s">
        <v>48</v>
      </c>
      <c r="E78" s="7" t="s">
        <v>63</v>
      </c>
      <c r="F78" s="7"/>
      <c r="G78" s="9" t="s">
        <v>178</v>
      </c>
      <c r="H78" s="11" t="s">
        <v>180</v>
      </c>
      <c r="I78" s="7">
        <v>21.0</v>
      </c>
      <c r="J78" s="7" t="s">
        <v>92</v>
      </c>
      <c r="K78" s="8">
        <f t="shared" si="1"/>
        <v>4.17</v>
      </c>
      <c r="L78" s="7" t="s">
        <v>69</v>
      </c>
      <c r="M78" s="7" t="s">
        <v>53</v>
      </c>
      <c r="N78" s="7" t="s">
        <v>54</v>
      </c>
      <c r="O78" s="7" t="s">
        <v>32</v>
      </c>
      <c r="P78" s="7" t="s">
        <v>46</v>
      </c>
      <c r="Q78" s="7" t="s">
        <v>116</v>
      </c>
      <c r="R78" s="7"/>
      <c r="S78" s="7"/>
      <c r="T78" s="7"/>
      <c r="U78" s="7"/>
    </row>
    <row r="79">
      <c r="A79" s="7">
        <f t="shared" si="5"/>
        <v>521218</v>
      </c>
      <c r="B79" s="7" t="s">
        <v>218</v>
      </c>
      <c r="C79" s="7" t="s">
        <v>23</v>
      </c>
      <c r="D79" s="7" t="s">
        <v>48</v>
      </c>
      <c r="E79" s="7" t="s">
        <v>63</v>
      </c>
      <c r="F79" s="7"/>
      <c r="G79" s="9" t="s">
        <v>187</v>
      </c>
      <c r="H79" s="11" t="s">
        <v>189</v>
      </c>
      <c r="I79" s="7">
        <v>21.0</v>
      </c>
      <c r="J79" s="7" t="s">
        <v>68</v>
      </c>
      <c r="K79" s="8">
        <f t="shared" si="1"/>
        <v>4.83</v>
      </c>
      <c r="L79" s="7" t="s">
        <v>69</v>
      </c>
      <c r="M79" s="7" t="s">
        <v>60</v>
      </c>
      <c r="N79" s="7" t="s">
        <v>31</v>
      </c>
      <c r="O79" s="7" t="s">
        <v>54</v>
      </c>
      <c r="P79" s="7" t="s">
        <v>45</v>
      </c>
      <c r="Q79" s="7" t="s">
        <v>116</v>
      </c>
      <c r="R79" s="7"/>
      <c r="S79" s="7"/>
      <c r="T79" s="7"/>
      <c r="U79" s="7"/>
    </row>
    <row r="80">
      <c r="A80" s="7">
        <f t="shared" si="5"/>
        <v>521219</v>
      </c>
      <c r="B80" s="7" t="s">
        <v>203</v>
      </c>
      <c r="C80" s="7" t="s">
        <v>23</v>
      </c>
      <c r="D80" s="7" t="s">
        <v>48</v>
      </c>
      <c r="E80" s="7" t="s">
        <v>63</v>
      </c>
      <c r="F80" s="7"/>
      <c r="G80" s="9" t="s">
        <v>198</v>
      </c>
      <c r="H80" s="11" t="s">
        <v>200</v>
      </c>
      <c r="I80" s="7">
        <v>21.0</v>
      </c>
      <c r="J80" s="7" t="s">
        <v>92</v>
      </c>
      <c r="K80" s="8">
        <f t="shared" si="1"/>
        <v>4.64</v>
      </c>
      <c r="L80" s="7" t="s">
        <v>77</v>
      </c>
      <c r="M80" s="7" t="s">
        <v>46</v>
      </c>
      <c r="N80" s="7" t="s">
        <v>53</v>
      </c>
      <c r="O80" s="7" t="s">
        <v>31</v>
      </c>
      <c r="P80" s="7" t="s">
        <v>54</v>
      </c>
      <c r="Q80" s="7" t="s">
        <v>116</v>
      </c>
      <c r="R80" s="7"/>
      <c r="S80" s="7"/>
      <c r="T80" s="7"/>
      <c r="U80" s="7"/>
    </row>
    <row r="81">
      <c r="A81" s="7">
        <f t="shared" si="5"/>
        <v>5212114</v>
      </c>
      <c r="B81" s="7" t="s">
        <v>221</v>
      </c>
      <c r="C81" s="7" t="s">
        <v>23</v>
      </c>
      <c r="D81" s="7" t="s">
        <v>48</v>
      </c>
      <c r="E81" s="7" t="s">
        <v>63</v>
      </c>
      <c r="F81" s="7"/>
      <c r="G81" s="9" t="s">
        <v>139</v>
      </c>
      <c r="H81" s="11" t="s">
        <v>141</v>
      </c>
      <c r="I81" s="7">
        <v>21.0</v>
      </c>
      <c r="J81" s="7" t="s">
        <v>68</v>
      </c>
      <c r="K81" s="8">
        <f t="shared" si="1"/>
        <v>4.07</v>
      </c>
      <c r="L81" s="7" t="s">
        <v>59</v>
      </c>
      <c r="M81" s="7" t="s">
        <v>32</v>
      </c>
      <c r="N81" s="7" t="s">
        <v>34</v>
      </c>
      <c r="O81" s="7" t="s">
        <v>45</v>
      </c>
      <c r="P81" s="7" t="s">
        <v>46</v>
      </c>
      <c r="Q81" s="7" t="s">
        <v>116</v>
      </c>
      <c r="R81" s="7"/>
      <c r="S81" s="7"/>
      <c r="T81" s="7"/>
      <c r="U81" s="7"/>
    </row>
    <row r="82">
      <c r="A82" s="7">
        <v>430110.0</v>
      </c>
      <c r="B82" s="7" t="s">
        <v>222</v>
      </c>
      <c r="C82" s="7" t="s">
        <v>223</v>
      </c>
      <c r="D82" s="7" t="s">
        <v>24</v>
      </c>
      <c r="E82" s="7" t="s">
        <v>25</v>
      </c>
      <c r="F82" s="7"/>
      <c r="G82" s="9" t="s">
        <v>224</v>
      </c>
      <c r="H82" s="11" t="s">
        <v>225</v>
      </c>
      <c r="I82" s="7">
        <v>30.0</v>
      </c>
      <c r="J82" s="7" t="s">
        <v>68</v>
      </c>
      <c r="K82" s="8">
        <f t="shared" si="1"/>
        <v>4.84</v>
      </c>
      <c r="L82" s="7" t="s">
        <v>59</v>
      </c>
      <c r="M82" s="7" t="s">
        <v>46</v>
      </c>
      <c r="N82" s="7" t="s">
        <v>53</v>
      </c>
      <c r="O82" s="7" t="s">
        <v>31</v>
      </c>
      <c r="P82" s="7" t="s">
        <v>54</v>
      </c>
      <c r="Q82" s="7" t="s">
        <v>35</v>
      </c>
      <c r="R82" s="7"/>
      <c r="S82" s="7"/>
      <c r="T82" s="7"/>
      <c r="U82" s="7"/>
    </row>
    <row r="83">
      <c r="A83" s="7">
        <v>430111.0</v>
      </c>
      <c r="B83" s="7" t="s">
        <v>226</v>
      </c>
      <c r="C83" s="7" t="s">
        <v>223</v>
      </c>
      <c r="D83" s="7" t="s">
        <v>24</v>
      </c>
      <c r="E83" s="7" t="s">
        <v>25</v>
      </c>
      <c r="F83" s="7"/>
      <c r="G83" s="9" t="s">
        <v>227</v>
      </c>
      <c r="H83" s="11" t="s">
        <v>228</v>
      </c>
      <c r="I83" s="7">
        <v>30.0</v>
      </c>
      <c r="J83" s="7" t="s">
        <v>50</v>
      </c>
      <c r="K83" s="8">
        <f t="shared" si="1"/>
        <v>3.28</v>
      </c>
      <c r="L83" s="7" t="s">
        <v>52</v>
      </c>
      <c r="M83" s="7" t="s">
        <v>31</v>
      </c>
      <c r="N83" s="7" t="s">
        <v>32</v>
      </c>
      <c r="O83" s="7" t="s">
        <v>33</v>
      </c>
      <c r="P83" s="7" t="s">
        <v>34</v>
      </c>
      <c r="Q83" s="7" t="s">
        <v>35</v>
      </c>
      <c r="R83" s="7"/>
      <c r="S83" s="7"/>
      <c r="T83" s="7"/>
      <c r="U83" s="7"/>
    </row>
    <row r="84">
      <c r="A84" s="7">
        <v>430112.0</v>
      </c>
      <c r="B84" s="7" t="s">
        <v>229</v>
      </c>
      <c r="C84" s="7" t="s">
        <v>223</v>
      </c>
      <c r="D84" s="7" t="s">
        <v>24</v>
      </c>
      <c r="E84" s="7" t="s">
        <v>25</v>
      </c>
      <c r="F84" s="7"/>
      <c r="G84" s="9" t="s">
        <v>230</v>
      </c>
      <c r="H84" s="11" t="s">
        <v>231</v>
      </c>
      <c r="I84" s="7">
        <v>30.0</v>
      </c>
      <c r="J84" s="7" t="s">
        <v>58</v>
      </c>
      <c r="K84" s="8">
        <f t="shared" si="1"/>
        <v>3.59</v>
      </c>
      <c r="L84" s="7" t="s">
        <v>44</v>
      </c>
      <c r="M84" s="7" t="s">
        <v>31</v>
      </c>
      <c r="N84" s="7" t="s">
        <v>32</v>
      </c>
      <c r="O84" s="7" t="s">
        <v>33</v>
      </c>
      <c r="P84" s="7" t="s">
        <v>34</v>
      </c>
      <c r="Q84" s="7" t="s">
        <v>35</v>
      </c>
      <c r="R84" s="7"/>
      <c r="S84" s="7"/>
      <c r="T84" s="7"/>
      <c r="U84" s="7"/>
    </row>
    <row r="85">
      <c r="A85" s="7">
        <v>430113.0</v>
      </c>
      <c r="B85" s="7" t="s">
        <v>232</v>
      </c>
      <c r="C85" s="7" t="s">
        <v>223</v>
      </c>
      <c r="D85" s="7" t="s">
        <v>24</v>
      </c>
      <c r="E85" s="7" t="s">
        <v>25</v>
      </c>
      <c r="F85" s="7"/>
      <c r="G85" s="9" t="s">
        <v>233</v>
      </c>
      <c r="H85" s="11" t="s">
        <v>234</v>
      </c>
      <c r="I85" s="7">
        <v>30.0</v>
      </c>
      <c r="J85" s="7" t="s">
        <v>92</v>
      </c>
      <c r="K85" s="8">
        <f t="shared" si="1"/>
        <v>3.98</v>
      </c>
      <c r="L85" s="7" t="s">
        <v>69</v>
      </c>
      <c r="M85" s="7" t="s">
        <v>54</v>
      </c>
      <c r="N85" s="7" t="s">
        <v>33</v>
      </c>
      <c r="O85" s="7" t="s">
        <v>34</v>
      </c>
      <c r="P85" s="7" t="s">
        <v>45</v>
      </c>
      <c r="Q85" s="7" t="s">
        <v>35</v>
      </c>
      <c r="R85" s="7"/>
      <c r="S85" s="7"/>
      <c r="T85" s="7"/>
      <c r="U85" s="7"/>
    </row>
    <row r="86">
      <c r="A86" s="7">
        <v>430114.0</v>
      </c>
      <c r="B86" s="7" t="s">
        <v>235</v>
      </c>
      <c r="C86" s="7" t="s">
        <v>223</v>
      </c>
      <c r="D86" s="7" t="s">
        <v>24</v>
      </c>
      <c r="E86" s="7" t="s">
        <v>25</v>
      </c>
      <c r="F86" s="7"/>
      <c r="G86" s="9" t="s">
        <v>236</v>
      </c>
      <c r="H86" s="11" t="s">
        <v>237</v>
      </c>
      <c r="I86" s="7">
        <v>30.0</v>
      </c>
      <c r="J86" s="7" t="s">
        <v>58</v>
      </c>
      <c r="K86" s="8">
        <f t="shared" si="1"/>
        <v>3.84</v>
      </c>
      <c r="L86" s="7" t="s">
        <v>44</v>
      </c>
      <c r="M86" s="7" t="s">
        <v>34</v>
      </c>
      <c r="N86" s="7" t="s">
        <v>46</v>
      </c>
      <c r="O86" s="7" t="s">
        <v>60</v>
      </c>
      <c r="P86" s="7" t="s">
        <v>53</v>
      </c>
      <c r="Q86" s="7" t="s">
        <v>35</v>
      </c>
      <c r="R86" s="7"/>
      <c r="S86" s="7"/>
      <c r="T86" s="7"/>
      <c r="U86" s="7"/>
    </row>
    <row r="87">
      <c r="A87" s="7">
        <v>430115.0</v>
      </c>
      <c r="B87" s="7" t="s">
        <v>238</v>
      </c>
      <c r="C87" s="7" t="s">
        <v>223</v>
      </c>
      <c r="D87" s="7" t="s">
        <v>24</v>
      </c>
      <c r="E87" s="7" t="s">
        <v>25</v>
      </c>
      <c r="F87" s="7"/>
      <c r="G87" s="9" t="s">
        <v>239</v>
      </c>
      <c r="H87" s="11" t="s">
        <v>240</v>
      </c>
      <c r="I87" s="7">
        <v>30.0</v>
      </c>
      <c r="J87" s="7" t="s">
        <v>50</v>
      </c>
      <c r="K87" s="8">
        <f t="shared" si="1"/>
        <v>4.16</v>
      </c>
      <c r="L87" s="7" t="s">
        <v>77</v>
      </c>
      <c r="M87" s="7" t="s">
        <v>32</v>
      </c>
      <c r="N87" s="7" t="s">
        <v>34</v>
      </c>
      <c r="O87" s="7" t="s">
        <v>45</v>
      </c>
      <c r="P87" s="7" t="s">
        <v>33</v>
      </c>
      <c r="Q87" s="7" t="s">
        <v>35</v>
      </c>
      <c r="R87" s="7"/>
      <c r="S87" s="7"/>
      <c r="T87" s="7"/>
      <c r="U87" s="7"/>
    </row>
    <row r="88">
      <c r="A88" s="7">
        <v>430116.0</v>
      </c>
      <c r="B88" s="7" t="s">
        <v>241</v>
      </c>
      <c r="C88" s="7" t="s">
        <v>223</v>
      </c>
      <c r="D88" s="7" t="s">
        <v>24</v>
      </c>
      <c r="E88" s="7" t="s">
        <v>25</v>
      </c>
      <c r="F88" s="7"/>
      <c r="G88" s="9" t="s">
        <v>242</v>
      </c>
      <c r="H88" s="14" t="s">
        <v>243</v>
      </c>
      <c r="I88" s="7">
        <v>30.0</v>
      </c>
      <c r="J88" s="7" t="s">
        <v>29</v>
      </c>
      <c r="K88" s="8">
        <f t="shared" si="1"/>
        <v>3.75</v>
      </c>
      <c r="L88" s="7" t="s">
        <v>52</v>
      </c>
      <c r="M88" s="7" t="s">
        <v>54</v>
      </c>
      <c r="N88" s="7" t="s">
        <v>33</v>
      </c>
      <c r="O88" s="7" t="s">
        <v>34</v>
      </c>
      <c r="P88" s="7" t="s">
        <v>53</v>
      </c>
      <c r="Q88" s="7" t="s">
        <v>35</v>
      </c>
      <c r="R88" s="7"/>
      <c r="S88" s="7"/>
      <c r="T88" s="7"/>
      <c r="U88" s="7"/>
    </row>
    <row r="89">
      <c r="A89" s="7">
        <v>430117.0</v>
      </c>
      <c r="B89" s="7" t="s">
        <v>244</v>
      </c>
      <c r="C89" s="7" t="s">
        <v>223</v>
      </c>
      <c r="D89" s="7" t="s">
        <v>24</v>
      </c>
      <c r="E89" s="7" t="s">
        <v>25</v>
      </c>
      <c r="F89" s="7"/>
      <c r="G89" s="9" t="s">
        <v>245</v>
      </c>
      <c r="H89" s="11" t="s">
        <v>246</v>
      </c>
      <c r="I89" s="7">
        <v>30.0</v>
      </c>
      <c r="J89" s="7" t="s">
        <v>29</v>
      </c>
      <c r="K89" s="8">
        <f t="shared" si="1"/>
        <v>4.95</v>
      </c>
      <c r="L89" s="7" t="s">
        <v>85</v>
      </c>
      <c r="M89" s="7" t="s">
        <v>31</v>
      </c>
      <c r="N89" s="7" t="s">
        <v>32</v>
      </c>
      <c r="O89" s="7" t="s">
        <v>33</v>
      </c>
      <c r="P89" s="7" t="s">
        <v>34</v>
      </c>
      <c r="Q89" s="7" t="s">
        <v>35</v>
      </c>
      <c r="R89" s="7"/>
      <c r="S89" s="7"/>
      <c r="T89" s="7"/>
      <c r="U89" s="7"/>
    </row>
    <row r="90">
      <c r="A90" s="7">
        <v>430118.0</v>
      </c>
      <c r="B90" s="7" t="s">
        <v>247</v>
      </c>
      <c r="C90" s="7" t="s">
        <v>223</v>
      </c>
      <c r="D90" s="7" t="s">
        <v>24</v>
      </c>
      <c r="E90" s="7" t="s">
        <v>25</v>
      </c>
      <c r="F90" s="7"/>
      <c r="G90" s="9" t="s">
        <v>248</v>
      </c>
      <c r="H90" s="11" t="s">
        <v>249</v>
      </c>
      <c r="I90" s="7">
        <v>30.0</v>
      </c>
      <c r="J90" s="7" t="s">
        <v>58</v>
      </c>
      <c r="K90" s="8">
        <f t="shared" si="1"/>
        <v>4.55</v>
      </c>
      <c r="L90" s="7" t="s">
        <v>69</v>
      </c>
      <c r="M90" s="7" t="s">
        <v>45</v>
      </c>
      <c r="N90" s="7" t="s">
        <v>60</v>
      </c>
      <c r="O90" s="7" t="s">
        <v>53</v>
      </c>
      <c r="P90" s="7" t="s">
        <v>33</v>
      </c>
      <c r="Q90" s="7" t="s">
        <v>35</v>
      </c>
      <c r="R90" s="7"/>
      <c r="S90" s="7"/>
      <c r="T90" s="7"/>
      <c r="U90" s="7"/>
    </row>
    <row r="91">
      <c r="A91" s="7">
        <v>430119.0</v>
      </c>
      <c r="B91" s="7" t="s">
        <v>250</v>
      </c>
      <c r="C91" s="7" t="s">
        <v>223</v>
      </c>
      <c r="D91" s="7" t="s">
        <v>24</v>
      </c>
      <c r="E91" s="7" t="s">
        <v>25</v>
      </c>
      <c r="F91" s="7"/>
      <c r="G91" s="9" t="s">
        <v>251</v>
      </c>
      <c r="H91" s="11" t="s">
        <v>252</v>
      </c>
      <c r="I91" s="7">
        <v>30.0</v>
      </c>
      <c r="J91" s="7" t="s">
        <v>76</v>
      </c>
      <c r="K91" s="8">
        <f t="shared" si="1"/>
        <v>4.15</v>
      </c>
      <c r="L91" s="7" t="s">
        <v>85</v>
      </c>
      <c r="M91" s="7" t="s">
        <v>34</v>
      </c>
      <c r="N91" s="7" t="s">
        <v>46</v>
      </c>
      <c r="O91" s="7" t="s">
        <v>60</v>
      </c>
      <c r="P91" s="7" t="s">
        <v>45</v>
      </c>
      <c r="Q91" s="7" t="s">
        <v>35</v>
      </c>
      <c r="R91" s="7"/>
      <c r="S91" s="7"/>
      <c r="T91" s="7"/>
      <c r="U91" s="7"/>
    </row>
    <row r="92">
      <c r="A92" s="7">
        <v>430120.0</v>
      </c>
      <c r="B92" s="7" t="s">
        <v>253</v>
      </c>
      <c r="C92" s="7" t="s">
        <v>223</v>
      </c>
      <c r="D92" s="7" t="s">
        <v>24</v>
      </c>
      <c r="E92" s="7" t="s">
        <v>25</v>
      </c>
      <c r="F92" s="7"/>
      <c r="G92" s="9" t="s">
        <v>254</v>
      </c>
      <c r="H92" s="11" t="s">
        <v>255</v>
      </c>
      <c r="I92" s="7">
        <v>30.0</v>
      </c>
      <c r="J92" s="7" t="s">
        <v>58</v>
      </c>
      <c r="K92" s="8">
        <f t="shared" si="1"/>
        <v>3.12</v>
      </c>
      <c r="L92" s="7" t="s">
        <v>69</v>
      </c>
      <c r="M92" s="7" t="s">
        <v>45</v>
      </c>
      <c r="N92" s="7" t="s">
        <v>60</v>
      </c>
      <c r="O92" s="7" t="s">
        <v>53</v>
      </c>
      <c r="P92" s="7" t="s">
        <v>33</v>
      </c>
      <c r="Q92" s="7" t="s">
        <v>35</v>
      </c>
      <c r="R92" s="7"/>
      <c r="S92" s="7"/>
      <c r="T92" s="7"/>
      <c r="U92" s="7"/>
    </row>
    <row r="93">
      <c r="A93" s="7">
        <v>530110.0</v>
      </c>
      <c r="B93" s="7" t="s">
        <v>256</v>
      </c>
      <c r="C93" s="7" t="s">
        <v>223</v>
      </c>
      <c r="D93" s="7" t="s">
        <v>24</v>
      </c>
      <c r="E93" s="7" t="s">
        <v>25</v>
      </c>
      <c r="F93" s="7"/>
      <c r="G93" s="9" t="s">
        <v>224</v>
      </c>
      <c r="H93" s="11" t="s">
        <v>225</v>
      </c>
      <c r="I93" s="7">
        <v>30.0</v>
      </c>
      <c r="J93" s="7" t="s">
        <v>50</v>
      </c>
      <c r="K93" s="8">
        <f t="shared" si="1"/>
        <v>4.04</v>
      </c>
      <c r="L93" s="7" t="s">
        <v>77</v>
      </c>
      <c r="M93" s="7" t="s">
        <v>32</v>
      </c>
      <c r="N93" s="7" t="s">
        <v>34</v>
      </c>
      <c r="O93" s="7" t="s">
        <v>45</v>
      </c>
      <c r="P93" s="7" t="s">
        <v>33</v>
      </c>
      <c r="Q93" s="7" t="s">
        <v>116</v>
      </c>
      <c r="R93" s="7"/>
      <c r="S93" s="7"/>
      <c r="T93" s="7"/>
      <c r="U93" s="7"/>
    </row>
    <row r="94">
      <c r="A94" s="7">
        <v>530111.0</v>
      </c>
      <c r="B94" s="7" t="s">
        <v>257</v>
      </c>
      <c r="C94" s="7" t="s">
        <v>223</v>
      </c>
      <c r="D94" s="7" t="s">
        <v>24</v>
      </c>
      <c r="E94" s="7" t="s">
        <v>25</v>
      </c>
      <c r="F94" s="7"/>
      <c r="G94" s="9" t="s">
        <v>227</v>
      </c>
      <c r="H94" s="11" t="s">
        <v>228</v>
      </c>
      <c r="I94" s="7">
        <v>30.0</v>
      </c>
      <c r="J94" s="7" t="s">
        <v>84</v>
      </c>
      <c r="K94" s="8">
        <f t="shared" si="1"/>
        <v>4.87</v>
      </c>
      <c r="L94" s="7" t="s">
        <v>52</v>
      </c>
      <c r="M94" s="7" t="s">
        <v>34</v>
      </c>
      <c r="N94" s="7" t="s">
        <v>46</v>
      </c>
      <c r="O94" s="7" t="s">
        <v>60</v>
      </c>
      <c r="P94" s="7" t="s">
        <v>53</v>
      </c>
      <c r="Q94" s="7" t="s">
        <v>116</v>
      </c>
      <c r="R94" s="7"/>
      <c r="S94" s="7"/>
      <c r="T94" s="7"/>
      <c r="U94" s="7"/>
    </row>
    <row r="95">
      <c r="A95" s="7">
        <v>530112.0</v>
      </c>
      <c r="B95" s="7" t="s">
        <v>258</v>
      </c>
      <c r="C95" s="7" t="s">
        <v>223</v>
      </c>
      <c r="D95" s="7" t="s">
        <v>24</v>
      </c>
      <c r="E95" s="7" t="s">
        <v>25</v>
      </c>
      <c r="F95" s="7"/>
      <c r="G95" s="9" t="s">
        <v>230</v>
      </c>
      <c r="H95" s="11" t="s">
        <v>231</v>
      </c>
      <c r="I95" s="7">
        <v>30.0</v>
      </c>
      <c r="J95" s="7" t="s">
        <v>68</v>
      </c>
      <c r="K95" s="8">
        <f t="shared" si="1"/>
        <v>3.21</v>
      </c>
      <c r="L95" s="7" t="s">
        <v>59</v>
      </c>
      <c r="M95" s="7" t="s">
        <v>46</v>
      </c>
      <c r="N95" s="7" t="s">
        <v>53</v>
      </c>
      <c r="O95" s="7" t="s">
        <v>31</v>
      </c>
      <c r="P95" s="7" t="s">
        <v>54</v>
      </c>
      <c r="Q95" s="7" t="s">
        <v>116</v>
      </c>
      <c r="R95" s="7"/>
      <c r="S95" s="7"/>
      <c r="T95" s="7"/>
      <c r="U95" s="7"/>
    </row>
    <row r="96">
      <c r="A96" s="7">
        <v>530113.0</v>
      </c>
      <c r="B96" s="7" t="s">
        <v>259</v>
      </c>
      <c r="C96" s="7" t="s">
        <v>223</v>
      </c>
      <c r="D96" s="7" t="s">
        <v>24</v>
      </c>
      <c r="E96" s="7" t="s">
        <v>25</v>
      </c>
      <c r="F96" s="7"/>
      <c r="G96" s="9" t="s">
        <v>233</v>
      </c>
      <c r="H96" s="11" t="s">
        <v>234</v>
      </c>
      <c r="I96" s="7">
        <v>30.0</v>
      </c>
      <c r="J96" s="7" t="s">
        <v>76</v>
      </c>
      <c r="K96" s="8">
        <f t="shared" si="1"/>
        <v>4.92</v>
      </c>
      <c r="L96" s="7" t="s">
        <v>77</v>
      </c>
      <c r="M96" s="7" t="s">
        <v>54</v>
      </c>
      <c r="N96" s="7" t="s">
        <v>33</v>
      </c>
      <c r="O96" s="7" t="s">
        <v>34</v>
      </c>
      <c r="P96" s="7" t="s">
        <v>45</v>
      </c>
      <c r="Q96" s="7" t="s">
        <v>116</v>
      </c>
      <c r="R96" s="7"/>
      <c r="S96" s="7"/>
      <c r="T96" s="7"/>
      <c r="U96" s="7"/>
    </row>
    <row r="97">
      <c r="A97" s="7">
        <v>530114.0</v>
      </c>
      <c r="B97" s="7" t="s">
        <v>263</v>
      </c>
      <c r="C97" s="7" t="s">
        <v>223</v>
      </c>
      <c r="D97" s="7" t="s">
        <v>24</v>
      </c>
      <c r="E97" s="7" t="s">
        <v>25</v>
      </c>
      <c r="F97" s="7"/>
      <c r="G97" s="9" t="s">
        <v>236</v>
      </c>
      <c r="H97" s="11" t="s">
        <v>237</v>
      </c>
      <c r="I97" s="7">
        <v>30.0</v>
      </c>
      <c r="J97" s="7" t="s">
        <v>50</v>
      </c>
      <c r="K97" s="8">
        <f t="shared" si="1"/>
        <v>3.73</v>
      </c>
      <c r="L97" s="7" t="s">
        <v>59</v>
      </c>
      <c r="M97" s="7" t="s">
        <v>46</v>
      </c>
      <c r="N97" s="7" t="s">
        <v>53</v>
      </c>
      <c r="O97" s="7" t="s">
        <v>31</v>
      </c>
      <c r="P97" s="7" t="s">
        <v>34</v>
      </c>
      <c r="Q97" s="7" t="s">
        <v>116</v>
      </c>
      <c r="R97" s="7"/>
      <c r="S97" s="7"/>
      <c r="T97" s="7"/>
      <c r="U97" s="7"/>
    </row>
    <row r="98">
      <c r="A98" s="7">
        <v>530115.0</v>
      </c>
      <c r="B98" s="7" t="s">
        <v>264</v>
      </c>
      <c r="C98" s="7" t="s">
        <v>223</v>
      </c>
      <c r="D98" s="7" t="s">
        <v>24</v>
      </c>
      <c r="E98" s="7" t="s">
        <v>25</v>
      </c>
      <c r="F98" s="7"/>
      <c r="G98" s="9" t="s">
        <v>239</v>
      </c>
      <c r="H98" s="11" t="s">
        <v>240</v>
      </c>
      <c r="I98" s="7">
        <v>30.0</v>
      </c>
      <c r="J98" s="7" t="s">
        <v>42</v>
      </c>
      <c r="K98" s="8">
        <f t="shared" si="1"/>
        <v>3.1</v>
      </c>
      <c r="L98" s="7" t="s">
        <v>30</v>
      </c>
      <c r="M98" s="7" t="s">
        <v>60</v>
      </c>
      <c r="N98" s="7" t="s">
        <v>31</v>
      </c>
      <c r="O98" s="7" t="s">
        <v>54</v>
      </c>
      <c r="P98" s="7" t="s">
        <v>45</v>
      </c>
      <c r="Q98" s="7" t="s">
        <v>116</v>
      </c>
      <c r="R98" s="7"/>
      <c r="S98" s="7"/>
      <c r="T98" s="7"/>
      <c r="U98" s="7"/>
    </row>
    <row r="99">
      <c r="A99" s="7">
        <v>530116.0</v>
      </c>
      <c r="B99" s="7" t="s">
        <v>269</v>
      </c>
      <c r="C99" s="7" t="s">
        <v>223</v>
      </c>
      <c r="D99" s="7" t="s">
        <v>24</v>
      </c>
      <c r="E99" s="7" t="s">
        <v>25</v>
      </c>
      <c r="F99" s="7"/>
      <c r="G99" s="9" t="s">
        <v>242</v>
      </c>
      <c r="H99" s="14" t="s">
        <v>243</v>
      </c>
      <c r="I99" s="7">
        <v>30.0</v>
      </c>
      <c r="J99" s="7" t="s">
        <v>42</v>
      </c>
      <c r="K99" s="8">
        <f t="shared" si="1"/>
        <v>4.11</v>
      </c>
      <c r="L99" s="7" t="s">
        <v>30</v>
      </c>
      <c r="M99" s="7" t="s">
        <v>31</v>
      </c>
      <c r="N99" s="7" t="s">
        <v>32</v>
      </c>
      <c r="O99" s="7" t="s">
        <v>33</v>
      </c>
      <c r="P99" s="7" t="s">
        <v>54</v>
      </c>
      <c r="Q99" s="7" t="s">
        <v>116</v>
      </c>
      <c r="R99" s="7"/>
      <c r="S99" s="7"/>
      <c r="T99" s="7"/>
      <c r="U99" s="7"/>
    </row>
    <row r="100">
      <c r="A100" s="7">
        <v>530117.0</v>
      </c>
      <c r="B100" s="7" t="s">
        <v>273</v>
      </c>
      <c r="C100" s="7" t="s">
        <v>223</v>
      </c>
      <c r="D100" s="7" t="s">
        <v>24</v>
      </c>
      <c r="E100" s="7" t="s">
        <v>25</v>
      </c>
      <c r="F100" s="7"/>
      <c r="G100" s="9" t="s">
        <v>245</v>
      </c>
      <c r="H100" s="11" t="s">
        <v>246</v>
      </c>
      <c r="I100" s="7">
        <v>30.0</v>
      </c>
      <c r="J100" s="7" t="s">
        <v>68</v>
      </c>
      <c r="K100" s="8">
        <f t="shared" si="1"/>
        <v>4.65</v>
      </c>
      <c r="L100" s="7" t="s">
        <v>44</v>
      </c>
      <c r="M100" s="7" t="s">
        <v>34</v>
      </c>
      <c r="N100" s="7" t="s">
        <v>46</v>
      </c>
      <c r="O100" s="7" t="s">
        <v>60</v>
      </c>
      <c r="P100" s="7" t="s">
        <v>45</v>
      </c>
      <c r="Q100" s="7" t="s">
        <v>116</v>
      </c>
      <c r="R100" s="7"/>
      <c r="S100" s="7"/>
      <c r="T100" s="7"/>
      <c r="U100" s="7"/>
    </row>
    <row r="101">
      <c r="A101" s="7">
        <v>530118.0</v>
      </c>
      <c r="B101" s="7" t="s">
        <v>275</v>
      </c>
      <c r="C101" s="7" t="s">
        <v>223</v>
      </c>
      <c r="D101" s="7" t="s">
        <v>24</v>
      </c>
      <c r="E101" s="7" t="s">
        <v>25</v>
      </c>
      <c r="F101" s="7"/>
      <c r="G101" s="9" t="s">
        <v>248</v>
      </c>
      <c r="H101" s="11" t="s">
        <v>249</v>
      </c>
      <c r="I101" s="7">
        <v>30.0</v>
      </c>
      <c r="J101" s="7" t="s">
        <v>42</v>
      </c>
      <c r="K101" s="8">
        <f t="shared" si="1"/>
        <v>3.79</v>
      </c>
      <c r="L101" s="7" t="s">
        <v>69</v>
      </c>
      <c r="M101" s="7" t="s">
        <v>45</v>
      </c>
      <c r="N101" s="7" t="s">
        <v>60</v>
      </c>
      <c r="O101" s="7" t="s">
        <v>53</v>
      </c>
      <c r="P101" s="7" t="s">
        <v>46</v>
      </c>
      <c r="Q101" s="7" t="s">
        <v>116</v>
      </c>
      <c r="R101" s="7"/>
      <c r="S101" s="7"/>
      <c r="T101" s="7"/>
      <c r="U101" s="7"/>
    </row>
    <row r="102">
      <c r="A102" s="7">
        <v>530119.0</v>
      </c>
      <c r="B102" s="7" t="s">
        <v>276</v>
      </c>
      <c r="C102" s="7" t="s">
        <v>223</v>
      </c>
      <c r="D102" s="7" t="s">
        <v>24</v>
      </c>
      <c r="E102" s="7" t="s">
        <v>25</v>
      </c>
      <c r="F102" s="7"/>
      <c r="G102" s="9" t="s">
        <v>251</v>
      </c>
      <c r="H102" s="11" t="s">
        <v>252</v>
      </c>
      <c r="I102" s="7">
        <v>30.0</v>
      </c>
      <c r="J102" s="7" t="s">
        <v>92</v>
      </c>
      <c r="K102" s="8">
        <f t="shared" si="1"/>
        <v>3.88</v>
      </c>
      <c r="L102" s="7" t="s">
        <v>77</v>
      </c>
      <c r="M102" s="7" t="s">
        <v>46</v>
      </c>
      <c r="N102" s="7" t="s">
        <v>53</v>
      </c>
      <c r="O102" s="7" t="s">
        <v>31</v>
      </c>
      <c r="P102" s="7" t="s">
        <v>54</v>
      </c>
      <c r="Q102" s="7" t="s">
        <v>116</v>
      </c>
      <c r="R102" s="7"/>
      <c r="S102" s="7"/>
      <c r="T102" s="7"/>
      <c r="U102" s="7"/>
    </row>
    <row r="103">
      <c r="A103" s="7">
        <v>530120.0</v>
      </c>
      <c r="B103" s="7" t="s">
        <v>279</v>
      </c>
      <c r="C103" s="7" t="s">
        <v>223</v>
      </c>
      <c r="D103" s="7" t="s">
        <v>24</v>
      </c>
      <c r="E103" s="7" t="s">
        <v>25</v>
      </c>
      <c r="F103" s="7"/>
      <c r="G103" s="9" t="s">
        <v>254</v>
      </c>
      <c r="H103" s="11" t="s">
        <v>255</v>
      </c>
      <c r="I103" s="7">
        <v>30.0</v>
      </c>
      <c r="J103" s="7" t="s">
        <v>76</v>
      </c>
      <c r="K103" s="8">
        <f t="shared" si="1"/>
        <v>4.61</v>
      </c>
      <c r="L103" s="7" t="s">
        <v>69</v>
      </c>
      <c r="M103" s="7" t="s">
        <v>32</v>
      </c>
      <c r="N103" s="7" t="s">
        <v>34</v>
      </c>
      <c r="O103" s="7" t="s">
        <v>45</v>
      </c>
      <c r="P103" s="7" t="s">
        <v>46</v>
      </c>
      <c r="Q103" s="7" t="s">
        <v>116</v>
      </c>
      <c r="R103" s="7"/>
      <c r="S103" s="7"/>
      <c r="T103" s="7"/>
      <c r="U103" s="7"/>
    </row>
    <row r="104">
      <c r="A104" s="7">
        <v>430210.0</v>
      </c>
      <c r="B104" s="7" t="s">
        <v>260</v>
      </c>
      <c r="C104" s="7" t="s">
        <v>223</v>
      </c>
      <c r="D104" s="7" t="s">
        <v>24</v>
      </c>
      <c r="E104" s="7" t="s">
        <v>261</v>
      </c>
      <c r="F104" s="7"/>
      <c r="G104" s="9" t="s">
        <v>262</v>
      </c>
      <c r="H104" s="11" t="s">
        <v>265</v>
      </c>
      <c r="I104" s="7">
        <v>30.0</v>
      </c>
      <c r="J104" s="7" t="s">
        <v>84</v>
      </c>
      <c r="K104" s="8">
        <f t="shared" si="1"/>
        <v>3.24</v>
      </c>
      <c r="L104" s="7" t="s">
        <v>30</v>
      </c>
      <c r="M104" s="7" t="s">
        <v>33</v>
      </c>
      <c r="N104" s="7" t="s">
        <v>45</v>
      </c>
      <c r="O104" s="7" t="s">
        <v>46</v>
      </c>
      <c r="P104" s="7" t="s">
        <v>34</v>
      </c>
      <c r="Q104" s="7" t="s">
        <v>35</v>
      </c>
      <c r="R104" s="7"/>
      <c r="S104" s="7"/>
      <c r="T104" s="7"/>
      <c r="U104" s="7"/>
    </row>
    <row r="105">
      <c r="A105" s="7">
        <v>430211.0</v>
      </c>
      <c r="B105" s="7" t="s">
        <v>277</v>
      </c>
      <c r="C105" s="7" t="s">
        <v>223</v>
      </c>
      <c r="D105" s="7" t="s">
        <v>24</v>
      </c>
      <c r="E105" s="7" t="s">
        <v>261</v>
      </c>
      <c r="F105" s="7"/>
      <c r="G105" s="9" t="s">
        <v>278</v>
      </c>
      <c r="H105" s="11" t="s">
        <v>280</v>
      </c>
      <c r="I105" s="7">
        <v>30.0</v>
      </c>
      <c r="J105" s="7" t="s">
        <v>92</v>
      </c>
      <c r="K105" s="8">
        <f t="shared" si="1"/>
        <v>4.34</v>
      </c>
      <c r="L105" s="7" t="s">
        <v>77</v>
      </c>
      <c r="M105" s="7" t="s">
        <v>33</v>
      </c>
      <c r="N105" s="7" t="s">
        <v>45</v>
      </c>
      <c r="O105" s="7" t="s">
        <v>46</v>
      </c>
      <c r="P105" s="7" t="s">
        <v>54</v>
      </c>
      <c r="Q105" s="7" t="s">
        <v>35</v>
      </c>
      <c r="R105" s="7"/>
      <c r="S105" s="7"/>
      <c r="T105" s="7"/>
      <c r="U105" s="7"/>
    </row>
    <row r="106">
      <c r="A106" s="7">
        <v>430212.0</v>
      </c>
      <c r="B106" s="7" t="s">
        <v>286</v>
      </c>
      <c r="C106" s="7" t="s">
        <v>223</v>
      </c>
      <c r="D106" s="7" t="s">
        <v>24</v>
      </c>
      <c r="E106" s="7" t="s">
        <v>261</v>
      </c>
      <c r="F106" s="7"/>
      <c r="G106" s="9" t="s">
        <v>287</v>
      </c>
      <c r="H106" s="11" t="s">
        <v>289</v>
      </c>
      <c r="I106" s="7">
        <v>30.0</v>
      </c>
      <c r="J106" s="7" t="s">
        <v>42</v>
      </c>
      <c r="K106" s="8">
        <f t="shared" si="1"/>
        <v>4.27</v>
      </c>
      <c r="L106" s="7" t="s">
        <v>69</v>
      </c>
      <c r="M106" s="7" t="s">
        <v>33</v>
      </c>
      <c r="N106" s="7" t="s">
        <v>45</v>
      </c>
      <c r="O106" s="7" t="s">
        <v>46</v>
      </c>
      <c r="P106" s="7" t="s">
        <v>54</v>
      </c>
      <c r="Q106" s="7" t="s">
        <v>35</v>
      </c>
      <c r="R106" s="7"/>
      <c r="S106" s="7"/>
      <c r="T106" s="7"/>
      <c r="U106" s="7"/>
    </row>
    <row r="107">
      <c r="A107" s="7">
        <v>430213.0</v>
      </c>
      <c r="B107" s="7" t="s">
        <v>290</v>
      </c>
      <c r="C107" s="7" t="s">
        <v>223</v>
      </c>
      <c r="D107" s="7" t="s">
        <v>24</v>
      </c>
      <c r="E107" s="7" t="s">
        <v>261</v>
      </c>
      <c r="F107" s="7"/>
      <c r="G107" s="9" t="s">
        <v>291</v>
      </c>
      <c r="H107" s="11" t="s">
        <v>292</v>
      </c>
      <c r="I107" s="7">
        <v>30.0</v>
      </c>
      <c r="J107" s="7" t="s">
        <v>42</v>
      </c>
      <c r="K107" s="8">
        <f t="shared" si="1"/>
        <v>3.97</v>
      </c>
      <c r="L107" s="7" t="s">
        <v>77</v>
      </c>
      <c r="M107" s="7" t="s">
        <v>32</v>
      </c>
      <c r="N107" s="7" t="s">
        <v>34</v>
      </c>
      <c r="O107" s="7" t="s">
        <v>45</v>
      </c>
      <c r="P107" s="7" t="s">
        <v>46</v>
      </c>
      <c r="Q107" s="7" t="s">
        <v>35</v>
      </c>
      <c r="R107" s="7"/>
      <c r="S107" s="7"/>
      <c r="T107" s="7"/>
      <c r="U107" s="7"/>
    </row>
    <row r="108">
      <c r="A108" s="7">
        <v>430214.0</v>
      </c>
      <c r="B108" s="7" t="s">
        <v>293</v>
      </c>
      <c r="C108" s="7" t="s">
        <v>223</v>
      </c>
      <c r="D108" s="7" t="s">
        <v>24</v>
      </c>
      <c r="E108" s="7" t="s">
        <v>261</v>
      </c>
      <c r="F108" s="7"/>
      <c r="G108" s="9" t="s">
        <v>294</v>
      </c>
      <c r="H108" s="11" t="s">
        <v>297</v>
      </c>
      <c r="I108" s="7">
        <v>30.0</v>
      </c>
      <c r="J108" s="7" t="s">
        <v>76</v>
      </c>
      <c r="K108" s="8">
        <f t="shared" si="1"/>
        <v>4.29</v>
      </c>
      <c r="L108" s="7" t="s">
        <v>44</v>
      </c>
      <c r="M108" s="7" t="s">
        <v>46</v>
      </c>
      <c r="N108" s="7" t="s">
        <v>53</v>
      </c>
      <c r="O108" s="7" t="s">
        <v>31</v>
      </c>
      <c r="P108" s="7" t="s">
        <v>54</v>
      </c>
      <c r="Q108" s="7" t="s">
        <v>35</v>
      </c>
      <c r="R108" s="7"/>
      <c r="S108" s="7"/>
      <c r="T108" s="7"/>
      <c r="U108" s="7"/>
    </row>
    <row r="109">
      <c r="A109" s="7">
        <v>430215.0</v>
      </c>
      <c r="B109" s="7" t="s">
        <v>299</v>
      </c>
      <c r="C109" s="7" t="s">
        <v>223</v>
      </c>
      <c r="D109" s="7" t="s">
        <v>24</v>
      </c>
      <c r="E109" s="7" t="s">
        <v>261</v>
      </c>
      <c r="F109" s="7"/>
      <c r="G109" s="9" t="s">
        <v>300</v>
      </c>
      <c r="H109" s="11" t="s">
        <v>303</v>
      </c>
      <c r="I109" s="7">
        <v>30.0</v>
      </c>
      <c r="J109" s="7" t="s">
        <v>29</v>
      </c>
      <c r="K109" s="8">
        <f t="shared" si="1"/>
        <v>4.66</v>
      </c>
      <c r="L109" s="7" t="s">
        <v>85</v>
      </c>
      <c r="M109" s="7" t="s">
        <v>45</v>
      </c>
      <c r="N109" s="7" t="s">
        <v>60</v>
      </c>
      <c r="O109" s="7" t="s">
        <v>53</v>
      </c>
      <c r="P109" s="7" t="s">
        <v>33</v>
      </c>
      <c r="Q109" s="7" t="s">
        <v>35</v>
      </c>
      <c r="R109" s="7"/>
      <c r="S109" s="7"/>
      <c r="T109" s="7"/>
      <c r="U109" s="7"/>
    </row>
    <row r="110">
      <c r="A110" s="7">
        <v>430216.0</v>
      </c>
      <c r="B110" s="7" t="s">
        <v>304</v>
      </c>
      <c r="C110" s="7" t="s">
        <v>223</v>
      </c>
      <c r="D110" s="7" t="s">
        <v>24</v>
      </c>
      <c r="E110" s="7" t="s">
        <v>261</v>
      </c>
      <c r="F110" s="7"/>
      <c r="G110" s="9" t="s">
        <v>305</v>
      </c>
      <c r="H110" s="11" t="s">
        <v>307</v>
      </c>
      <c r="I110" s="7">
        <v>30.0</v>
      </c>
      <c r="J110" s="7" t="s">
        <v>84</v>
      </c>
      <c r="K110" s="8">
        <f t="shared" si="1"/>
        <v>4.02</v>
      </c>
      <c r="L110" s="7" t="s">
        <v>59</v>
      </c>
      <c r="M110" s="7" t="s">
        <v>53</v>
      </c>
      <c r="N110" s="7" t="s">
        <v>54</v>
      </c>
      <c r="O110" s="7" t="s">
        <v>32</v>
      </c>
      <c r="P110" s="7" t="s">
        <v>33</v>
      </c>
      <c r="Q110" s="7" t="s">
        <v>35</v>
      </c>
      <c r="R110" s="7"/>
      <c r="S110" s="7"/>
      <c r="T110" s="7"/>
      <c r="U110" s="7"/>
    </row>
    <row r="111">
      <c r="A111" s="7">
        <v>430217.0</v>
      </c>
      <c r="B111" s="7" t="s">
        <v>308</v>
      </c>
      <c r="C111" s="7" t="s">
        <v>223</v>
      </c>
      <c r="D111" s="7" t="s">
        <v>24</v>
      </c>
      <c r="E111" s="7" t="s">
        <v>261</v>
      </c>
      <c r="F111" s="7"/>
      <c r="G111" s="9" t="s">
        <v>309</v>
      </c>
      <c r="H111" s="11" t="s">
        <v>310</v>
      </c>
      <c r="I111" s="7">
        <v>30.0</v>
      </c>
      <c r="J111" s="7" t="s">
        <v>84</v>
      </c>
      <c r="K111" s="8">
        <f t="shared" si="1"/>
        <v>4.66</v>
      </c>
      <c r="L111" s="7" t="s">
        <v>52</v>
      </c>
      <c r="M111" s="7" t="s">
        <v>54</v>
      </c>
      <c r="N111" s="7" t="s">
        <v>33</v>
      </c>
      <c r="O111" s="7" t="s">
        <v>34</v>
      </c>
      <c r="P111" s="7" t="s">
        <v>53</v>
      </c>
      <c r="Q111" s="7" t="s">
        <v>35</v>
      </c>
      <c r="R111" s="7"/>
      <c r="S111" s="7"/>
      <c r="T111" s="7"/>
      <c r="U111" s="7"/>
    </row>
    <row r="112">
      <c r="A112" s="7">
        <v>430218.0</v>
      </c>
      <c r="B112" s="7" t="s">
        <v>311</v>
      </c>
      <c r="C112" s="7" t="s">
        <v>223</v>
      </c>
      <c r="D112" s="7" t="s">
        <v>24</v>
      </c>
      <c r="E112" s="7" t="s">
        <v>261</v>
      </c>
      <c r="F112" s="7"/>
      <c r="G112" s="9" t="s">
        <v>313</v>
      </c>
      <c r="H112" s="11" t="s">
        <v>316</v>
      </c>
      <c r="I112" s="7">
        <v>30.0</v>
      </c>
      <c r="J112" s="7" t="s">
        <v>92</v>
      </c>
      <c r="K112" s="8">
        <f t="shared" si="1"/>
        <v>4.55</v>
      </c>
      <c r="L112" s="7" t="s">
        <v>69</v>
      </c>
      <c r="M112" s="7" t="s">
        <v>53</v>
      </c>
      <c r="N112" s="7" t="s">
        <v>54</v>
      </c>
      <c r="O112" s="7" t="s">
        <v>32</v>
      </c>
      <c r="P112" s="7" t="s">
        <v>46</v>
      </c>
      <c r="Q112" s="7" t="s">
        <v>35</v>
      </c>
      <c r="R112" s="7"/>
      <c r="S112" s="7"/>
      <c r="T112" s="7"/>
      <c r="U112" s="7"/>
    </row>
    <row r="113">
      <c r="A113" s="7">
        <v>430219.0</v>
      </c>
      <c r="B113" s="7" t="s">
        <v>319</v>
      </c>
      <c r="C113" s="7" t="s">
        <v>223</v>
      </c>
      <c r="D113" s="7" t="s">
        <v>24</v>
      </c>
      <c r="E113" s="7" t="s">
        <v>261</v>
      </c>
      <c r="F113" s="7"/>
      <c r="G113" s="9" t="s">
        <v>320</v>
      </c>
      <c r="H113" s="11" t="s">
        <v>321</v>
      </c>
      <c r="I113" s="7">
        <v>30.0</v>
      </c>
      <c r="J113" s="7" t="s">
        <v>29</v>
      </c>
      <c r="K113" s="8">
        <f t="shared" si="1"/>
        <v>4.08</v>
      </c>
      <c r="L113" s="7" t="s">
        <v>59</v>
      </c>
      <c r="M113" s="7" t="s">
        <v>60</v>
      </c>
      <c r="N113" s="7" t="s">
        <v>31</v>
      </c>
      <c r="O113" s="7" t="s">
        <v>54</v>
      </c>
      <c r="P113" s="7" t="s">
        <v>53</v>
      </c>
      <c r="Q113" s="7" t="s">
        <v>35</v>
      </c>
      <c r="R113" s="7"/>
      <c r="S113" s="7"/>
      <c r="T113" s="7"/>
      <c r="U113" s="7"/>
    </row>
    <row r="114">
      <c r="A114" s="7">
        <v>430220.0</v>
      </c>
      <c r="B114" s="7" t="s">
        <v>323</v>
      </c>
      <c r="C114" s="7" t="s">
        <v>223</v>
      </c>
      <c r="D114" s="7" t="s">
        <v>24</v>
      </c>
      <c r="E114" s="7" t="s">
        <v>261</v>
      </c>
      <c r="F114" s="7"/>
      <c r="G114" s="9" t="s">
        <v>324</v>
      </c>
      <c r="H114" s="11" t="s">
        <v>321</v>
      </c>
      <c r="I114" s="7">
        <v>30.0</v>
      </c>
      <c r="J114" s="7" t="s">
        <v>92</v>
      </c>
      <c r="K114" s="8">
        <f t="shared" si="1"/>
        <v>4.13</v>
      </c>
      <c r="L114" s="7" t="s">
        <v>69</v>
      </c>
      <c r="M114" s="7" t="s">
        <v>53</v>
      </c>
      <c r="N114" s="7" t="s">
        <v>54</v>
      </c>
      <c r="O114" s="7" t="s">
        <v>32</v>
      </c>
      <c r="P114" s="7" t="s">
        <v>46</v>
      </c>
      <c r="Q114" s="7" t="s">
        <v>35</v>
      </c>
      <c r="R114" s="7"/>
      <c r="S114" s="7"/>
      <c r="T114" s="7"/>
      <c r="U114" s="7"/>
    </row>
    <row r="115">
      <c r="A115" s="7">
        <v>530210.0</v>
      </c>
      <c r="B115" s="7" t="s">
        <v>325</v>
      </c>
      <c r="C115" s="7" t="s">
        <v>223</v>
      </c>
      <c r="D115" s="7" t="s">
        <v>24</v>
      </c>
      <c r="E115" s="7" t="s">
        <v>261</v>
      </c>
      <c r="F115" s="7"/>
      <c r="G115" s="9" t="s">
        <v>262</v>
      </c>
      <c r="H115" s="11" t="s">
        <v>265</v>
      </c>
      <c r="I115" s="7">
        <v>30.0</v>
      </c>
      <c r="J115" s="7" t="s">
        <v>42</v>
      </c>
      <c r="K115" s="8">
        <f t="shared" si="1"/>
        <v>4.43</v>
      </c>
      <c r="L115" s="7" t="s">
        <v>69</v>
      </c>
      <c r="M115" s="7" t="s">
        <v>33</v>
      </c>
      <c r="N115" s="7" t="s">
        <v>45</v>
      </c>
      <c r="O115" s="7" t="s">
        <v>46</v>
      </c>
      <c r="P115" s="7" t="s">
        <v>54</v>
      </c>
      <c r="Q115" s="7" t="s">
        <v>116</v>
      </c>
      <c r="R115" s="7"/>
      <c r="S115" s="7"/>
      <c r="T115" s="7"/>
      <c r="U115" s="7"/>
    </row>
    <row r="116">
      <c r="A116" s="7">
        <v>530211.0</v>
      </c>
      <c r="B116" s="7" t="s">
        <v>326</v>
      </c>
      <c r="C116" s="7" t="s">
        <v>223</v>
      </c>
      <c r="D116" s="7" t="s">
        <v>24</v>
      </c>
      <c r="E116" s="7" t="s">
        <v>261</v>
      </c>
      <c r="F116" s="7"/>
      <c r="G116" s="9" t="s">
        <v>278</v>
      </c>
      <c r="H116" s="11" t="s">
        <v>280</v>
      </c>
      <c r="I116" s="7">
        <v>30.0</v>
      </c>
      <c r="J116" s="7" t="s">
        <v>50</v>
      </c>
      <c r="K116" s="8">
        <f t="shared" si="1"/>
        <v>3.62</v>
      </c>
      <c r="L116" s="7" t="s">
        <v>77</v>
      </c>
      <c r="M116" s="7" t="s">
        <v>34</v>
      </c>
      <c r="N116" s="7" t="s">
        <v>46</v>
      </c>
      <c r="O116" s="7" t="s">
        <v>60</v>
      </c>
      <c r="P116" s="7" t="s">
        <v>53</v>
      </c>
      <c r="Q116" s="7" t="s">
        <v>116</v>
      </c>
      <c r="R116" s="7"/>
      <c r="S116" s="7"/>
      <c r="T116" s="7"/>
      <c r="U116" s="7"/>
    </row>
    <row r="117">
      <c r="A117" s="7">
        <v>530212.0</v>
      </c>
      <c r="B117" s="7" t="s">
        <v>327</v>
      </c>
      <c r="C117" s="7" t="s">
        <v>223</v>
      </c>
      <c r="D117" s="7" t="s">
        <v>24</v>
      </c>
      <c r="E117" s="7" t="s">
        <v>261</v>
      </c>
      <c r="F117" s="7"/>
      <c r="G117" s="9" t="s">
        <v>287</v>
      </c>
      <c r="H117" s="11" t="s">
        <v>289</v>
      </c>
      <c r="I117" s="7">
        <v>30.0</v>
      </c>
      <c r="J117" s="7" t="s">
        <v>58</v>
      </c>
      <c r="K117" s="8">
        <f t="shared" si="1"/>
        <v>3.36</v>
      </c>
      <c r="L117" s="7" t="s">
        <v>69</v>
      </c>
      <c r="M117" s="7" t="s">
        <v>32</v>
      </c>
      <c r="N117" s="7" t="s">
        <v>34</v>
      </c>
      <c r="O117" s="7" t="s">
        <v>45</v>
      </c>
      <c r="P117" s="7" t="s">
        <v>33</v>
      </c>
      <c r="Q117" s="7" t="s">
        <v>116</v>
      </c>
      <c r="R117" s="7"/>
      <c r="S117" s="7"/>
      <c r="T117" s="7"/>
      <c r="U117" s="7"/>
    </row>
    <row r="118">
      <c r="A118" s="7">
        <v>530213.0</v>
      </c>
      <c r="B118" s="7" t="s">
        <v>330</v>
      </c>
      <c r="C118" s="7" t="s">
        <v>223</v>
      </c>
      <c r="D118" s="7" t="s">
        <v>24</v>
      </c>
      <c r="E118" s="7" t="s">
        <v>261</v>
      </c>
      <c r="F118" s="7"/>
      <c r="G118" s="9" t="s">
        <v>291</v>
      </c>
      <c r="H118" s="11" t="s">
        <v>292</v>
      </c>
      <c r="I118" s="7">
        <v>30.0</v>
      </c>
      <c r="J118" s="7" t="s">
        <v>58</v>
      </c>
      <c r="K118" s="8">
        <f t="shared" si="1"/>
        <v>3.71</v>
      </c>
      <c r="L118" s="7" t="s">
        <v>69</v>
      </c>
      <c r="M118" s="7" t="s">
        <v>45</v>
      </c>
      <c r="N118" s="7" t="s">
        <v>60</v>
      </c>
      <c r="O118" s="7" t="s">
        <v>53</v>
      </c>
      <c r="P118" s="7" t="s">
        <v>33</v>
      </c>
      <c r="Q118" s="7" t="s">
        <v>116</v>
      </c>
      <c r="R118" s="7"/>
      <c r="S118" s="7"/>
      <c r="T118" s="7"/>
      <c r="U118" s="7"/>
    </row>
    <row r="119">
      <c r="A119" s="7">
        <v>530214.0</v>
      </c>
      <c r="B119" s="7" t="s">
        <v>331</v>
      </c>
      <c r="C119" s="7" t="s">
        <v>223</v>
      </c>
      <c r="D119" s="7" t="s">
        <v>24</v>
      </c>
      <c r="E119" s="7" t="s">
        <v>261</v>
      </c>
      <c r="F119" s="7"/>
      <c r="G119" s="9" t="s">
        <v>294</v>
      </c>
      <c r="H119" s="11" t="s">
        <v>297</v>
      </c>
      <c r="I119" s="7">
        <v>30.0</v>
      </c>
      <c r="J119" s="7" t="s">
        <v>92</v>
      </c>
      <c r="K119" s="8">
        <f t="shared" si="1"/>
        <v>4.61</v>
      </c>
      <c r="L119" s="7" t="s">
        <v>44</v>
      </c>
      <c r="M119" s="7" t="s">
        <v>45</v>
      </c>
      <c r="N119" s="7" t="s">
        <v>60</v>
      </c>
      <c r="O119" s="7" t="s">
        <v>53</v>
      </c>
      <c r="P119" s="7" t="s">
        <v>46</v>
      </c>
      <c r="Q119" s="7" t="s">
        <v>116</v>
      </c>
      <c r="R119" s="7"/>
      <c r="S119" s="7"/>
      <c r="T119" s="7"/>
      <c r="U119" s="7"/>
    </row>
    <row r="120">
      <c r="A120" s="7">
        <v>530215.0</v>
      </c>
      <c r="B120" s="7" t="s">
        <v>335</v>
      </c>
      <c r="C120" s="7" t="s">
        <v>223</v>
      </c>
      <c r="D120" s="7" t="s">
        <v>24</v>
      </c>
      <c r="E120" s="7" t="s">
        <v>261</v>
      </c>
      <c r="F120" s="7"/>
      <c r="G120" s="9" t="s">
        <v>300</v>
      </c>
      <c r="H120" s="11" t="s">
        <v>303</v>
      </c>
      <c r="I120" s="7">
        <v>30.0</v>
      </c>
      <c r="J120" s="7" t="s">
        <v>50</v>
      </c>
      <c r="K120" s="8">
        <f t="shared" si="1"/>
        <v>3.35</v>
      </c>
      <c r="L120" s="7" t="s">
        <v>52</v>
      </c>
      <c r="M120" s="7" t="s">
        <v>53</v>
      </c>
      <c r="N120" s="7" t="s">
        <v>54</v>
      </c>
      <c r="O120" s="7" t="s">
        <v>32</v>
      </c>
      <c r="P120" s="7" t="s">
        <v>33</v>
      </c>
      <c r="Q120" s="7" t="s">
        <v>116</v>
      </c>
      <c r="R120" s="7"/>
      <c r="S120" s="7"/>
      <c r="T120" s="7"/>
      <c r="U120" s="7"/>
    </row>
    <row r="121">
      <c r="A121" s="7">
        <v>530216.0</v>
      </c>
      <c r="B121" s="7" t="s">
        <v>337</v>
      </c>
      <c r="C121" s="7" t="s">
        <v>223</v>
      </c>
      <c r="D121" s="7" t="s">
        <v>24</v>
      </c>
      <c r="E121" s="7" t="s">
        <v>261</v>
      </c>
      <c r="F121" s="7"/>
      <c r="G121" s="9" t="s">
        <v>305</v>
      </c>
      <c r="H121" s="11" t="s">
        <v>307</v>
      </c>
      <c r="I121" s="7">
        <v>30.0</v>
      </c>
      <c r="J121" s="7" t="s">
        <v>29</v>
      </c>
      <c r="K121" s="8">
        <f t="shared" si="1"/>
        <v>3.56</v>
      </c>
      <c r="L121" s="7" t="s">
        <v>85</v>
      </c>
      <c r="M121" s="7" t="s">
        <v>31</v>
      </c>
      <c r="N121" s="7" t="s">
        <v>32</v>
      </c>
      <c r="O121" s="7" t="s">
        <v>33</v>
      </c>
      <c r="P121" s="7" t="s">
        <v>34</v>
      </c>
      <c r="Q121" s="7" t="s">
        <v>116</v>
      </c>
      <c r="R121" s="7"/>
      <c r="S121" s="7"/>
      <c r="T121" s="7"/>
      <c r="U121" s="7"/>
    </row>
    <row r="122">
      <c r="A122" s="7">
        <v>530217.0</v>
      </c>
      <c r="B122" s="7" t="s">
        <v>338</v>
      </c>
      <c r="C122" s="7" t="s">
        <v>223</v>
      </c>
      <c r="D122" s="7" t="s">
        <v>24</v>
      </c>
      <c r="E122" s="7" t="s">
        <v>261</v>
      </c>
      <c r="F122" s="7"/>
      <c r="G122" s="9" t="s">
        <v>309</v>
      </c>
      <c r="H122" s="11" t="s">
        <v>310</v>
      </c>
      <c r="I122" s="7">
        <v>30.0</v>
      </c>
      <c r="J122" s="7" t="s">
        <v>29</v>
      </c>
      <c r="K122" s="8">
        <f t="shared" si="1"/>
        <v>3.7</v>
      </c>
      <c r="L122" s="7" t="s">
        <v>85</v>
      </c>
      <c r="M122" s="7" t="s">
        <v>45</v>
      </c>
      <c r="N122" s="7" t="s">
        <v>60</v>
      </c>
      <c r="O122" s="7" t="s">
        <v>53</v>
      </c>
      <c r="P122" s="7" t="s">
        <v>33</v>
      </c>
      <c r="Q122" s="7" t="s">
        <v>116</v>
      </c>
      <c r="R122" s="7"/>
      <c r="S122" s="7"/>
      <c r="T122" s="7"/>
      <c r="U122" s="7"/>
    </row>
    <row r="123">
      <c r="A123" s="7">
        <v>530218.0</v>
      </c>
      <c r="B123" s="7" t="s">
        <v>339</v>
      </c>
      <c r="C123" s="7" t="s">
        <v>223</v>
      </c>
      <c r="D123" s="7" t="s">
        <v>24</v>
      </c>
      <c r="E123" s="7" t="s">
        <v>261</v>
      </c>
      <c r="F123" s="7"/>
      <c r="G123" s="9" t="s">
        <v>313</v>
      </c>
      <c r="H123" s="11" t="s">
        <v>316</v>
      </c>
      <c r="I123" s="7">
        <v>30.0</v>
      </c>
      <c r="J123" s="7" t="s">
        <v>42</v>
      </c>
      <c r="K123" s="8">
        <f t="shared" si="1"/>
        <v>3.69</v>
      </c>
      <c r="L123" s="7" t="s">
        <v>77</v>
      </c>
      <c r="M123" s="7" t="s">
        <v>32</v>
      </c>
      <c r="N123" s="7" t="s">
        <v>34</v>
      </c>
      <c r="O123" s="7" t="s">
        <v>45</v>
      </c>
      <c r="P123" s="7" t="s">
        <v>46</v>
      </c>
      <c r="Q123" s="7" t="s">
        <v>116</v>
      </c>
      <c r="R123" s="7"/>
      <c r="S123" s="7"/>
      <c r="T123" s="7"/>
      <c r="U123" s="7"/>
    </row>
    <row r="124">
      <c r="A124" s="7">
        <v>530219.0</v>
      </c>
      <c r="B124" s="7" t="s">
        <v>342</v>
      </c>
      <c r="C124" s="7" t="s">
        <v>223</v>
      </c>
      <c r="D124" s="7" t="s">
        <v>24</v>
      </c>
      <c r="E124" s="7" t="s">
        <v>261</v>
      </c>
      <c r="F124" s="7"/>
      <c r="G124" s="9" t="s">
        <v>320</v>
      </c>
      <c r="H124" s="11" t="s">
        <v>321</v>
      </c>
      <c r="I124" s="7">
        <v>30.0</v>
      </c>
      <c r="J124" s="7" t="s">
        <v>84</v>
      </c>
      <c r="K124" s="8">
        <f t="shared" si="1"/>
        <v>4.98</v>
      </c>
      <c r="L124" s="7" t="s">
        <v>30</v>
      </c>
      <c r="M124" s="7" t="s">
        <v>33</v>
      </c>
      <c r="N124" s="7" t="s">
        <v>45</v>
      </c>
      <c r="O124" s="7" t="s">
        <v>46</v>
      </c>
      <c r="P124" s="7" t="s">
        <v>34</v>
      </c>
      <c r="Q124" s="7" t="s">
        <v>116</v>
      </c>
      <c r="R124" s="7"/>
      <c r="S124" s="7"/>
      <c r="T124" s="7"/>
      <c r="U124" s="7"/>
    </row>
    <row r="125">
      <c r="A125" s="7">
        <v>530220.0</v>
      </c>
      <c r="B125" s="7" t="s">
        <v>346</v>
      </c>
      <c r="C125" s="7" t="s">
        <v>223</v>
      </c>
      <c r="D125" s="7" t="s">
        <v>24</v>
      </c>
      <c r="E125" s="7" t="s">
        <v>261</v>
      </c>
      <c r="F125" s="7"/>
      <c r="G125" s="9" t="s">
        <v>324</v>
      </c>
      <c r="H125" s="11" t="s">
        <v>321</v>
      </c>
      <c r="I125" s="7">
        <v>30.0</v>
      </c>
      <c r="J125" s="7" t="s">
        <v>42</v>
      </c>
      <c r="K125" s="8">
        <f t="shared" si="1"/>
        <v>3.04</v>
      </c>
      <c r="L125" s="7" t="s">
        <v>30</v>
      </c>
      <c r="M125" s="7" t="s">
        <v>60</v>
      </c>
      <c r="N125" s="7" t="s">
        <v>31</v>
      </c>
      <c r="O125" s="7" t="s">
        <v>54</v>
      </c>
      <c r="P125" s="7" t="s">
        <v>45</v>
      </c>
      <c r="Q125" s="7" t="s">
        <v>116</v>
      </c>
      <c r="R125" s="7"/>
      <c r="S125" s="7"/>
      <c r="T125" s="7"/>
      <c r="U125" s="7"/>
    </row>
    <row r="126">
      <c r="A126" s="7">
        <v>431110.0</v>
      </c>
      <c r="B126" s="7" t="s">
        <v>266</v>
      </c>
      <c r="C126" s="7" t="s">
        <v>223</v>
      </c>
      <c r="D126" s="7" t="s">
        <v>48</v>
      </c>
      <c r="E126" s="7" t="s">
        <v>267</v>
      </c>
      <c r="F126" s="7"/>
      <c r="G126" s="9" t="s">
        <v>268</v>
      </c>
      <c r="H126" s="11" t="s">
        <v>270</v>
      </c>
      <c r="I126" s="7">
        <v>31.0</v>
      </c>
      <c r="J126" s="7" t="s">
        <v>50</v>
      </c>
      <c r="K126" s="8">
        <f t="shared" si="1"/>
        <v>3.9</v>
      </c>
      <c r="L126" s="7" t="s">
        <v>59</v>
      </c>
      <c r="M126" s="7" t="s">
        <v>46</v>
      </c>
      <c r="N126" s="7" t="s">
        <v>53</v>
      </c>
      <c r="O126" s="7" t="s">
        <v>31</v>
      </c>
      <c r="P126" s="7" t="s">
        <v>34</v>
      </c>
      <c r="Q126" s="7" t="s">
        <v>35</v>
      </c>
      <c r="R126" s="7"/>
      <c r="S126" s="7"/>
      <c r="T126" s="7"/>
      <c r="U126" s="7"/>
    </row>
    <row r="127">
      <c r="A127" s="7">
        <v>431111.0</v>
      </c>
      <c r="B127" s="7" t="s">
        <v>281</v>
      </c>
      <c r="C127" s="7" t="s">
        <v>223</v>
      </c>
      <c r="D127" s="7" t="s">
        <v>48</v>
      </c>
      <c r="E127" s="7" t="s">
        <v>267</v>
      </c>
      <c r="F127" s="7"/>
      <c r="G127" s="9" t="s">
        <v>282</v>
      </c>
      <c r="H127" s="11" t="s">
        <v>283</v>
      </c>
      <c r="I127" s="7">
        <v>31.0</v>
      </c>
      <c r="J127" s="7" t="s">
        <v>84</v>
      </c>
      <c r="K127" s="8">
        <f t="shared" si="1"/>
        <v>4.99</v>
      </c>
      <c r="L127" s="7" t="s">
        <v>85</v>
      </c>
      <c r="M127" s="7" t="s">
        <v>46</v>
      </c>
      <c r="N127" s="7" t="s">
        <v>53</v>
      </c>
      <c r="O127" s="7" t="s">
        <v>31</v>
      </c>
      <c r="P127" s="7" t="s">
        <v>34</v>
      </c>
      <c r="Q127" s="7" t="s">
        <v>35</v>
      </c>
      <c r="R127" s="7"/>
      <c r="S127" s="7"/>
      <c r="T127" s="7"/>
      <c r="U127" s="7"/>
    </row>
    <row r="128">
      <c r="A128" s="7">
        <v>431112.0</v>
      </c>
      <c r="B128" s="7" t="s">
        <v>295</v>
      </c>
      <c r="C128" s="7" t="s">
        <v>223</v>
      </c>
      <c r="D128" s="7" t="s">
        <v>48</v>
      </c>
      <c r="E128" s="7" t="s">
        <v>267</v>
      </c>
      <c r="F128" s="7"/>
      <c r="G128" s="9" t="s">
        <v>296</v>
      </c>
      <c r="H128" s="11" t="s">
        <v>298</v>
      </c>
      <c r="I128" s="7">
        <v>31.0</v>
      </c>
      <c r="J128" s="7" t="s">
        <v>68</v>
      </c>
      <c r="K128" s="8">
        <f t="shared" si="1"/>
        <v>4.4</v>
      </c>
      <c r="L128" s="7" t="s">
        <v>52</v>
      </c>
      <c r="M128" s="7" t="s">
        <v>31</v>
      </c>
      <c r="N128" s="7" t="s">
        <v>32</v>
      </c>
      <c r="O128" s="7" t="s">
        <v>33</v>
      </c>
      <c r="P128" s="7" t="s">
        <v>54</v>
      </c>
      <c r="Q128" s="7" t="s">
        <v>35</v>
      </c>
      <c r="R128" s="7"/>
      <c r="S128" s="7"/>
      <c r="T128" s="7"/>
      <c r="U128" s="7"/>
    </row>
    <row r="129">
      <c r="A129" s="7">
        <v>431113.0</v>
      </c>
      <c r="B129" s="7" t="s">
        <v>312</v>
      </c>
      <c r="C129" s="7" t="s">
        <v>223</v>
      </c>
      <c r="D129" s="7" t="s">
        <v>48</v>
      </c>
      <c r="E129" s="7" t="s">
        <v>267</v>
      </c>
      <c r="F129" s="7"/>
      <c r="G129" s="9" t="s">
        <v>314</v>
      </c>
      <c r="H129" s="11" t="s">
        <v>315</v>
      </c>
      <c r="I129" s="7">
        <v>31.0</v>
      </c>
      <c r="J129" s="7" t="s">
        <v>84</v>
      </c>
      <c r="K129" s="8">
        <f t="shared" si="1"/>
        <v>4.63</v>
      </c>
      <c r="L129" s="7" t="s">
        <v>52</v>
      </c>
      <c r="M129" s="7" t="s">
        <v>34</v>
      </c>
      <c r="N129" s="7" t="s">
        <v>46</v>
      </c>
      <c r="O129" s="7" t="s">
        <v>60</v>
      </c>
      <c r="P129" s="7" t="s">
        <v>53</v>
      </c>
      <c r="Q129" s="7" t="s">
        <v>35</v>
      </c>
      <c r="R129" s="7"/>
      <c r="S129" s="7"/>
      <c r="T129" s="7"/>
      <c r="U129" s="7"/>
    </row>
    <row r="130">
      <c r="A130" s="7">
        <v>431114.0</v>
      </c>
      <c r="B130" s="7" t="s">
        <v>328</v>
      </c>
      <c r="C130" s="7" t="s">
        <v>223</v>
      </c>
      <c r="D130" s="7" t="s">
        <v>48</v>
      </c>
      <c r="E130" s="7" t="s">
        <v>267</v>
      </c>
      <c r="F130" s="7"/>
      <c r="G130" s="9" t="s">
        <v>329</v>
      </c>
      <c r="H130" s="11" t="s">
        <v>332</v>
      </c>
      <c r="I130" s="7">
        <v>31.0</v>
      </c>
      <c r="J130" s="7" t="s">
        <v>92</v>
      </c>
      <c r="K130" s="8">
        <f t="shared" si="1"/>
        <v>4.26</v>
      </c>
      <c r="L130" s="7" t="s">
        <v>44</v>
      </c>
      <c r="M130" s="7" t="s">
        <v>45</v>
      </c>
      <c r="N130" s="7" t="s">
        <v>60</v>
      </c>
      <c r="O130" s="7" t="s">
        <v>53</v>
      </c>
      <c r="P130" s="7" t="s">
        <v>46</v>
      </c>
      <c r="Q130" s="7" t="s">
        <v>35</v>
      </c>
      <c r="R130" s="7"/>
      <c r="S130" s="7"/>
      <c r="T130" s="7"/>
      <c r="U130" s="7"/>
    </row>
    <row r="131">
      <c r="A131" s="7">
        <v>431115.0</v>
      </c>
      <c r="B131" s="7" t="s">
        <v>340</v>
      </c>
      <c r="C131" s="7" t="s">
        <v>223</v>
      </c>
      <c r="D131" s="7" t="s">
        <v>48</v>
      </c>
      <c r="E131" s="7" t="s">
        <v>267</v>
      </c>
      <c r="F131" s="7"/>
      <c r="G131" s="9" t="s">
        <v>341</v>
      </c>
      <c r="H131" s="11" t="s">
        <v>343</v>
      </c>
      <c r="I131" s="7">
        <v>31.0</v>
      </c>
      <c r="J131" s="7" t="s">
        <v>50</v>
      </c>
      <c r="K131" s="8">
        <f t="shared" si="1"/>
        <v>3.83</v>
      </c>
      <c r="L131" s="7" t="s">
        <v>52</v>
      </c>
      <c r="M131" s="7" t="s">
        <v>53</v>
      </c>
      <c r="N131" s="7" t="s">
        <v>54</v>
      </c>
      <c r="O131" s="7" t="s">
        <v>32</v>
      </c>
      <c r="P131" s="7" t="s">
        <v>33</v>
      </c>
      <c r="Q131" s="7" t="s">
        <v>35</v>
      </c>
      <c r="R131" s="7"/>
      <c r="S131" s="7"/>
      <c r="T131" s="7"/>
      <c r="U131" s="7"/>
    </row>
    <row r="132">
      <c r="A132" s="7">
        <v>431116.0</v>
      </c>
      <c r="B132" s="7" t="s">
        <v>348</v>
      </c>
      <c r="C132" s="7" t="s">
        <v>223</v>
      </c>
      <c r="D132" s="7" t="s">
        <v>48</v>
      </c>
      <c r="E132" s="7" t="s">
        <v>267</v>
      </c>
      <c r="F132" s="7"/>
      <c r="G132" s="9" t="s">
        <v>349</v>
      </c>
      <c r="H132" s="11" t="s">
        <v>350</v>
      </c>
      <c r="I132" s="7">
        <v>31.0</v>
      </c>
      <c r="J132" s="7" t="s">
        <v>68</v>
      </c>
      <c r="K132" s="8">
        <f t="shared" si="1"/>
        <v>3.68</v>
      </c>
      <c r="L132" s="7" t="s">
        <v>44</v>
      </c>
      <c r="M132" s="7" t="s">
        <v>34</v>
      </c>
      <c r="N132" s="7" t="s">
        <v>46</v>
      </c>
      <c r="O132" s="7" t="s">
        <v>60</v>
      </c>
      <c r="P132" s="7" t="s">
        <v>45</v>
      </c>
      <c r="Q132" s="7" t="s">
        <v>35</v>
      </c>
      <c r="R132" s="7"/>
      <c r="S132" s="7"/>
      <c r="T132" s="7"/>
      <c r="U132" s="7"/>
    </row>
    <row r="133">
      <c r="A133" s="7">
        <v>431117.0</v>
      </c>
      <c r="B133" s="7" t="s">
        <v>354</v>
      </c>
      <c r="C133" s="7" t="s">
        <v>223</v>
      </c>
      <c r="D133" s="7" t="s">
        <v>48</v>
      </c>
      <c r="E133" s="7" t="s">
        <v>267</v>
      </c>
      <c r="F133" s="7"/>
      <c r="G133" s="9" t="s">
        <v>355</v>
      </c>
      <c r="H133" s="11" t="s">
        <v>356</v>
      </c>
      <c r="I133" s="7">
        <v>31.0</v>
      </c>
      <c r="J133" s="7" t="s">
        <v>58</v>
      </c>
      <c r="K133" s="8">
        <f t="shared" si="1"/>
        <v>3.76</v>
      </c>
      <c r="L133" s="7" t="s">
        <v>69</v>
      </c>
      <c r="M133" s="7" t="s">
        <v>32</v>
      </c>
      <c r="N133" s="7" t="s">
        <v>34</v>
      </c>
      <c r="O133" s="7" t="s">
        <v>45</v>
      </c>
      <c r="P133" s="7" t="s">
        <v>33</v>
      </c>
      <c r="Q133" s="7" t="s">
        <v>35</v>
      </c>
      <c r="R133" s="7"/>
      <c r="S133" s="7"/>
      <c r="T133" s="7"/>
      <c r="U133" s="7"/>
    </row>
    <row r="134">
      <c r="A134" s="7">
        <v>431118.0</v>
      </c>
      <c r="B134" s="7" t="s">
        <v>357</v>
      </c>
      <c r="C134" s="7" t="s">
        <v>223</v>
      </c>
      <c r="D134" s="7" t="s">
        <v>48</v>
      </c>
      <c r="E134" s="7" t="s">
        <v>267</v>
      </c>
      <c r="F134" s="7"/>
      <c r="G134" s="9" t="s">
        <v>358</v>
      </c>
      <c r="H134" s="11" t="s">
        <v>283</v>
      </c>
      <c r="I134" s="7">
        <v>31.0</v>
      </c>
      <c r="J134" s="7" t="s">
        <v>76</v>
      </c>
      <c r="K134" s="8">
        <f t="shared" si="1"/>
        <v>3.63</v>
      </c>
      <c r="L134" s="7" t="s">
        <v>77</v>
      </c>
      <c r="M134" s="7" t="s">
        <v>54</v>
      </c>
      <c r="N134" s="7" t="s">
        <v>33</v>
      </c>
      <c r="O134" s="7" t="s">
        <v>34</v>
      </c>
      <c r="P134" s="7" t="s">
        <v>45</v>
      </c>
      <c r="Q134" s="7" t="s">
        <v>35</v>
      </c>
      <c r="R134" s="7"/>
      <c r="S134" s="7"/>
      <c r="T134" s="7"/>
      <c r="U134" s="7"/>
    </row>
    <row r="135">
      <c r="A135" s="7">
        <v>431119.0</v>
      </c>
      <c r="B135" s="7" t="s">
        <v>361</v>
      </c>
      <c r="C135" s="7" t="s">
        <v>223</v>
      </c>
      <c r="D135" s="7" t="s">
        <v>48</v>
      </c>
      <c r="E135" s="7" t="s">
        <v>267</v>
      </c>
      <c r="F135" s="7"/>
      <c r="G135" s="9" t="s">
        <v>362</v>
      </c>
      <c r="H135" s="7" t="s">
        <v>364</v>
      </c>
      <c r="I135" s="7">
        <v>31.0</v>
      </c>
      <c r="J135" s="7" t="s">
        <v>58</v>
      </c>
      <c r="K135" s="8">
        <f t="shared" si="1"/>
        <v>4.36</v>
      </c>
      <c r="L135" s="7" t="s">
        <v>52</v>
      </c>
      <c r="M135" s="7" t="s">
        <v>60</v>
      </c>
      <c r="N135" s="7" t="s">
        <v>31</v>
      </c>
      <c r="O135" s="7" t="s">
        <v>54</v>
      </c>
      <c r="P135" s="7" t="s">
        <v>53</v>
      </c>
      <c r="Q135" s="7" t="s">
        <v>35</v>
      </c>
      <c r="R135" s="7"/>
      <c r="S135" s="7"/>
      <c r="T135" s="7"/>
      <c r="U135" s="7"/>
    </row>
    <row r="136">
      <c r="A136" s="7">
        <v>431120.0</v>
      </c>
      <c r="B136" s="7" t="s">
        <v>365</v>
      </c>
      <c r="C136" s="7" t="s">
        <v>223</v>
      </c>
      <c r="D136" s="7" t="s">
        <v>48</v>
      </c>
      <c r="E136" s="7" t="s">
        <v>267</v>
      </c>
      <c r="F136" s="7"/>
      <c r="G136" s="9" t="s">
        <v>366</v>
      </c>
      <c r="H136" s="11" t="s">
        <v>367</v>
      </c>
      <c r="I136" s="7">
        <v>31.0</v>
      </c>
      <c r="J136" s="7" t="s">
        <v>76</v>
      </c>
      <c r="K136" s="8">
        <f t="shared" si="1"/>
        <v>3.63</v>
      </c>
      <c r="L136" s="7" t="s">
        <v>77</v>
      </c>
      <c r="M136" s="7" t="s">
        <v>54</v>
      </c>
      <c r="N136" s="7" t="s">
        <v>33</v>
      </c>
      <c r="O136" s="7" t="s">
        <v>34</v>
      </c>
      <c r="P136" s="7" t="s">
        <v>45</v>
      </c>
      <c r="Q136" s="7" t="s">
        <v>35</v>
      </c>
      <c r="R136" s="7"/>
      <c r="S136" s="7"/>
      <c r="T136" s="7"/>
      <c r="U136" s="7"/>
    </row>
    <row r="137">
      <c r="A137" s="7">
        <v>531110.0</v>
      </c>
      <c r="B137" s="7" t="s">
        <v>368</v>
      </c>
      <c r="C137" s="7" t="s">
        <v>223</v>
      </c>
      <c r="D137" s="7" t="s">
        <v>48</v>
      </c>
      <c r="E137" s="7" t="s">
        <v>267</v>
      </c>
      <c r="F137" s="7"/>
      <c r="G137" s="9" t="s">
        <v>268</v>
      </c>
      <c r="H137" s="11" t="s">
        <v>270</v>
      </c>
      <c r="I137" s="7">
        <v>31.0</v>
      </c>
      <c r="J137" s="7" t="s">
        <v>58</v>
      </c>
      <c r="K137" s="8">
        <f t="shared" si="1"/>
        <v>3.19</v>
      </c>
      <c r="L137" s="7" t="s">
        <v>52</v>
      </c>
      <c r="M137" s="7" t="s">
        <v>60</v>
      </c>
      <c r="N137" s="7" t="s">
        <v>31</v>
      </c>
      <c r="O137" s="7" t="s">
        <v>54</v>
      </c>
      <c r="P137" s="7" t="s">
        <v>53</v>
      </c>
      <c r="Q137" s="7" t="s">
        <v>116</v>
      </c>
      <c r="R137" s="7"/>
      <c r="S137" s="7"/>
      <c r="T137" s="7"/>
      <c r="U137" s="7"/>
    </row>
    <row r="138">
      <c r="A138" s="7">
        <v>531111.0</v>
      </c>
      <c r="B138" s="7" t="s">
        <v>369</v>
      </c>
      <c r="C138" s="7" t="s">
        <v>223</v>
      </c>
      <c r="D138" s="7" t="s">
        <v>48</v>
      </c>
      <c r="E138" s="7" t="s">
        <v>267</v>
      </c>
      <c r="F138" s="7"/>
      <c r="G138" s="9" t="s">
        <v>282</v>
      </c>
      <c r="H138" s="11" t="s">
        <v>283</v>
      </c>
      <c r="I138" s="7">
        <v>31.0</v>
      </c>
      <c r="J138" s="7" t="s">
        <v>68</v>
      </c>
      <c r="K138" s="8">
        <f t="shared" si="1"/>
        <v>3.73</v>
      </c>
      <c r="L138" s="7" t="s">
        <v>52</v>
      </c>
      <c r="M138" s="7" t="s">
        <v>31</v>
      </c>
      <c r="N138" s="7" t="s">
        <v>32</v>
      </c>
      <c r="O138" s="7" t="s">
        <v>33</v>
      </c>
      <c r="P138" s="7" t="s">
        <v>54</v>
      </c>
      <c r="Q138" s="7" t="s">
        <v>116</v>
      </c>
      <c r="R138" s="7"/>
      <c r="S138" s="7"/>
      <c r="T138" s="7"/>
      <c r="U138" s="7"/>
    </row>
    <row r="139">
      <c r="A139" s="7">
        <v>531112.0</v>
      </c>
      <c r="B139" s="7" t="s">
        <v>372</v>
      </c>
      <c r="C139" s="7" t="s">
        <v>223</v>
      </c>
      <c r="D139" s="7" t="s">
        <v>48</v>
      </c>
      <c r="E139" s="7" t="s">
        <v>267</v>
      </c>
      <c r="F139" s="7"/>
      <c r="G139" s="9" t="s">
        <v>296</v>
      </c>
      <c r="H139" s="11" t="s">
        <v>298</v>
      </c>
      <c r="I139" s="7">
        <v>31.0</v>
      </c>
      <c r="J139" s="7" t="s">
        <v>76</v>
      </c>
      <c r="K139" s="8">
        <f t="shared" si="1"/>
        <v>3.67</v>
      </c>
      <c r="L139" s="7" t="s">
        <v>77</v>
      </c>
      <c r="M139" s="7" t="s">
        <v>54</v>
      </c>
      <c r="N139" s="7" t="s">
        <v>33</v>
      </c>
      <c r="O139" s="7" t="s">
        <v>34</v>
      </c>
      <c r="P139" s="7" t="s">
        <v>45</v>
      </c>
      <c r="Q139" s="7" t="s">
        <v>116</v>
      </c>
      <c r="R139" s="7"/>
      <c r="S139" s="7"/>
      <c r="T139" s="7"/>
      <c r="U139" s="7"/>
    </row>
    <row r="140">
      <c r="A140" s="7">
        <v>531113.0</v>
      </c>
      <c r="B140" s="7" t="s">
        <v>374</v>
      </c>
      <c r="C140" s="7" t="s">
        <v>223</v>
      </c>
      <c r="D140" s="7" t="s">
        <v>48</v>
      </c>
      <c r="E140" s="7" t="s">
        <v>267</v>
      </c>
      <c r="F140" s="7"/>
      <c r="G140" s="9" t="s">
        <v>314</v>
      </c>
      <c r="H140" s="11" t="s">
        <v>315</v>
      </c>
      <c r="I140" s="7">
        <v>31.0</v>
      </c>
      <c r="J140" s="7" t="s">
        <v>76</v>
      </c>
      <c r="K140" s="8">
        <f t="shared" si="1"/>
        <v>3.47</v>
      </c>
      <c r="L140" s="7" t="s">
        <v>85</v>
      </c>
      <c r="M140" s="7" t="s">
        <v>34</v>
      </c>
      <c r="N140" s="7" t="s">
        <v>46</v>
      </c>
      <c r="O140" s="7" t="s">
        <v>60</v>
      </c>
      <c r="P140" s="7" t="s">
        <v>45</v>
      </c>
      <c r="Q140" s="7" t="s">
        <v>116</v>
      </c>
      <c r="R140" s="7"/>
      <c r="S140" s="7"/>
      <c r="T140" s="7"/>
      <c r="U140" s="7"/>
    </row>
    <row r="141">
      <c r="A141" s="7">
        <v>531114.0</v>
      </c>
      <c r="B141" s="7" t="s">
        <v>375</v>
      </c>
      <c r="C141" s="7" t="s">
        <v>223</v>
      </c>
      <c r="D141" s="7" t="s">
        <v>48</v>
      </c>
      <c r="E141" s="7" t="s">
        <v>267</v>
      </c>
      <c r="F141" s="7"/>
      <c r="G141" s="9" t="s">
        <v>329</v>
      </c>
      <c r="H141" s="11" t="s">
        <v>332</v>
      </c>
      <c r="I141" s="7">
        <v>31.0</v>
      </c>
      <c r="J141" s="7" t="s">
        <v>84</v>
      </c>
      <c r="K141" s="8">
        <f t="shared" si="1"/>
        <v>3.45</v>
      </c>
      <c r="L141" s="7" t="s">
        <v>52</v>
      </c>
      <c r="M141" s="7" t="s">
        <v>54</v>
      </c>
      <c r="N141" s="7" t="s">
        <v>33</v>
      </c>
      <c r="O141" s="7" t="s">
        <v>34</v>
      </c>
      <c r="P141" s="7" t="s">
        <v>53</v>
      </c>
      <c r="Q141" s="7" t="s">
        <v>116</v>
      </c>
      <c r="R141" s="7"/>
      <c r="S141" s="7"/>
      <c r="T141" s="7"/>
      <c r="U141" s="7"/>
    </row>
    <row r="142">
      <c r="A142" s="7">
        <v>531115.0</v>
      </c>
      <c r="B142" s="7" t="s">
        <v>376</v>
      </c>
      <c r="C142" s="7" t="s">
        <v>223</v>
      </c>
      <c r="D142" s="7" t="s">
        <v>48</v>
      </c>
      <c r="E142" s="7" t="s">
        <v>267</v>
      </c>
      <c r="F142" s="7"/>
      <c r="G142" s="9" t="s">
        <v>341</v>
      </c>
      <c r="H142" s="11" t="s">
        <v>343</v>
      </c>
      <c r="I142" s="7">
        <v>31.0</v>
      </c>
      <c r="J142" s="7" t="s">
        <v>76</v>
      </c>
      <c r="K142" s="8">
        <f t="shared" si="1"/>
        <v>4.35</v>
      </c>
      <c r="L142" s="7" t="s">
        <v>44</v>
      </c>
      <c r="M142" s="7" t="s">
        <v>46</v>
      </c>
      <c r="N142" s="7" t="s">
        <v>53</v>
      </c>
      <c r="O142" s="7" t="s">
        <v>31</v>
      </c>
      <c r="P142" s="7" t="s">
        <v>54</v>
      </c>
      <c r="Q142" s="7" t="s">
        <v>116</v>
      </c>
      <c r="R142" s="7"/>
      <c r="S142" s="7"/>
      <c r="T142" s="7"/>
      <c r="U142" s="7"/>
    </row>
    <row r="143">
      <c r="A143" s="7">
        <v>531116.0</v>
      </c>
      <c r="B143" s="7" t="s">
        <v>377</v>
      </c>
      <c r="C143" s="7" t="s">
        <v>223</v>
      </c>
      <c r="D143" s="7" t="s">
        <v>48</v>
      </c>
      <c r="E143" s="7" t="s">
        <v>267</v>
      </c>
      <c r="F143" s="7"/>
      <c r="G143" s="9" t="s">
        <v>349</v>
      </c>
      <c r="H143" s="11" t="s">
        <v>350</v>
      </c>
      <c r="I143" s="7">
        <v>31.0</v>
      </c>
      <c r="J143" s="7" t="s">
        <v>68</v>
      </c>
      <c r="K143" s="8">
        <f t="shared" si="1"/>
        <v>3.07</v>
      </c>
      <c r="L143" s="7" t="s">
        <v>69</v>
      </c>
      <c r="M143" s="7" t="s">
        <v>60</v>
      </c>
      <c r="N143" s="7" t="s">
        <v>31</v>
      </c>
      <c r="O143" s="7" t="s">
        <v>54</v>
      </c>
      <c r="P143" s="7" t="s">
        <v>45</v>
      </c>
      <c r="Q143" s="7" t="s">
        <v>116</v>
      </c>
      <c r="R143" s="7"/>
      <c r="S143" s="7"/>
      <c r="T143" s="7"/>
      <c r="U143" s="7"/>
    </row>
    <row r="144">
      <c r="A144" s="7">
        <v>531117.0</v>
      </c>
      <c r="B144" s="7" t="s">
        <v>380</v>
      </c>
      <c r="C144" s="7" t="s">
        <v>223</v>
      </c>
      <c r="D144" s="7" t="s">
        <v>48</v>
      </c>
      <c r="E144" s="7" t="s">
        <v>267</v>
      </c>
      <c r="F144" s="7"/>
      <c r="G144" s="9" t="s">
        <v>355</v>
      </c>
      <c r="H144" s="11" t="s">
        <v>356</v>
      </c>
      <c r="I144" s="7">
        <v>31.0</v>
      </c>
      <c r="J144" s="7" t="s">
        <v>29</v>
      </c>
      <c r="K144" s="8">
        <f t="shared" si="1"/>
        <v>3.32</v>
      </c>
      <c r="L144" s="7" t="s">
        <v>52</v>
      </c>
      <c r="M144" s="7" t="s">
        <v>33</v>
      </c>
      <c r="N144" s="7" t="s">
        <v>45</v>
      </c>
      <c r="O144" s="7" t="s">
        <v>46</v>
      </c>
      <c r="P144" s="7" t="s">
        <v>34</v>
      </c>
      <c r="Q144" s="7" t="s">
        <v>116</v>
      </c>
      <c r="R144" s="7"/>
      <c r="S144" s="7"/>
      <c r="T144" s="7"/>
      <c r="U144" s="7"/>
    </row>
    <row r="145">
      <c r="A145" s="7">
        <v>531118.0</v>
      </c>
      <c r="B145" s="7" t="s">
        <v>382</v>
      </c>
      <c r="C145" s="7" t="s">
        <v>223</v>
      </c>
      <c r="D145" s="7" t="s">
        <v>48</v>
      </c>
      <c r="E145" s="7" t="s">
        <v>267</v>
      </c>
      <c r="F145" s="7"/>
      <c r="G145" s="9" t="s">
        <v>358</v>
      </c>
      <c r="H145" s="11" t="s">
        <v>283</v>
      </c>
      <c r="I145" s="7">
        <v>31.0</v>
      </c>
      <c r="J145" s="7" t="s">
        <v>50</v>
      </c>
      <c r="K145" s="8">
        <f t="shared" si="1"/>
        <v>4.26</v>
      </c>
      <c r="L145" s="7" t="s">
        <v>52</v>
      </c>
      <c r="M145" s="7" t="s">
        <v>31</v>
      </c>
      <c r="N145" s="7" t="s">
        <v>32</v>
      </c>
      <c r="O145" s="7" t="s">
        <v>33</v>
      </c>
      <c r="P145" s="7" t="s">
        <v>34</v>
      </c>
      <c r="Q145" s="7" t="s">
        <v>116</v>
      </c>
      <c r="R145" s="7"/>
      <c r="S145" s="7"/>
      <c r="T145" s="7"/>
      <c r="U145" s="7"/>
    </row>
    <row r="146">
      <c r="A146" s="7">
        <v>531119.0</v>
      </c>
      <c r="B146" s="7" t="s">
        <v>383</v>
      </c>
      <c r="C146" s="7" t="s">
        <v>223</v>
      </c>
      <c r="D146" s="7" t="s">
        <v>48</v>
      </c>
      <c r="E146" s="7" t="s">
        <v>267</v>
      </c>
      <c r="F146" s="7"/>
      <c r="G146" s="9" t="s">
        <v>362</v>
      </c>
      <c r="H146" s="7" t="s">
        <v>364</v>
      </c>
      <c r="I146" s="7">
        <v>31.0</v>
      </c>
      <c r="J146" s="7" t="s">
        <v>84</v>
      </c>
      <c r="K146" s="8">
        <f t="shared" si="1"/>
        <v>4.66</v>
      </c>
      <c r="L146" s="7" t="s">
        <v>85</v>
      </c>
      <c r="M146" s="7" t="s">
        <v>46</v>
      </c>
      <c r="N146" s="7" t="s">
        <v>53</v>
      </c>
      <c r="O146" s="7" t="s">
        <v>31</v>
      </c>
      <c r="P146" s="7" t="s">
        <v>34</v>
      </c>
      <c r="Q146" s="7" t="s">
        <v>116</v>
      </c>
      <c r="R146" s="7"/>
      <c r="S146" s="7"/>
      <c r="T146" s="7"/>
      <c r="U146" s="7"/>
    </row>
    <row r="147">
      <c r="A147" s="7">
        <v>531120.0</v>
      </c>
      <c r="B147" s="7" t="s">
        <v>384</v>
      </c>
      <c r="C147" s="7" t="s">
        <v>223</v>
      </c>
      <c r="D147" s="7" t="s">
        <v>48</v>
      </c>
      <c r="E147" s="7" t="s">
        <v>267</v>
      </c>
      <c r="F147" s="7"/>
      <c r="G147" s="9" t="s">
        <v>366</v>
      </c>
      <c r="H147" s="11" t="s">
        <v>367</v>
      </c>
      <c r="I147" s="7">
        <v>31.0</v>
      </c>
      <c r="J147" s="7" t="s">
        <v>84</v>
      </c>
      <c r="K147" s="8">
        <f t="shared" si="1"/>
        <v>4.91</v>
      </c>
      <c r="L147" s="7" t="s">
        <v>59</v>
      </c>
      <c r="M147" s="7" t="s">
        <v>53</v>
      </c>
      <c r="N147" s="7" t="s">
        <v>54</v>
      </c>
      <c r="O147" s="7" t="s">
        <v>32</v>
      </c>
      <c r="P147" s="7" t="s">
        <v>33</v>
      </c>
      <c r="Q147" s="7" t="s">
        <v>116</v>
      </c>
      <c r="R147" s="7"/>
      <c r="S147" s="7"/>
      <c r="T147" s="7"/>
      <c r="U147" s="7"/>
    </row>
    <row r="148">
      <c r="A148" s="7">
        <v>431210.0</v>
      </c>
      <c r="B148" s="7" t="s">
        <v>271</v>
      </c>
      <c r="C148" s="7" t="s">
        <v>223</v>
      </c>
      <c r="D148" s="7" t="s">
        <v>48</v>
      </c>
      <c r="E148" s="7" t="s">
        <v>63</v>
      </c>
      <c r="F148" s="7"/>
      <c r="G148" s="9" t="s">
        <v>272</v>
      </c>
      <c r="H148" s="11" t="s">
        <v>274</v>
      </c>
      <c r="I148" s="7">
        <v>31.0</v>
      </c>
      <c r="J148" s="7" t="s">
        <v>50</v>
      </c>
      <c r="K148" s="8">
        <f t="shared" si="1"/>
        <v>3.93</v>
      </c>
      <c r="L148" s="7" t="s">
        <v>77</v>
      </c>
      <c r="M148" s="7" t="s">
        <v>34</v>
      </c>
      <c r="N148" s="7" t="s">
        <v>46</v>
      </c>
      <c r="O148" s="7" t="s">
        <v>60</v>
      </c>
      <c r="P148" s="7" t="s">
        <v>53</v>
      </c>
      <c r="Q148" s="7" t="s">
        <v>35</v>
      </c>
      <c r="R148" s="7"/>
      <c r="S148" s="7"/>
      <c r="T148" s="7"/>
      <c r="U148" s="7"/>
    </row>
    <row r="149">
      <c r="A149" s="7">
        <v>431211.0</v>
      </c>
      <c r="B149" s="7" t="s">
        <v>284</v>
      </c>
      <c r="C149" s="7" t="s">
        <v>223</v>
      </c>
      <c r="D149" s="7" t="s">
        <v>48</v>
      </c>
      <c r="E149" s="7" t="s">
        <v>63</v>
      </c>
      <c r="F149" s="7"/>
      <c r="G149" s="9" t="s">
        <v>285</v>
      </c>
      <c r="H149" s="11" t="s">
        <v>288</v>
      </c>
      <c r="I149" s="7">
        <v>31.0</v>
      </c>
      <c r="J149" s="7" t="s">
        <v>92</v>
      </c>
      <c r="K149" s="8">
        <f t="shared" si="1"/>
        <v>4.94</v>
      </c>
      <c r="L149" s="7" t="s">
        <v>77</v>
      </c>
      <c r="M149" s="7" t="s">
        <v>46</v>
      </c>
      <c r="N149" s="7" t="s">
        <v>53</v>
      </c>
      <c r="O149" s="7" t="s">
        <v>31</v>
      </c>
      <c r="P149" s="7" t="s">
        <v>54</v>
      </c>
      <c r="Q149" s="7" t="s">
        <v>35</v>
      </c>
      <c r="R149" s="7"/>
      <c r="S149" s="7"/>
      <c r="T149" s="7"/>
      <c r="U149" s="7"/>
    </row>
    <row r="150">
      <c r="A150" s="7">
        <v>431212.0</v>
      </c>
      <c r="B150" s="7" t="s">
        <v>301</v>
      </c>
      <c r="C150" s="7" t="s">
        <v>223</v>
      </c>
      <c r="D150" s="7" t="s">
        <v>48</v>
      </c>
      <c r="E150" s="7" t="s">
        <v>63</v>
      </c>
      <c r="F150" s="7"/>
      <c r="G150" s="9" t="s">
        <v>302</v>
      </c>
      <c r="H150" s="11" t="s">
        <v>306</v>
      </c>
      <c r="I150" s="7">
        <v>31.0</v>
      </c>
      <c r="J150" s="7" t="s">
        <v>68</v>
      </c>
      <c r="K150" s="8">
        <f t="shared" si="1"/>
        <v>3.79</v>
      </c>
      <c r="L150" s="7" t="s">
        <v>69</v>
      </c>
      <c r="M150" s="7" t="s">
        <v>60</v>
      </c>
      <c r="N150" s="7" t="s">
        <v>31</v>
      </c>
      <c r="O150" s="7" t="s">
        <v>54</v>
      </c>
      <c r="P150" s="7" t="s">
        <v>45</v>
      </c>
      <c r="Q150" s="7" t="s">
        <v>35</v>
      </c>
      <c r="R150" s="7"/>
      <c r="S150" s="7"/>
      <c r="T150" s="7"/>
      <c r="U150" s="7"/>
    </row>
    <row r="151">
      <c r="A151" s="7">
        <v>431213.0</v>
      </c>
      <c r="B151" s="7" t="s">
        <v>317</v>
      </c>
      <c r="C151" s="7" t="s">
        <v>223</v>
      </c>
      <c r="D151" s="7" t="s">
        <v>48</v>
      </c>
      <c r="E151" s="7" t="s">
        <v>63</v>
      </c>
      <c r="F151" s="7"/>
      <c r="G151" s="9" t="s">
        <v>318</v>
      </c>
      <c r="H151" s="11" t="s">
        <v>322</v>
      </c>
      <c r="I151" s="7">
        <v>31.0</v>
      </c>
      <c r="J151" s="7" t="s">
        <v>68</v>
      </c>
      <c r="K151" s="8">
        <f t="shared" si="1"/>
        <v>4.39</v>
      </c>
      <c r="L151" s="7" t="s">
        <v>59</v>
      </c>
      <c r="M151" s="7" t="s">
        <v>32</v>
      </c>
      <c r="N151" s="7" t="s">
        <v>34</v>
      </c>
      <c r="O151" s="7" t="s">
        <v>45</v>
      </c>
      <c r="P151" s="7" t="s">
        <v>46</v>
      </c>
      <c r="Q151" s="7" t="s">
        <v>35</v>
      </c>
      <c r="R151" s="7"/>
      <c r="S151" s="7"/>
      <c r="T151" s="7"/>
      <c r="U151" s="7"/>
    </row>
    <row r="152">
      <c r="A152" s="7">
        <v>431214.0</v>
      </c>
      <c r="B152" s="7" t="s">
        <v>333</v>
      </c>
      <c r="C152" s="7" t="s">
        <v>223</v>
      </c>
      <c r="D152" s="7" t="s">
        <v>48</v>
      </c>
      <c r="E152" s="7" t="s">
        <v>63</v>
      </c>
      <c r="F152" s="7"/>
      <c r="G152" s="9" t="s">
        <v>334</v>
      </c>
      <c r="H152" s="11" t="s">
        <v>336</v>
      </c>
      <c r="I152" s="7">
        <v>31.0</v>
      </c>
      <c r="J152" s="7" t="s">
        <v>42</v>
      </c>
      <c r="K152" s="8">
        <f t="shared" si="1"/>
        <v>4.09</v>
      </c>
      <c r="L152" s="7" t="s">
        <v>30</v>
      </c>
      <c r="M152" s="7" t="s">
        <v>31</v>
      </c>
      <c r="N152" s="7" t="s">
        <v>32</v>
      </c>
      <c r="O152" s="7" t="s">
        <v>33</v>
      </c>
      <c r="P152" s="7" t="s">
        <v>54</v>
      </c>
      <c r="Q152" s="7" t="s">
        <v>35</v>
      </c>
      <c r="R152" s="7"/>
      <c r="S152" s="7"/>
      <c r="T152" s="7"/>
      <c r="U152" s="7"/>
    </row>
    <row r="153">
      <c r="A153" s="7">
        <v>431215.0</v>
      </c>
      <c r="B153" s="7" t="s">
        <v>344</v>
      </c>
      <c r="C153" s="7" t="s">
        <v>223</v>
      </c>
      <c r="D153" s="7" t="s">
        <v>48</v>
      </c>
      <c r="E153" s="7" t="s">
        <v>63</v>
      </c>
      <c r="F153" s="7"/>
      <c r="G153" s="9" t="s">
        <v>345</v>
      </c>
      <c r="H153" s="11" t="s">
        <v>347</v>
      </c>
      <c r="I153" s="7">
        <v>31.0</v>
      </c>
      <c r="J153" s="7" t="s">
        <v>29</v>
      </c>
      <c r="K153" s="8">
        <f t="shared" si="1"/>
        <v>4.88</v>
      </c>
      <c r="L153" s="7" t="s">
        <v>52</v>
      </c>
      <c r="M153" s="7" t="s">
        <v>33</v>
      </c>
      <c r="N153" s="7" t="s">
        <v>45</v>
      </c>
      <c r="O153" s="7" t="s">
        <v>46</v>
      </c>
      <c r="P153" s="7" t="s">
        <v>34</v>
      </c>
      <c r="Q153" s="7" t="s">
        <v>35</v>
      </c>
      <c r="R153" s="7"/>
      <c r="S153" s="7"/>
      <c r="T153" s="7"/>
      <c r="U153" s="7"/>
    </row>
    <row r="154">
      <c r="A154" s="7">
        <v>431216.0</v>
      </c>
      <c r="B154" s="7" t="s">
        <v>351</v>
      </c>
      <c r="C154" s="7" t="s">
        <v>223</v>
      </c>
      <c r="D154" s="7" t="s">
        <v>48</v>
      </c>
      <c r="E154" s="7" t="s">
        <v>63</v>
      </c>
      <c r="F154" s="7"/>
      <c r="G154" s="18" t="s">
        <v>352</v>
      </c>
      <c r="H154" s="19" t="s">
        <v>353</v>
      </c>
      <c r="I154" s="7">
        <v>31.0</v>
      </c>
      <c r="J154" s="7" t="s">
        <v>76</v>
      </c>
      <c r="K154" s="8">
        <f t="shared" si="1"/>
        <v>4.86</v>
      </c>
      <c r="L154" s="7" t="s">
        <v>69</v>
      </c>
      <c r="M154" s="7" t="s">
        <v>53</v>
      </c>
      <c r="N154" s="7" t="s">
        <v>54</v>
      </c>
      <c r="O154" s="7" t="s">
        <v>32</v>
      </c>
      <c r="P154" s="7" t="s">
        <v>46</v>
      </c>
      <c r="Q154" s="7" t="s">
        <v>35</v>
      </c>
      <c r="R154" s="7"/>
      <c r="S154" s="7"/>
      <c r="T154" s="7"/>
      <c r="U154" s="7"/>
    </row>
    <row r="155">
      <c r="A155" s="7">
        <v>431217.0</v>
      </c>
      <c r="B155" s="7" t="s">
        <v>359</v>
      </c>
      <c r="C155" s="7" t="s">
        <v>223</v>
      </c>
      <c r="D155" s="7" t="s">
        <v>48</v>
      </c>
      <c r="E155" s="7" t="s">
        <v>63</v>
      </c>
      <c r="F155" s="7"/>
      <c r="G155" s="9" t="s">
        <v>360</v>
      </c>
      <c r="H155" s="11" t="s">
        <v>363</v>
      </c>
      <c r="I155" s="7">
        <v>31.0</v>
      </c>
      <c r="J155" s="7" t="s">
        <v>42</v>
      </c>
      <c r="K155" s="8">
        <f t="shared" si="1"/>
        <v>4.1</v>
      </c>
      <c r="L155" s="7" t="s">
        <v>69</v>
      </c>
      <c r="M155" s="7" t="s">
        <v>45</v>
      </c>
      <c r="N155" s="7" t="s">
        <v>60</v>
      </c>
      <c r="O155" s="7" t="s">
        <v>53</v>
      </c>
      <c r="P155" s="7" t="s">
        <v>46</v>
      </c>
      <c r="Q155" s="7" t="s">
        <v>35</v>
      </c>
      <c r="R155" s="7"/>
      <c r="S155" s="7"/>
      <c r="T155" s="7"/>
      <c r="U155" s="7"/>
    </row>
    <row r="156">
      <c r="A156" s="7">
        <v>431218.0</v>
      </c>
      <c r="B156" s="7" t="s">
        <v>370</v>
      </c>
      <c r="C156" s="7" t="s">
        <v>223</v>
      </c>
      <c r="D156" s="7" t="s">
        <v>48</v>
      </c>
      <c r="E156" s="7" t="s">
        <v>63</v>
      </c>
      <c r="F156" s="7"/>
      <c r="G156" s="9" t="s">
        <v>371</v>
      </c>
      <c r="H156" s="11" t="s">
        <v>373</v>
      </c>
      <c r="I156" s="7">
        <v>31.0</v>
      </c>
      <c r="J156" s="7" t="s">
        <v>42</v>
      </c>
      <c r="K156" s="8">
        <f t="shared" si="1"/>
        <v>3.1</v>
      </c>
      <c r="L156" s="7" t="s">
        <v>30</v>
      </c>
      <c r="M156" s="7" t="s">
        <v>60</v>
      </c>
      <c r="N156" s="7" t="s">
        <v>31</v>
      </c>
      <c r="O156" s="7" t="s">
        <v>54</v>
      </c>
      <c r="P156" s="7" t="s">
        <v>45</v>
      </c>
      <c r="Q156" s="7" t="s">
        <v>35</v>
      </c>
      <c r="R156" s="7"/>
      <c r="S156" s="7"/>
      <c r="T156" s="7"/>
      <c r="U156" s="7"/>
    </row>
    <row r="157">
      <c r="A157" s="7">
        <v>431219.0</v>
      </c>
      <c r="B157" s="7" t="s">
        <v>378</v>
      </c>
      <c r="C157" s="7" t="s">
        <v>223</v>
      </c>
      <c r="D157" s="7" t="s">
        <v>48</v>
      </c>
      <c r="E157" s="7" t="s">
        <v>63</v>
      </c>
      <c r="F157" s="7"/>
      <c r="G157" s="9" t="s">
        <v>379</v>
      </c>
      <c r="H157" s="11" t="s">
        <v>381</v>
      </c>
      <c r="I157" s="7">
        <v>31.0</v>
      </c>
      <c r="J157" s="7" t="s">
        <v>76</v>
      </c>
      <c r="K157" s="8">
        <f t="shared" si="1"/>
        <v>3</v>
      </c>
      <c r="L157" s="7" t="s">
        <v>69</v>
      </c>
      <c r="M157" s="7" t="s">
        <v>32</v>
      </c>
      <c r="N157" s="7" t="s">
        <v>34</v>
      </c>
      <c r="O157" s="7" t="s">
        <v>45</v>
      </c>
      <c r="P157" s="7" t="s">
        <v>46</v>
      </c>
      <c r="Q157" s="7" t="s">
        <v>35</v>
      </c>
      <c r="R157" s="7"/>
      <c r="S157" s="7"/>
      <c r="T157" s="7"/>
      <c r="U157" s="7"/>
    </row>
    <row r="158">
      <c r="A158" s="7">
        <v>431220.0</v>
      </c>
      <c r="B158" s="7" t="s">
        <v>385</v>
      </c>
      <c r="C158" s="7" t="s">
        <v>223</v>
      </c>
      <c r="D158" s="7" t="s">
        <v>48</v>
      </c>
      <c r="E158" s="7" t="s">
        <v>63</v>
      </c>
      <c r="F158" s="7"/>
      <c r="G158" s="9" t="s">
        <v>386</v>
      </c>
      <c r="H158" s="11" t="s">
        <v>306</v>
      </c>
      <c r="I158" s="7">
        <v>31.0</v>
      </c>
      <c r="J158" s="7" t="s">
        <v>42</v>
      </c>
      <c r="K158" s="8">
        <f t="shared" si="1"/>
        <v>4.89</v>
      </c>
      <c r="L158" s="7" t="s">
        <v>30</v>
      </c>
      <c r="M158" s="7" t="s">
        <v>60</v>
      </c>
      <c r="N158" s="7" t="s">
        <v>31</v>
      </c>
      <c r="O158" s="7" t="s">
        <v>54</v>
      </c>
      <c r="P158" s="7" t="s">
        <v>45</v>
      </c>
      <c r="Q158" s="7" t="s">
        <v>35</v>
      </c>
      <c r="R158" s="7"/>
      <c r="S158" s="7"/>
      <c r="T158" s="7"/>
      <c r="U158" s="7"/>
    </row>
    <row r="159">
      <c r="A159" s="7">
        <v>531210.0</v>
      </c>
      <c r="B159" s="7" t="s">
        <v>389</v>
      </c>
      <c r="C159" s="7" t="s">
        <v>223</v>
      </c>
      <c r="D159" s="7" t="s">
        <v>48</v>
      </c>
      <c r="E159" s="7" t="s">
        <v>63</v>
      </c>
      <c r="F159" s="7"/>
      <c r="G159" s="9" t="s">
        <v>272</v>
      </c>
      <c r="H159" s="11" t="s">
        <v>274</v>
      </c>
      <c r="I159" s="7">
        <v>31.0</v>
      </c>
      <c r="J159" s="7" t="s">
        <v>58</v>
      </c>
      <c r="K159" s="8">
        <f t="shared" si="1"/>
        <v>4.35</v>
      </c>
      <c r="L159" s="7" t="s">
        <v>44</v>
      </c>
      <c r="M159" s="7" t="s">
        <v>31</v>
      </c>
      <c r="N159" s="7" t="s">
        <v>32</v>
      </c>
      <c r="O159" s="7" t="s">
        <v>33</v>
      </c>
      <c r="P159" s="7" t="s">
        <v>34</v>
      </c>
      <c r="Q159" s="7" t="s">
        <v>116</v>
      </c>
      <c r="R159" s="7"/>
      <c r="S159" s="7"/>
      <c r="T159" s="7"/>
      <c r="U159" s="7"/>
    </row>
    <row r="160">
      <c r="A160" s="7">
        <v>531211.0</v>
      </c>
      <c r="B160" s="7" t="s">
        <v>387</v>
      </c>
      <c r="C160" s="7" t="s">
        <v>223</v>
      </c>
      <c r="D160" s="7" t="s">
        <v>48</v>
      </c>
      <c r="E160" s="7" t="s">
        <v>63</v>
      </c>
      <c r="F160" s="7"/>
      <c r="G160" s="9" t="s">
        <v>285</v>
      </c>
      <c r="H160" s="11" t="s">
        <v>288</v>
      </c>
      <c r="I160" s="7">
        <v>31.0</v>
      </c>
      <c r="J160" s="7" t="s">
        <v>68</v>
      </c>
      <c r="K160" s="8">
        <f t="shared" si="1"/>
        <v>3.56</v>
      </c>
      <c r="L160" s="7" t="s">
        <v>59</v>
      </c>
      <c r="M160" s="7" t="s">
        <v>32</v>
      </c>
      <c r="N160" s="7" t="s">
        <v>34</v>
      </c>
      <c r="O160" s="7" t="s">
        <v>45</v>
      </c>
      <c r="P160" s="7" t="s">
        <v>46</v>
      </c>
      <c r="Q160" s="7" t="s">
        <v>116</v>
      </c>
      <c r="R160" s="7"/>
      <c r="S160" s="7"/>
      <c r="T160" s="7"/>
      <c r="U160" s="7"/>
    </row>
    <row r="161">
      <c r="A161" s="7">
        <v>531212.0</v>
      </c>
      <c r="B161" s="7" t="s">
        <v>390</v>
      </c>
      <c r="C161" s="7" t="s">
        <v>223</v>
      </c>
      <c r="D161" s="7" t="s">
        <v>48</v>
      </c>
      <c r="E161" s="7" t="s">
        <v>63</v>
      </c>
      <c r="F161" s="7"/>
      <c r="G161" s="9" t="s">
        <v>302</v>
      </c>
      <c r="H161" s="11" t="s">
        <v>306</v>
      </c>
      <c r="I161" s="7">
        <v>31.0</v>
      </c>
      <c r="J161" s="7" t="s">
        <v>29</v>
      </c>
      <c r="K161" s="8">
        <f t="shared" si="1"/>
        <v>3.53</v>
      </c>
      <c r="L161" s="7" t="s">
        <v>59</v>
      </c>
      <c r="M161" s="7" t="s">
        <v>60</v>
      </c>
      <c r="N161" s="7" t="s">
        <v>31</v>
      </c>
      <c r="O161" s="7" t="s">
        <v>54</v>
      </c>
      <c r="P161" s="7" t="s">
        <v>53</v>
      </c>
      <c r="Q161" s="7" t="s">
        <v>116</v>
      </c>
      <c r="R161" s="7"/>
      <c r="S161" s="7"/>
      <c r="T161" s="7"/>
      <c r="U161" s="7"/>
    </row>
    <row r="162">
      <c r="A162" s="7">
        <v>531213.0</v>
      </c>
      <c r="B162" s="7" t="s">
        <v>391</v>
      </c>
      <c r="C162" s="7" t="s">
        <v>223</v>
      </c>
      <c r="D162" s="7" t="s">
        <v>48</v>
      </c>
      <c r="E162" s="7" t="s">
        <v>63</v>
      </c>
      <c r="F162" s="7"/>
      <c r="G162" s="9" t="s">
        <v>318</v>
      </c>
      <c r="H162" s="11" t="s">
        <v>322</v>
      </c>
      <c r="I162" s="7">
        <v>31.0</v>
      </c>
      <c r="J162" s="7" t="s">
        <v>92</v>
      </c>
      <c r="K162" s="8">
        <f t="shared" si="1"/>
        <v>4.52</v>
      </c>
      <c r="L162" s="7" t="s">
        <v>77</v>
      </c>
      <c r="M162" s="7" t="s">
        <v>33</v>
      </c>
      <c r="N162" s="7" t="s">
        <v>45</v>
      </c>
      <c r="O162" s="7" t="s">
        <v>46</v>
      </c>
      <c r="P162" s="7" t="s">
        <v>54</v>
      </c>
      <c r="Q162" s="7" t="s">
        <v>116</v>
      </c>
      <c r="R162" s="7"/>
      <c r="S162" s="7"/>
      <c r="T162" s="7"/>
      <c r="U162" s="7"/>
    </row>
    <row r="163">
      <c r="A163" s="7">
        <v>531214.0</v>
      </c>
      <c r="B163" s="7" t="s">
        <v>392</v>
      </c>
      <c r="C163" s="7" t="s">
        <v>223</v>
      </c>
      <c r="D163" s="7" t="s">
        <v>48</v>
      </c>
      <c r="E163" s="7" t="s">
        <v>63</v>
      </c>
      <c r="F163" s="7"/>
      <c r="G163" s="9" t="s">
        <v>334</v>
      </c>
      <c r="H163" s="11" t="s">
        <v>336</v>
      </c>
      <c r="I163" s="7">
        <v>31.0</v>
      </c>
      <c r="J163" s="7" t="s">
        <v>92</v>
      </c>
      <c r="K163" s="8">
        <f t="shared" si="1"/>
        <v>4.36</v>
      </c>
      <c r="L163" s="7" t="s">
        <v>69</v>
      </c>
      <c r="M163" s="7" t="s">
        <v>53</v>
      </c>
      <c r="N163" s="7" t="s">
        <v>54</v>
      </c>
      <c r="O163" s="7" t="s">
        <v>32</v>
      </c>
      <c r="P163" s="7" t="s">
        <v>46</v>
      </c>
      <c r="Q163" s="7" t="s">
        <v>116</v>
      </c>
      <c r="R163" s="7"/>
      <c r="S163" s="7"/>
      <c r="T163" s="7"/>
      <c r="U163" s="7"/>
    </row>
    <row r="164">
      <c r="A164" s="7">
        <v>531215.0</v>
      </c>
      <c r="B164" s="7" t="s">
        <v>394</v>
      </c>
      <c r="C164" s="7" t="s">
        <v>223</v>
      </c>
      <c r="D164" s="7" t="s">
        <v>48</v>
      </c>
      <c r="E164" s="7" t="s">
        <v>63</v>
      </c>
      <c r="F164" s="7"/>
      <c r="G164" s="9" t="s">
        <v>345</v>
      </c>
      <c r="H164" s="11" t="s">
        <v>347</v>
      </c>
      <c r="I164" s="7">
        <v>31.0</v>
      </c>
      <c r="J164" s="7" t="s">
        <v>58</v>
      </c>
      <c r="K164" s="8">
        <f t="shared" si="1"/>
        <v>3.11</v>
      </c>
      <c r="L164" s="7" t="s">
        <v>44</v>
      </c>
      <c r="M164" s="7" t="s">
        <v>34</v>
      </c>
      <c r="N164" s="7" t="s">
        <v>46</v>
      </c>
      <c r="O164" s="7" t="s">
        <v>60</v>
      </c>
      <c r="P164" s="7" t="s">
        <v>53</v>
      </c>
      <c r="Q164" s="7" t="s">
        <v>116</v>
      </c>
      <c r="R164" s="7"/>
      <c r="S164" s="7"/>
      <c r="T164" s="7"/>
      <c r="U164" s="7"/>
    </row>
    <row r="165">
      <c r="A165" s="7">
        <v>531216.0</v>
      </c>
      <c r="B165" s="7" t="s">
        <v>395</v>
      </c>
      <c r="C165" s="7" t="s">
        <v>223</v>
      </c>
      <c r="D165" s="7" t="s">
        <v>48</v>
      </c>
      <c r="E165" s="7" t="s">
        <v>63</v>
      </c>
      <c r="F165" s="7"/>
      <c r="G165" s="18" t="s">
        <v>352</v>
      </c>
      <c r="H165" s="19" t="s">
        <v>353</v>
      </c>
      <c r="I165" s="7">
        <v>31.0</v>
      </c>
      <c r="J165" s="7" t="s">
        <v>29</v>
      </c>
      <c r="K165" s="8">
        <f t="shared" si="1"/>
        <v>4.2</v>
      </c>
      <c r="L165" s="7" t="s">
        <v>52</v>
      </c>
      <c r="M165" s="7" t="s">
        <v>54</v>
      </c>
      <c r="N165" s="7" t="s">
        <v>33</v>
      </c>
      <c r="O165" s="7" t="s">
        <v>34</v>
      </c>
      <c r="P165" s="7" t="s">
        <v>53</v>
      </c>
      <c r="Q165" s="7" t="s">
        <v>116</v>
      </c>
      <c r="R165" s="7"/>
      <c r="S165" s="7"/>
      <c r="T165" s="7"/>
      <c r="U165" s="7"/>
    </row>
    <row r="166">
      <c r="A166" s="7">
        <v>531217.0</v>
      </c>
      <c r="B166" s="7" t="s">
        <v>388</v>
      </c>
      <c r="C166" s="7" t="s">
        <v>223</v>
      </c>
      <c r="D166" s="7" t="s">
        <v>48</v>
      </c>
      <c r="E166" s="7" t="s">
        <v>63</v>
      </c>
      <c r="F166" s="7"/>
      <c r="G166" s="9" t="s">
        <v>360</v>
      </c>
      <c r="H166" s="11" t="s">
        <v>363</v>
      </c>
      <c r="I166" s="7">
        <v>31.0</v>
      </c>
      <c r="J166" s="7" t="s">
        <v>58</v>
      </c>
      <c r="K166" s="8">
        <f t="shared" si="1"/>
        <v>3.51</v>
      </c>
      <c r="L166" s="7" t="s">
        <v>69</v>
      </c>
      <c r="M166" s="7" t="s">
        <v>45</v>
      </c>
      <c r="N166" s="7" t="s">
        <v>60</v>
      </c>
      <c r="O166" s="7" t="s">
        <v>53</v>
      </c>
      <c r="P166" s="7" t="s">
        <v>33</v>
      </c>
      <c r="Q166" s="7" t="s">
        <v>116</v>
      </c>
      <c r="R166" s="7"/>
      <c r="S166" s="7"/>
      <c r="T166" s="7"/>
      <c r="U166" s="7"/>
    </row>
    <row r="167">
      <c r="A167" s="7">
        <v>531218.0</v>
      </c>
      <c r="B167" s="7" t="s">
        <v>396</v>
      </c>
      <c r="C167" s="7" t="s">
        <v>223</v>
      </c>
      <c r="D167" s="7" t="s">
        <v>48</v>
      </c>
      <c r="E167" s="7" t="s">
        <v>63</v>
      </c>
      <c r="F167" s="7"/>
      <c r="G167" s="9" t="s">
        <v>371</v>
      </c>
      <c r="H167" s="11" t="s">
        <v>373</v>
      </c>
      <c r="I167" s="7">
        <v>31.0</v>
      </c>
      <c r="J167" s="7" t="s">
        <v>92</v>
      </c>
      <c r="K167" s="8">
        <f t="shared" si="1"/>
        <v>4.02</v>
      </c>
      <c r="L167" s="7" t="s">
        <v>69</v>
      </c>
      <c r="M167" s="7" t="s">
        <v>54</v>
      </c>
      <c r="N167" s="7" t="s">
        <v>33</v>
      </c>
      <c r="O167" s="7" t="s">
        <v>34</v>
      </c>
      <c r="P167" s="7" t="s">
        <v>45</v>
      </c>
      <c r="Q167" s="7" t="s">
        <v>116</v>
      </c>
      <c r="R167" s="7"/>
      <c r="S167" s="7"/>
      <c r="T167" s="7"/>
      <c r="U167" s="7"/>
    </row>
    <row r="168">
      <c r="A168" s="7">
        <v>531219.0</v>
      </c>
      <c r="B168" s="7" t="s">
        <v>397</v>
      </c>
      <c r="C168" s="7" t="s">
        <v>223</v>
      </c>
      <c r="D168" s="7" t="s">
        <v>48</v>
      </c>
      <c r="E168" s="7" t="s">
        <v>63</v>
      </c>
      <c r="F168" s="7"/>
      <c r="G168" s="9" t="s">
        <v>379</v>
      </c>
      <c r="H168" s="11" t="s">
        <v>381</v>
      </c>
      <c r="I168" s="7">
        <v>31.0</v>
      </c>
      <c r="J168" s="7" t="s">
        <v>76</v>
      </c>
      <c r="K168" s="8">
        <f t="shared" si="1"/>
        <v>3.49</v>
      </c>
      <c r="L168" s="7" t="s">
        <v>69</v>
      </c>
      <c r="M168" s="7" t="s">
        <v>53</v>
      </c>
      <c r="N168" s="7" t="s">
        <v>54</v>
      </c>
      <c r="O168" s="7" t="s">
        <v>32</v>
      </c>
      <c r="P168" s="7" t="s">
        <v>46</v>
      </c>
      <c r="Q168" s="7" t="s">
        <v>116</v>
      </c>
      <c r="R168" s="7"/>
      <c r="S168" s="7"/>
      <c r="T168" s="7"/>
      <c r="U168" s="7"/>
    </row>
    <row r="169">
      <c r="A169" s="7">
        <v>531220.0</v>
      </c>
      <c r="B169" s="7" t="s">
        <v>393</v>
      </c>
      <c r="C169" s="7" t="s">
        <v>223</v>
      </c>
      <c r="D169" s="7" t="s">
        <v>48</v>
      </c>
      <c r="E169" s="7" t="s">
        <v>63</v>
      </c>
      <c r="F169" s="7"/>
      <c r="G169" s="9" t="s">
        <v>386</v>
      </c>
      <c r="H169" s="11" t="s">
        <v>306</v>
      </c>
      <c r="I169" s="7">
        <v>31.0</v>
      </c>
      <c r="J169" s="7" t="s">
        <v>92</v>
      </c>
      <c r="K169" s="8">
        <f t="shared" si="1"/>
        <v>4.59</v>
      </c>
      <c r="L169" s="7" t="s">
        <v>69</v>
      </c>
      <c r="M169" s="7" t="s">
        <v>53</v>
      </c>
      <c r="N169" s="7" t="s">
        <v>54</v>
      </c>
      <c r="O169" s="7" t="s">
        <v>32</v>
      </c>
      <c r="P169" s="7" t="s">
        <v>46</v>
      </c>
      <c r="Q169" s="7" t="s">
        <v>116</v>
      </c>
      <c r="R169" s="7"/>
      <c r="S169" s="7"/>
      <c r="T169" s="7"/>
      <c r="U169" s="7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3"/>
    <hyperlink r:id="rId123" ref="G124"/>
    <hyperlink r:id="rId124" ref="G125"/>
    <hyperlink r:id="rId125" ref="G126"/>
    <hyperlink r:id="rId126" ref="G127"/>
    <hyperlink r:id="rId127" ref="G128"/>
    <hyperlink r:id="rId128" ref="G129"/>
    <hyperlink r:id="rId129" ref="G130"/>
    <hyperlink r:id="rId130" ref="G131"/>
    <hyperlink r:id="rId131" ref="G132"/>
    <hyperlink r:id="rId132" ref="G133"/>
    <hyperlink r:id="rId133" ref="G134"/>
    <hyperlink r:id="rId134" ref="G135"/>
    <hyperlink r:id="rId135" ref="G136"/>
    <hyperlink r:id="rId136" ref="G137"/>
    <hyperlink r:id="rId137" ref="G138"/>
    <hyperlink r:id="rId138" ref="G139"/>
    <hyperlink r:id="rId139" ref="G140"/>
    <hyperlink r:id="rId140" ref="G141"/>
    <hyperlink r:id="rId141" ref="G142"/>
    <hyperlink r:id="rId142" ref="G143"/>
    <hyperlink r:id="rId143" ref="G144"/>
    <hyperlink r:id="rId144" ref="G145"/>
    <hyperlink r:id="rId145" ref="G146"/>
    <hyperlink r:id="rId146" ref="G147"/>
    <hyperlink r:id="rId147" ref="G148"/>
    <hyperlink r:id="rId148" ref="G149"/>
    <hyperlink r:id="rId149" ref="G150"/>
    <hyperlink r:id="rId150" ref="G151"/>
    <hyperlink r:id="rId151" ref="G152"/>
    <hyperlink r:id="rId152" ref="G153"/>
    <hyperlink r:id="rId153" ref="G154"/>
    <hyperlink r:id="rId154" ref="G155"/>
    <hyperlink r:id="rId155" ref="G156"/>
    <hyperlink r:id="rId156" ref="G157"/>
    <hyperlink r:id="rId157" ref="G158"/>
    <hyperlink r:id="rId158" ref="G159"/>
    <hyperlink r:id="rId159" ref="G160"/>
    <hyperlink r:id="rId160" ref="G161"/>
    <hyperlink r:id="rId161" ref="G162"/>
    <hyperlink r:id="rId162" ref="G163"/>
    <hyperlink r:id="rId163" ref="G164"/>
    <hyperlink r:id="rId164" ref="G165"/>
    <hyperlink r:id="rId165" ref="G166"/>
    <hyperlink r:id="rId166" ref="G167"/>
    <hyperlink r:id="rId167" ref="G168"/>
    <hyperlink r:id="rId168" ref="G169"/>
  </hyperlinks>
  <drawing r:id="rId16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