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3" i="1"/>
  <c r="L12" i="1"/>
  <c r="J13" i="1"/>
  <c r="J12" i="1"/>
  <c r="K6" i="1"/>
  <c r="K7" i="1"/>
  <c r="K8" i="1"/>
  <c r="K9" i="1"/>
  <c r="K10" i="1"/>
  <c r="K11" i="1"/>
  <c r="K5" i="1"/>
  <c r="J6" i="1"/>
  <c r="J7" i="1"/>
  <c r="J8" i="1"/>
  <c r="J9" i="1"/>
  <c r="J10" i="1"/>
  <c r="J11" i="1"/>
  <c r="J5" i="1"/>
  <c r="I6" i="1"/>
  <c r="I7" i="1"/>
  <c r="I8" i="1"/>
  <c r="I9" i="1"/>
  <c r="I10" i="1"/>
  <c r="I11" i="1"/>
  <c r="I5" i="1"/>
  <c r="H6" i="1"/>
  <c r="H7" i="1"/>
  <c r="H8" i="1"/>
  <c r="H9" i="1"/>
  <c r="H10" i="1"/>
  <c r="H11" i="1"/>
  <c r="H5" i="1"/>
  <c r="G6" i="1"/>
  <c r="G7" i="1"/>
  <c r="G8" i="1"/>
  <c r="G9" i="1"/>
  <c r="G10" i="1"/>
  <c r="G11" i="1"/>
  <c r="G5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<sst xmlns="http://schemas.openxmlformats.org/spreadsheetml/2006/main" count="22" uniqueCount="21">
  <si>
    <t>Product</t>
  </si>
  <si>
    <t>QTY</t>
  </si>
  <si>
    <t>Actual_Cost</t>
  </si>
  <si>
    <t>Amount</t>
  </si>
  <si>
    <t>Sale_Price</t>
  </si>
  <si>
    <t>Profit Margin</t>
  </si>
  <si>
    <t>Each Profit</t>
  </si>
  <si>
    <t>Total Profit</t>
  </si>
  <si>
    <t>Profit or Loss Amount</t>
  </si>
  <si>
    <t>Shirt</t>
  </si>
  <si>
    <t>Paint</t>
  </si>
  <si>
    <t>Jacket</t>
  </si>
  <si>
    <t>Skirt</t>
  </si>
  <si>
    <t>Jersey</t>
  </si>
  <si>
    <t>Gym Trouser</t>
  </si>
  <si>
    <t>Maflor</t>
  </si>
  <si>
    <t>TOTAL PROFIT</t>
  </si>
  <si>
    <t>TOTAL LOSS</t>
  </si>
  <si>
    <t>DISTRIBUTE 1 50%</t>
  </si>
  <si>
    <t>DISTRIBUTE 2 50%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</si>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</sst>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7" xfId="0" applyFont="1" applyFill="1" applyBorder="1"/>
  </cellXfs>
  <cellStyles count="2">
    <cellStyle name="Normal" xfId="0" builtinId="0"/>
    <cellStyle name="Percent" xfId="1" builtinId="5"/>
  </cellStyles>
  <dxfs count="28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theme="1" tint="0.499984740745262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1" tint="0.499984740745262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1" tint="0.499984740745262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1" tint="0.499984740745262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1" tint="0.499984740745262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3"/>
  <sheetViews>
    <sheetView tabSelected="1" workbookViewId="0">
      <selection activeCell="K5" sqref="K5"/>
    </sheetView>
  </sheetViews>
  <sheetFormatPr defaultRowHeight="15" x14ac:dyDescent="0.25"/>
  <cols>
    <col min="1" max="1" width="9.140625" style="1"/>
    <col min="2" max="2" width="14.28515625" style="1" customWidth="1"/>
    <col min="3" max="3" width="9.140625" style="1"/>
    <col min="4" max="4" width="13.42578125" style="1" customWidth="1"/>
    <col min="5" max="5" width="9.140625" style="1"/>
    <col min="6" max="6" width="13.140625" style="1" customWidth="1"/>
    <col min="7" max="7" width="11.28515625" style="1" customWidth="1"/>
    <col min="8" max="8" width="13.7109375" style="1" customWidth="1"/>
    <col min="9" max="9" width="14.28515625" style="1" customWidth="1"/>
    <col min="10" max="10" width="14.42578125" style="1" customWidth="1"/>
    <col min="11" max="11" width="21.28515625" style="1" customWidth="1"/>
    <col min="12" max="12" width="16.42578125" style="1" customWidth="1"/>
    <col min="13" max="16384" width="9.140625" style="1"/>
  </cols>
  <sheetData>
    <row r="4" spans="2:12" ht="30" customHeight="1" x14ac:dyDescent="0.25">
      <c r="B4" s="4" t="s">
        <v>0</v>
      </c>
      <c r="C4" s="4" t="s">
        <v>1</v>
      </c>
      <c r="D4" s="5" t="s">
        <v>2</v>
      </c>
      <c r="E4" s="5" t="s">
        <v>3</v>
      </c>
      <c r="F4" s="6" t="s">
        <v>4</v>
      </c>
      <c r="G4" s="6" t="s">
        <v>3</v>
      </c>
      <c r="H4" s="3" t="s">
        <v>5</v>
      </c>
      <c r="I4" s="3" t="s">
        <v>6</v>
      </c>
      <c r="J4" s="7" t="s">
        <v>7</v>
      </c>
      <c r="K4" s="7" t="s">
        <v>8</v>
      </c>
    </row>
    <row r="5" spans="2:12" x14ac:dyDescent="0.25">
      <c r="B5" s="2" t="s">
        <v>9</v>
      </c>
      <c r="C5" s="2">
        <v>40</v>
      </c>
      <c r="D5" s="2">
        <v>1150</v>
      </c>
      <c r="E5" s="2">
        <f>D5*C5</f>
        <v>46000</v>
      </c>
      <c r="F5" s="2">
        <v>1200</v>
      </c>
      <c r="G5" s="2">
        <f>F5*C5</f>
        <v>48000</v>
      </c>
      <c r="H5" s="8">
        <f>(F5-D5)/F5</f>
        <v>4.1666666666666664E-2</v>
      </c>
      <c r="I5" s="2">
        <f>F5*H5</f>
        <v>50</v>
      </c>
      <c r="J5" s="2">
        <f>I5*C5</f>
        <v>2000</v>
      </c>
      <c r="K5" s="9" t="str">
        <f>IF(F5=D5,"No Profit,No Loss",IF(F5&lt;D5,"Loss",IF(F5&gt;D5,"Profit")))</f>
        <v>Profit</v>
      </c>
    </row>
    <row r="6" spans="2:12" ht="15.75" thickBot="1" x14ac:dyDescent="0.3">
      <c r="B6" s="2" t="s">
        <v>10</v>
      </c>
      <c r="C6" s="2">
        <v>60</v>
      </c>
      <c r="D6" s="2">
        <v>1200</v>
      </c>
      <c r="E6" s="2">
        <f t="shared" ref="E6:E11" si="0">D6*C6</f>
        <v>72000</v>
      </c>
      <c r="F6" s="2">
        <v>1000</v>
      </c>
      <c r="G6" s="2">
        <f t="shared" ref="G6:G11" si="1">F6*C6</f>
        <v>60000</v>
      </c>
      <c r="H6" s="8">
        <f t="shared" ref="H6:H11" si="2">(F6-D6)/F6</f>
        <v>-0.2</v>
      </c>
      <c r="I6" s="2">
        <f t="shared" ref="I6:I11" si="3">F6*H6</f>
        <v>-200</v>
      </c>
      <c r="J6" s="2">
        <f t="shared" ref="J6:J11" si="4">I6*C6</f>
        <v>-12000</v>
      </c>
      <c r="K6" s="9" t="str">
        <f t="shared" ref="K6:K11" si="5">IF(F6=D6,"No Profit,No Loss",IF(F6&lt;D6,"Loss",IF(F6&gt;D6,"Profit")))</f>
        <v>Loss</v>
      </c>
    </row>
    <row r="7" spans="2:12" x14ac:dyDescent="0.25">
      <c r="B7" s="2" t="s">
        <v>11</v>
      </c>
      <c r="C7" s="2">
        <v>100</v>
      </c>
      <c r="D7" s="2">
        <v>488</v>
      </c>
      <c r="E7" s="2">
        <f t="shared" si="0"/>
        <v>48800</v>
      </c>
      <c r="F7" s="2">
        <v>500</v>
      </c>
      <c r="G7" s="2">
        <f t="shared" si="1"/>
        <v>50000</v>
      </c>
      <c r="H7" s="8">
        <f t="shared" si="2"/>
        <v>2.4E-2</v>
      </c>
      <c r="I7" s="2">
        <f t="shared" si="3"/>
        <v>12</v>
      </c>
      <c r="J7" s="2">
        <f t="shared" si="4"/>
        <v>1200</v>
      </c>
      <c r="K7" s="9" t="str">
        <f t="shared" si="5"/>
        <v>Profit</v>
      </c>
      <c r="L7" s="17" t="s">
        <v>20</v>
      </c>
    </row>
    <row r="8" spans="2:12" ht="15.75" thickBot="1" x14ac:dyDescent="0.3">
      <c r="B8" s="2" t="s">
        <v>12</v>
      </c>
      <c r="C8" s="2">
        <v>100</v>
      </c>
      <c r="D8" s="2">
        <v>500</v>
      </c>
      <c r="E8" s="2">
        <f t="shared" si="0"/>
        <v>50000</v>
      </c>
      <c r="F8" s="2">
        <v>700</v>
      </c>
      <c r="G8" s="2">
        <f t="shared" si="1"/>
        <v>70000</v>
      </c>
      <c r="H8" s="8">
        <f t="shared" si="2"/>
        <v>0.2857142857142857</v>
      </c>
      <c r="I8" s="2">
        <f t="shared" si="3"/>
        <v>200</v>
      </c>
      <c r="J8" s="2">
        <f t="shared" si="4"/>
        <v>20000</v>
      </c>
      <c r="K8" s="9" t="str">
        <f t="shared" si="5"/>
        <v>Profit</v>
      </c>
      <c r="L8" s="18"/>
    </row>
    <row r="9" spans="2:12" x14ac:dyDescent="0.25">
      <c r="B9" s="2" t="s">
        <v>13</v>
      </c>
      <c r="C9" s="2">
        <v>150</v>
      </c>
      <c r="D9" s="2">
        <v>3100</v>
      </c>
      <c r="E9" s="2">
        <f t="shared" si="0"/>
        <v>465000</v>
      </c>
      <c r="F9" s="2">
        <v>3100</v>
      </c>
      <c r="G9" s="2">
        <f t="shared" si="1"/>
        <v>465000</v>
      </c>
      <c r="H9" s="8">
        <f t="shared" si="2"/>
        <v>0</v>
      </c>
      <c r="I9" s="2">
        <f t="shared" si="3"/>
        <v>0</v>
      </c>
      <c r="J9" s="2">
        <f t="shared" si="4"/>
        <v>0</v>
      </c>
      <c r="K9" s="14" t="str">
        <f t="shared" si="5"/>
        <v>No Profit,No Loss</v>
      </c>
      <c r="L9" s="15">
        <f>L12+L13</f>
        <v>765200</v>
      </c>
    </row>
    <row r="10" spans="2:12" ht="15.75" thickBot="1" x14ac:dyDescent="0.3">
      <c r="B10" s="2" t="s">
        <v>14</v>
      </c>
      <c r="C10" s="2">
        <v>150</v>
      </c>
      <c r="D10" s="2">
        <v>10000</v>
      </c>
      <c r="E10" s="2">
        <f t="shared" si="0"/>
        <v>1500000</v>
      </c>
      <c r="F10" s="2">
        <v>15000</v>
      </c>
      <c r="G10" s="2">
        <f t="shared" si="1"/>
        <v>2250000</v>
      </c>
      <c r="H10" s="8">
        <f t="shared" si="2"/>
        <v>0.33333333333333331</v>
      </c>
      <c r="I10" s="2">
        <f t="shared" si="3"/>
        <v>5000</v>
      </c>
      <c r="J10" s="2">
        <f t="shared" si="4"/>
        <v>750000</v>
      </c>
      <c r="K10" s="14" t="str">
        <f t="shared" si="5"/>
        <v>Profit</v>
      </c>
      <c r="L10" s="16"/>
    </row>
    <row r="11" spans="2:12" ht="15.75" thickBot="1" x14ac:dyDescent="0.3">
      <c r="B11" s="2" t="s">
        <v>15</v>
      </c>
      <c r="C11" s="2">
        <v>200</v>
      </c>
      <c r="D11" s="2">
        <v>100</v>
      </c>
      <c r="E11" s="2">
        <f t="shared" si="0"/>
        <v>20000</v>
      </c>
      <c r="F11" s="2">
        <v>120</v>
      </c>
      <c r="G11" s="2">
        <f t="shared" si="1"/>
        <v>24000</v>
      </c>
      <c r="H11" s="8">
        <f t="shared" si="2"/>
        <v>0.16666666666666666</v>
      </c>
      <c r="I11" s="2">
        <f t="shared" si="3"/>
        <v>20</v>
      </c>
      <c r="J11" s="2">
        <f t="shared" si="4"/>
        <v>4000</v>
      </c>
      <c r="K11" s="12" t="str">
        <f t="shared" si="5"/>
        <v>Profit</v>
      </c>
      <c r="L11" s="13"/>
    </row>
    <row r="12" spans="2:12" ht="15.75" customHeight="1" x14ac:dyDescent="0.25">
      <c r="H12" s="11" t="s">
        <v>16</v>
      </c>
      <c r="I12" s="11"/>
      <c r="J12" s="21">
        <f>SUM(J5:J11)</f>
        <v>765200</v>
      </c>
      <c r="K12" s="23" t="s">
        <v>18</v>
      </c>
      <c r="L12" s="19">
        <f>$J$12/2</f>
        <v>382600</v>
      </c>
    </row>
    <row r="13" spans="2:12" ht="16.5" customHeight="1" thickBot="1" x14ac:dyDescent="0.3">
      <c r="H13" s="10" t="s">
        <v>17</v>
      </c>
      <c r="I13" s="10"/>
      <c r="J13" s="22">
        <f>ABS(SUMIF(J5:J12,"&lt;0"))</f>
        <v>12000</v>
      </c>
      <c r="K13" s="24" t="s">
        <v>19</v>
      </c>
      <c r="L13" s="20">
        <f>$J$12/2</f>
        <v>382600</v>
      </c>
    </row>
  </sheetData>
  <mergeCells count="4">
    <mergeCell ref="H12:I12"/>
    <mergeCell ref="H13:I13"/>
    <mergeCell ref="L9:L10"/>
    <mergeCell ref="L7:L8"/>
  </mergeCells>
  <conditionalFormatting sqref="K5:K11">
    <cfRule type="cellIs" dxfId="0" priority="7" operator="equal">
      <formula>"Loss"</formula>
    </cfRule>
    <cfRule type="cellIs" dxfId="1" priority="6" operator="equal">
      <formula>"Profit"</formula>
    </cfRule>
    <cfRule type="cellIs" dxfId="2" priority="5" operator="equal">
      <formula>"No Profit,No Loss"</formula>
    </cfRule>
    <cfRule type="cellIs" dxfId="3" priority="4" operator="equal">
      <formula>"Loss"</formula>
    </cfRule>
    <cfRule type="cellIs" dxfId="4" priority="3" operator="equal">
      <formula>"Loss"</formula>
    </cfRule>
    <cfRule type="cellIs" dxfId="5" priority="2" operator="equal">
      <formula>"Loss"</formula>
    </cfRule>
    <cfRule type="cellIs" dxfId="6" priority="1" operator="equal">
      <formula>"Profit"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2022-12-21T07:14:25Z</dcterms:created>
  <dcterms:modified xsi:type="dcterms:W3CDTF">2022-12-21T07:58:57Z</dcterms:modified>
</cp:coreProperties>
</file>