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8415" windowHeight="7620"/>
  </bookViews>
  <sheets>
    <sheet name="Sheet1" sheetId="1" r:id="rId1"/>
    <sheet name="JOBS" sheetId="2" r:id="rId2"/>
    <sheet name="EMPLOYEES" sheetId="3" r:id="rId3"/>
    <sheet name="DATA" sheetId="4" r:id="rId4"/>
  </sheets>
  <calcPr calcId="124519"/>
</workbook>
</file>

<file path=xl/calcChain.xml><?xml version="1.0" encoding="utf-8"?>
<calcChain xmlns="http://schemas.openxmlformats.org/spreadsheetml/2006/main">
  <c r="W13" i="4"/>
  <c r="X13"/>
  <c r="Y13"/>
  <c r="W14"/>
  <c r="X14"/>
  <c r="Y14" s="1"/>
  <c r="W15"/>
  <c r="Y15" s="1"/>
  <c r="X15"/>
  <c r="W16"/>
  <c r="X16"/>
  <c r="Y16" s="1"/>
  <c r="W17"/>
  <c r="X17"/>
  <c r="Y17"/>
  <c r="W18"/>
  <c r="X18"/>
  <c r="Y18" s="1"/>
  <c r="W19"/>
  <c r="X19"/>
  <c r="Y19"/>
  <c r="W5"/>
  <c r="X5"/>
  <c r="Y5"/>
  <c r="W6"/>
  <c r="X6"/>
  <c r="Y6"/>
  <c r="W7"/>
  <c r="X7"/>
  <c r="Y7" s="1"/>
  <c r="W8"/>
  <c r="X8"/>
  <c r="Y8" s="1"/>
  <c r="W9"/>
  <c r="X9"/>
  <c r="Y9"/>
  <c r="W10"/>
  <c r="X10"/>
  <c r="Y10" s="1"/>
  <c r="W11"/>
  <c r="X11"/>
  <c r="Y11"/>
  <c r="W12"/>
  <c r="X12"/>
  <c r="Y12"/>
  <c r="Y4"/>
  <c r="W4"/>
  <c r="X4"/>
</calcChain>
</file>

<file path=xl/sharedStrings.xml><?xml version="1.0" encoding="utf-8"?>
<sst xmlns="http://schemas.openxmlformats.org/spreadsheetml/2006/main" count="355" uniqueCount="269">
  <si>
    <t>CATEGORY</t>
  </si>
  <si>
    <t>CLIENT COMING FOR THE FIRST TIME</t>
  </si>
  <si>
    <t>CLIENT EXISTING ALREADY IN OUR DATABASE</t>
  </si>
  <si>
    <t>FRESH</t>
  </si>
  <si>
    <t>REPEAT</t>
  </si>
  <si>
    <t>ENTRY TO SHREE IMPEX DATA BASE</t>
  </si>
  <si>
    <t>RE ENTRY TO SHREE IMPEX DATA BASE</t>
  </si>
  <si>
    <t xml:space="preserve">COMPANY PROFILE </t>
  </si>
  <si>
    <t>DATAS TO MAINTAIN</t>
  </si>
  <si>
    <t>COMPANY NAME</t>
  </si>
  <si>
    <t>ADDRESS</t>
  </si>
  <si>
    <t>PHONE</t>
  </si>
  <si>
    <t>MAIL ID</t>
  </si>
  <si>
    <t>CONTACT PERSON</t>
  </si>
  <si>
    <t>JOB PROFILE</t>
  </si>
  <si>
    <t>JOB NAME</t>
  </si>
  <si>
    <t>SLNO</t>
  </si>
  <si>
    <t>TASKS</t>
  </si>
  <si>
    <t>A</t>
  </si>
  <si>
    <t>DGFT RELATED</t>
  </si>
  <si>
    <t xml:space="preserve">IEC </t>
  </si>
  <si>
    <t>NEW</t>
  </si>
  <si>
    <t>MODIFICATION</t>
  </si>
  <si>
    <t>DUPLICATION</t>
  </si>
  <si>
    <t>CANCELLATION</t>
  </si>
  <si>
    <t xml:space="preserve">JDGFT ID CARD </t>
  </si>
  <si>
    <t xml:space="preserve"> FRESH</t>
  </si>
  <si>
    <t xml:space="preserve"> RENEWAL</t>
  </si>
  <si>
    <t>DUPLICATE</t>
  </si>
  <si>
    <t xml:space="preserve">RCMC </t>
  </si>
  <si>
    <t>DIGITAL KEY   -  N - EXIM  PURPOSE</t>
  </si>
  <si>
    <t>RENEWAL</t>
  </si>
  <si>
    <t>CHAPTER 3 :EXPORT BENEFIT SCHEMES FOR</t>
  </si>
  <si>
    <r>
      <t xml:space="preserve">EXPORTS MADE 01.04.2015 ONWARDS </t>
    </r>
    <r>
      <rPr>
        <b/>
        <sz val="11"/>
        <color theme="1"/>
        <rFont val="Calibri"/>
        <family val="2"/>
      </rPr>
      <t>**NEW</t>
    </r>
  </si>
  <si>
    <t>MEIS</t>
  </si>
  <si>
    <t>SEIS</t>
  </si>
  <si>
    <t>B</t>
  </si>
  <si>
    <t>EXPORTS MADE FROM 2013 TO 2015</t>
  </si>
  <si>
    <t>FPS</t>
  </si>
  <si>
    <t>FMS</t>
  </si>
  <si>
    <t>MLFPS</t>
  </si>
  <si>
    <t>VKGUY</t>
  </si>
  <si>
    <t>SFIS</t>
  </si>
  <si>
    <t>C</t>
  </si>
  <si>
    <t>STATUS  HOUSE CERTIFICATE</t>
  </si>
  <si>
    <t>NEW  or RENEWAL</t>
  </si>
  <si>
    <t xml:space="preserve">ADVANCE LICENCE </t>
  </si>
  <si>
    <t>AMENDMENT</t>
  </si>
  <si>
    <t>REVALIDATION</t>
  </si>
  <si>
    <t>EXTENSION OF EO PERIOD</t>
  </si>
  <si>
    <t xml:space="preserve"> EODC</t>
  </si>
  <si>
    <t xml:space="preserve">EPCG </t>
  </si>
  <si>
    <t>EPCG AMENDMENT</t>
  </si>
  <si>
    <t>INSTALLATION CERTIFICATE and statutory intimations to customs &amp; RA, JDGFT.</t>
  </si>
  <si>
    <t>POST EPCG LICENCE</t>
  </si>
  <si>
    <t>EODC</t>
  </si>
  <si>
    <t>RESTRICTED LICENCE, documentation, forwarding appl to DGFT, Delhi.</t>
  </si>
  <si>
    <t>CUSTOMS RELATED</t>
  </si>
  <si>
    <t>LICENCE REGISTRATON</t>
  </si>
  <si>
    <t>CUSTOMS CLEARANCE</t>
  </si>
  <si>
    <t>FREIGHT FORWARDING</t>
  </si>
  <si>
    <t>BANK GUARANTEE CANCELLATION</t>
  </si>
  <si>
    <t>FPS LICENCE VERIFICATION</t>
  </si>
  <si>
    <t>DUTY DRAW BACK</t>
  </si>
  <si>
    <t>CERTIFICATION</t>
  </si>
  <si>
    <t>SSI</t>
  </si>
  <si>
    <t>VAT</t>
  </si>
  <si>
    <t>SERVICE TAX</t>
  </si>
  <si>
    <t>D</t>
  </si>
  <si>
    <t>OTHER</t>
  </si>
  <si>
    <t>BANKING SUPPORT</t>
  </si>
  <si>
    <t>FPS LICENCE BUYING AND SELLING</t>
  </si>
  <si>
    <t>E</t>
  </si>
  <si>
    <t>OTHER DIGITAL KEY</t>
  </si>
  <si>
    <t>ROC</t>
  </si>
  <si>
    <t>INDIVIDUAL</t>
  </si>
  <si>
    <t>ETENDER</t>
  </si>
  <si>
    <t>EXECUTIVE HANDLING</t>
  </si>
  <si>
    <t>PROCESS STATUS</t>
  </si>
  <si>
    <t>ECOM</t>
  </si>
  <si>
    <t>DOCUMENTS REQUIRED</t>
  </si>
  <si>
    <t>YES/NO</t>
  </si>
  <si>
    <t>RCMC</t>
  </si>
  <si>
    <t>FOR INDUSTRY</t>
  </si>
  <si>
    <t xml:space="preserve">EMPLOYEE LIST </t>
  </si>
  <si>
    <t>SHOBANA</t>
  </si>
  <si>
    <t>SONA</t>
  </si>
  <si>
    <t>CHETHAN</t>
  </si>
  <si>
    <t>NAGABHUSHAN</t>
  </si>
  <si>
    <t>VANI</t>
  </si>
  <si>
    <t>NATARAJAN</t>
  </si>
  <si>
    <t>TARAKESHWARA</t>
  </si>
  <si>
    <t>MADAN</t>
  </si>
  <si>
    <t>SHIVAKUMAR</t>
  </si>
  <si>
    <t>RAVICHANDRA</t>
  </si>
  <si>
    <t>SURESH KUMAR</t>
  </si>
  <si>
    <t>VISHWANATHA</t>
  </si>
  <si>
    <t>SHEET - JOBS</t>
  </si>
  <si>
    <t>SHEET - EMPLOYEES</t>
  </si>
  <si>
    <t xml:space="preserve">EXPORT PROMOTIONAL CAPITAL GOODS </t>
  </si>
  <si>
    <t>CHAPTER 5</t>
  </si>
  <si>
    <t>CATEGORY OF CLIENTS COULD BE</t>
  </si>
  <si>
    <t>IEC NUMBER</t>
  </si>
  <si>
    <t>COMPANY ID COULD BE GENERATED AS YOU SUGESTED</t>
  </si>
  <si>
    <t>IEC COPY</t>
  </si>
  <si>
    <t>SSI/MSME/IEM</t>
  </si>
  <si>
    <t>CENTRAL EXCISE REGISTRATION CERTIFICATE</t>
  </si>
  <si>
    <t>STATUS HOUSE CERTIFICATE</t>
  </si>
  <si>
    <t>APPLICATION</t>
  </si>
  <si>
    <t xml:space="preserve">REMARKS </t>
  </si>
  <si>
    <t>SPACE TO ENTER THE REMARKS REGARDING THE JOB - DATE WISE</t>
  </si>
  <si>
    <t>SUBMISSION DETAILS</t>
  </si>
  <si>
    <t>DATE</t>
  </si>
  <si>
    <t>FILE NUMBER</t>
  </si>
  <si>
    <t>DATE WISE - UPDATION - AT JDGFT</t>
  </si>
  <si>
    <t>STATUS</t>
  </si>
  <si>
    <t>UNDER PROCESS</t>
  </si>
  <si>
    <t>DEFICIENCY LETTER</t>
  </si>
  <si>
    <t>DONE</t>
  </si>
  <si>
    <t>LICENCE NUMBER</t>
  </si>
  <si>
    <t>DUTY SAVED VALUE</t>
  </si>
  <si>
    <t>EXPORT PRODUCTS</t>
  </si>
  <si>
    <t>ITC HS CODE</t>
  </si>
  <si>
    <t>PAST PERFORMANCE</t>
  </si>
  <si>
    <t>2012-13</t>
  </si>
  <si>
    <t>2013-14</t>
  </si>
  <si>
    <t>2014-15</t>
  </si>
  <si>
    <t>FOB EARNINGS  IN INR</t>
  </si>
  <si>
    <t>IN USD</t>
  </si>
  <si>
    <t>INPUT FROM CUSTOMER</t>
  </si>
  <si>
    <t>SL NO</t>
  </si>
  <si>
    <t>EO INR</t>
  </si>
  <si>
    <t>PORT</t>
  </si>
  <si>
    <t>INSTALLATION ADDRESS</t>
  </si>
  <si>
    <t>PENDING EPCG LICENCES</t>
  </si>
  <si>
    <t>LICENCE NO.</t>
  </si>
  <si>
    <t>EO</t>
  </si>
  <si>
    <t>ANNUAL AVERAGE</t>
  </si>
  <si>
    <t>INSTALLATION CERTIFICATE FOR PENDING LICENCES</t>
  </si>
  <si>
    <t>DIGITAL KEY</t>
  </si>
  <si>
    <t>AVAILABLE / N.A.</t>
  </si>
  <si>
    <t>IF AVAILABLE</t>
  </si>
  <si>
    <t>CHECK VALIDITY</t>
  </si>
  <si>
    <t>IF VALID PROCEED</t>
  </si>
  <si>
    <t>IF NOT</t>
  </si>
  <si>
    <t>LINK TO RENWAL PROCESS</t>
  </si>
  <si>
    <t>LINK TO D.K. PROCESSING</t>
  </si>
  <si>
    <t>AUTHORIZED SIGNATORY:</t>
  </si>
  <si>
    <t>NAME</t>
  </si>
  <si>
    <t>DESIG</t>
  </si>
  <si>
    <t xml:space="preserve">ADDRESS </t>
  </si>
  <si>
    <t>OFFICE</t>
  </si>
  <si>
    <t>RESIDENCE</t>
  </si>
  <si>
    <t>EMAIL</t>
  </si>
  <si>
    <t>CE ( APP 5A)</t>
  </si>
  <si>
    <t>CA (APP 5B)</t>
  </si>
  <si>
    <t>SENT / RECEIVED</t>
  </si>
  <si>
    <t>EO F.C.  (ALONG WITH FOR. CUR.)</t>
  </si>
  <si>
    <t>IF DONE         ( IF WORK STATUS IS  DONE THEN DETAILS TO BE MAINTAINED)</t>
  </si>
  <si>
    <t>====== THIS PART LEADS TO NEXT PART OF JOB</t>
  </si>
  <si>
    <t>FROM THE DATA STORED PERIODIC CHECK ON THE FOLLOWING</t>
  </si>
  <si>
    <t>LICENCE DATE   &gt;    1 MONTH</t>
  </si>
  <si>
    <t>IF YES</t>
  </si>
  <si>
    <t>SEND A MAIL ON INSTALLATION CERTIFICATE</t>
  </si>
  <si>
    <t>WITH DOCUMENTS REQUIRED</t>
  </si>
  <si>
    <t>CUSTOMS ENDORSED COPY OF EPCG LICENCE (BOTH FRONT AND BACK SIDE) - COMPLETE SET</t>
  </si>
  <si>
    <t>CORRESPONDING BILL OF ENTRY - INCAE OF IMPORTS</t>
  </si>
  <si>
    <t>CORRESPONDING TAX INVOICES - IN CASE OF LOCAL PURCHASE</t>
  </si>
  <si>
    <t>IF REVERTED</t>
  </si>
  <si>
    <t>AFTER 1 MONTH MAIL SENT - EVERY 15 DAYS  - TILL BUSINESS ENTRY</t>
  </si>
  <si>
    <t>====== THIS PART LEADS TO NEW BUSINESS</t>
  </si>
  <si>
    <t>DATA TO MAINTAINED</t>
  </si>
  <si>
    <t>SNO</t>
  </si>
  <si>
    <t>JOB ID</t>
  </si>
  <si>
    <t>DUTY SAVED</t>
  </si>
  <si>
    <t>USD CIF</t>
  </si>
  <si>
    <t>ECOM NO</t>
  </si>
  <si>
    <t>FILE NO :       07/21/021/00---/AM14</t>
  </si>
  <si>
    <t>SUB . DATE</t>
  </si>
  <si>
    <t>BILL NO</t>
  </si>
  <si>
    <t>BILL AMOUNT</t>
  </si>
  <si>
    <t>PAYMENT</t>
  </si>
  <si>
    <t>LICENSE NO</t>
  </si>
  <si>
    <t>SHIVA N SHIVA</t>
  </si>
  <si>
    <t>00172</t>
  </si>
  <si>
    <t>03.06.15</t>
  </si>
  <si>
    <t>137, 138</t>
  </si>
  <si>
    <t>2005 + 38760</t>
  </si>
  <si>
    <t>0730014552, 04.06.15</t>
  </si>
  <si>
    <t>HIRANYA BUILDERS</t>
  </si>
  <si>
    <t>00173</t>
  </si>
  <si>
    <t>0730014600, 24.06.15</t>
  </si>
  <si>
    <t>PYRAA FLEXIPACK</t>
  </si>
  <si>
    <t>00180</t>
  </si>
  <si>
    <t>05.06.15</t>
  </si>
  <si>
    <t>cash</t>
  </si>
  <si>
    <t>0730014594, 22.06.15</t>
  </si>
  <si>
    <t>IMPERIAL RESEARCH CENTRE</t>
  </si>
  <si>
    <t>00184</t>
  </si>
  <si>
    <t>09.06.15</t>
  </si>
  <si>
    <t>ADARSH REALTY &amp; HOTELS</t>
  </si>
  <si>
    <t>NARDI</t>
  </si>
  <si>
    <t>00185</t>
  </si>
  <si>
    <t>0730014577 , 11.06.2015</t>
  </si>
  <si>
    <t>SHIMERA</t>
  </si>
  <si>
    <t>00186</t>
  </si>
  <si>
    <t>0730014578, 11.06.2015</t>
  </si>
  <si>
    <t>GOKALDAS EXPORTS LTD</t>
  </si>
  <si>
    <t>INVALIDATION</t>
  </si>
  <si>
    <t>00187</t>
  </si>
  <si>
    <t>0730014596, 23.05.15</t>
  </si>
  <si>
    <t>SUNSIP AGRO PROCESSORS</t>
  </si>
  <si>
    <t>3550000 rs</t>
  </si>
  <si>
    <t>00205</t>
  </si>
  <si>
    <t>15.06.15</t>
  </si>
  <si>
    <t>00207</t>
  </si>
  <si>
    <t>16.06.15</t>
  </si>
  <si>
    <t>0730014592, 18.06.15</t>
  </si>
  <si>
    <t>KEF INFRASTRUCTURE INDIA PVT LTD</t>
  </si>
  <si>
    <t>00233</t>
  </si>
  <si>
    <t>25.06.15</t>
  </si>
  <si>
    <t>JULY 15 MONTH EPCG REPORTS</t>
  </si>
  <si>
    <t>INVOICE NAME</t>
  </si>
  <si>
    <t>FILE NO : 07/21/021/0----/AM16</t>
  </si>
  <si>
    <t>EFT AMOUNT</t>
  </si>
  <si>
    <t>ISSUE DATE</t>
  </si>
  <si>
    <t>KS KITCHEN, EVERSTYLE,</t>
  </si>
  <si>
    <t>48066.31 E</t>
  </si>
  <si>
    <t>16.07.15</t>
  </si>
  <si>
    <t>GRIFFITH LABORATORIES</t>
  </si>
  <si>
    <t>22.07.15</t>
  </si>
  <si>
    <t>0730014687, 27.07.15</t>
  </si>
  <si>
    <t>0730014680, 23.07.15</t>
  </si>
  <si>
    <t>6 IV</t>
  </si>
  <si>
    <t>27.07.15</t>
  </si>
  <si>
    <t>INSTALLATION DATE</t>
  </si>
  <si>
    <t>2015-16</t>
  </si>
  <si>
    <t>2015-17</t>
  </si>
  <si>
    <t>2015-18</t>
  </si>
  <si>
    <t>2015-19</t>
  </si>
  <si>
    <t>2015-20</t>
  </si>
  <si>
    <t>2015-21</t>
  </si>
  <si>
    <t>EO STATUS</t>
  </si>
  <si>
    <t>FULFILLMENT DETAILS</t>
  </si>
  <si>
    <t>EO TO BE FULFILLED</t>
  </si>
  <si>
    <t>DIFFERENCE</t>
  </si>
  <si>
    <t>RECEIVED</t>
  </si>
  <si>
    <t>FOR REPEATED CUSTOMERS</t>
  </si>
  <si>
    <t>AFTER LICENCE ISSUANCE</t>
  </si>
  <si>
    <t>ASK FOR CUSTOMS CLEARANCE</t>
  </si>
  <si>
    <t>LINK TO HANDLING CUSTOMS WORK</t>
  </si>
  <si>
    <t xml:space="preserve">ONCE CLEARANCE OVER </t>
  </si>
  <si>
    <t>LINK TO INSTALLATION PROCESS</t>
  </si>
  <si>
    <t>INSTALLATION PROCESS</t>
  </si>
  <si>
    <t>DETAILS TO BE MAINTAINED</t>
  </si>
  <si>
    <t>IF EXISTING CUSTOMER</t>
  </si>
  <si>
    <t xml:space="preserve">COPY </t>
  </si>
  <si>
    <t>ENCLOSE SCAN COPY OF THE CERTIFICATE</t>
  </si>
  <si>
    <t>IF NEW CUSTOMER</t>
  </si>
  <si>
    <t>UPDATE COMPANY PROFILE</t>
  </si>
  <si>
    <t>LICENCE PROFILE</t>
  </si>
  <si>
    <t>UPDATE THE MASTER DATABASE WITH THE FOLLOWING DETAILS</t>
  </si>
  <si>
    <t>INSTALLATION DATE IN THE LICENCE PROFILE</t>
  </si>
  <si>
    <t>IF THERE IS ANY MODIFICATION TO BE DONE IN THE EPCG LICENCE TAKEN</t>
  </si>
  <si>
    <t>CASE 1</t>
  </si>
  <si>
    <t>LICENCE TAKEN THROUGH US</t>
  </si>
  <si>
    <t>CASE 2</t>
  </si>
  <si>
    <t>NEW CLIENT</t>
  </si>
  <si>
    <t>UPDATE JOB PROFILE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</si>
</sst>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right"/>
    </xf>
    <xf numFmtId="0" fontId="0" fillId="0" borderId="0" xfId="0" quotePrefix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topLeftCell="A106" workbookViewId="0">
      <selection activeCell="B117" sqref="B117"/>
    </sheetView>
  </sheetViews>
  <sheetFormatPr defaultRowHeight="15"/>
  <cols>
    <col min="1" max="1" width="21.5703125" customWidth="1"/>
    <col min="2" max="2" width="23.5703125" customWidth="1"/>
    <col min="3" max="3" width="26.7109375" customWidth="1"/>
    <col min="4" max="4" width="19.7109375" bestFit="1" customWidth="1"/>
    <col min="5" max="5" width="12.85546875" customWidth="1"/>
    <col min="6" max="6" width="31.140625" customWidth="1"/>
  </cols>
  <sheetData>
    <row r="1" spans="1:5">
      <c r="A1" t="s">
        <v>99</v>
      </c>
    </row>
    <row r="2" spans="1:5">
      <c r="A2" t="s">
        <v>100</v>
      </c>
    </row>
    <row r="3" spans="1:5">
      <c r="B3" s="9">
        <v>7</v>
      </c>
      <c r="C3" s="8" t="s">
        <v>51</v>
      </c>
      <c r="D3" s="8"/>
    </row>
    <row r="4" spans="1:5">
      <c r="B4" s="7"/>
      <c r="C4" s="15">
        <v>1</v>
      </c>
      <c r="D4" s="6" t="s">
        <v>21</v>
      </c>
    </row>
    <row r="5" spans="1:5">
      <c r="B5" s="7"/>
      <c r="C5" s="15">
        <v>2</v>
      </c>
      <c r="D5" s="6" t="s">
        <v>52</v>
      </c>
    </row>
    <row r="6" spans="1:5">
      <c r="B6" s="7"/>
      <c r="C6" s="15">
        <v>3</v>
      </c>
      <c r="D6" s="12" t="s">
        <v>53</v>
      </c>
    </row>
    <row r="7" spans="1:5">
      <c r="B7" s="7"/>
      <c r="C7" s="15">
        <v>4</v>
      </c>
      <c r="D7" s="6" t="s">
        <v>49</v>
      </c>
    </row>
    <row r="8" spans="1:5">
      <c r="B8" s="7"/>
      <c r="C8" s="15">
        <v>5</v>
      </c>
      <c r="D8" s="6" t="s">
        <v>54</v>
      </c>
    </row>
    <row r="9" spans="1:5">
      <c r="B9" s="7"/>
      <c r="C9" s="15">
        <v>6</v>
      </c>
      <c r="D9" s="6" t="s">
        <v>55</v>
      </c>
    </row>
    <row r="10" spans="1:5">
      <c r="B10" s="7"/>
      <c r="C10" s="7"/>
      <c r="D10" s="6"/>
    </row>
    <row r="11" spans="1:5">
      <c r="B11" s="7">
        <v>8</v>
      </c>
      <c r="C11" s="7"/>
      <c r="D11" s="12" t="s">
        <v>56</v>
      </c>
    </row>
    <row r="13" spans="1:5">
      <c r="A13" t="s">
        <v>101</v>
      </c>
    </row>
    <row r="14" spans="1:5">
      <c r="B14" t="s">
        <v>1</v>
      </c>
      <c r="D14" t="s">
        <v>3</v>
      </c>
      <c r="E14" t="s">
        <v>5</v>
      </c>
    </row>
    <row r="15" spans="1:5">
      <c r="B15" t="s">
        <v>2</v>
      </c>
      <c r="D15" t="s">
        <v>4</v>
      </c>
      <c r="E15" t="s">
        <v>6</v>
      </c>
    </row>
    <row r="17" spans="1:7">
      <c r="A17" t="s">
        <v>7</v>
      </c>
      <c r="D17" t="s">
        <v>8</v>
      </c>
    </row>
    <row r="18" spans="1:7" s="1" customFormat="1">
      <c r="A18" s="1" t="s">
        <v>9</v>
      </c>
      <c r="B18" s="1" t="s">
        <v>102</v>
      </c>
      <c r="C18" s="1" t="s">
        <v>10</v>
      </c>
      <c r="D18" s="1" t="s">
        <v>11</v>
      </c>
      <c r="E18" s="1" t="s">
        <v>12</v>
      </c>
      <c r="F18" s="13" t="s">
        <v>13</v>
      </c>
    </row>
    <row r="20" spans="1:7">
      <c r="A20" t="s">
        <v>103</v>
      </c>
    </row>
    <row r="22" spans="1:7">
      <c r="A22" t="s">
        <v>14</v>
      </c>
    </row>
    <row r="23" spans="1:7" s="1" customFormat="1" ht="15" customHeight="1">
      <c r="A23" s="1" t="s">
        <v>15</v>
      </c>
      <c r="B23" s="1" t="s">
        <v>77</v>
      </c>
      <c r="C23" s="1" t="s">
        <v>80</v>
      </c>
      <c r="D23" s="1" t="s">
        <v>81</v>
      </c>
      <c r="E23" s="14" t="s">
        <v>78</v>
      </c>
      <c r="F23" s="14"/>
      <c r="G23" s="1" t="s">
        <v>109</v>
      </c>
    </row>
    <row r="24" spans="1:7" s="1" customFormat="1">
      <c r="A24" s="13" t="s">
        <v>97</v>
      </c>
      <c r="B24" s="13" t="s">
        <v>98</v>
      </c>
      <c r="C24" s="13" t="s">
        <v>83</v>
      </c>
      <c r="D24" s="13"/>
      <c r="E24" s="1" t="s">
        <v>79</v>
      </c>
      <c r="F24" s="1" t="s">
        <v>81</v>
      </c>
      <c r="G24" s="13" t="s">
        <v>110</v>
      </c>
    </row>
    <row r="25" spans="1:7" s="1" customFormat="1">
      <c r="B25" s="13"/>
      <c r="C25" s="13" t="s">
        <v>104</v>
      </c>
      <c r="D25" s="13"/>
      <c r="E25" s="1" t="s">
        <v>154</v>
      </c>
      <c r="F25" s="1" t="s">
        <v>156</v>
      </c>
    </row>
    <row r="26" spans="1:7" s="1" customFormat="1">
      <c r="A26" s="13"/>
      <c r="B26" s="13"/>
      <c r="C26" s="13" t="s">
        <v>82</v>
      </c>
      <c r="D26" s="13"/>
      <c r="E26" s="1" t="s">
        <v>155</v>
      </c>
      <c r="F26" s="1" t="s">
        <v>156</v>
      </c>
    </row>
    <row r="27" spans="1:7" s="1" customFormat="1">
      <c r="A27" s="13"/>
      <c r="B27" s="13"/>
      <c r="C27" s="13" t="s">
        <v>105</v>
      </c>
      <c r="D27" s="13"/>
      <c r="E27" s="1" t="s">
        <v>108</v>
      </c>
      <c r="F27" s="1" t="s">
        <v>156</v>
      </c>
    </row>
    <row r="28" spans="1:7" s="1" customFormat="1" ht="30">
      <c r="C28" s="1" t="s">
        <v>106</v>
      </c>
    </row>
    <row r="29" spans="1:7">
      <c r="C29" s="13" t="s">
        <v>66</v>
      </c>
    </row>
    <row r="30" spans="1:7">
      <c r="C30" s="13" t="s">
        <v>67</v>
      </c>
    </row>
    <row r="31" spans="1:7">
      <c r="C31" s="13" t="s">
        <v>107</v>
      </c>
    </row>
    <row r="32" spans="1:7">
      <c r="C32" s="13"/>
    </row>
    <row r="33" spans="1:8">
      <c r="A33" t="s">
        <v>129</v>
      </c>
    </row>
    <row r="34" spans="1:8">
      <c r="C34" t="s">
        <v>121</v>
      </c>
      <c r="D34" t="s">
        <v>122</v>
      </c>
    </row>
    <row r="36" spans="1:8">
      <c r="C36" t="s">
        <v>123</v>
      </c>
      <c r="D36" t="s">
        <v>124</v>
      </c>
      <c r="E36" t="s">
        <v>125</v>
      </c>
      <c r="F36" t="s">
        <v>126</v>
      </c>
    </row>
    <row r="37" spans="1:8">
      <c r="C37" t="s">
        <v>127</v>
      </c>
    </row>
    <row r="38" spans="1:8">
      <c r="C38" t="s">
        <v>128</v>
      </c>
    </row>
    <row r="40" spans="1:8">
      <c r="C40" t="s">
        <v>132</v>
      </c>
    </row>
    <row r="42" spans="1:8">
      <c r="C42" t="s">
        <v>133</v>
      </c>
    </row>
    <row r="44" spans="1:8">
      <c r="C44" t="s">
        <v>134</v>
      </c>
      <c r="D44" t="s">
        <v>135</v>
      </c>
      <c r="E44" t="s">
        <v>112</v>
      </c>
      <c r="F44" t="s">
        <v>120</v>
      </c>
      <c r="G44" t="s">
        <v>136</v>
      </c>
      <c r="H44" t="s">
        <v>137</v>
      </c>
    </row>
    <row r="46" spans="1:8">
      <c r="C46" t="s">
        <v>138</v>
      </c>
    </row>
    <row r="48" spans="1:8">
      <c r="C48" t="s">
        <v>139</v>
      </c>
      <c r="D48" t="s">
        <v>140</v>
      </c>
    </row>
    <row r="49" spans="1:8">
      <c r="D49" t="s">
        <v>141</v>
      </c>
      <c r="E49" t="s">
        <v>142</v>
      </c>
    </row>
    <row r="50" spans="1:8">
      <c r="E50" t="s">
        <v>143</v>
      </c>
    </row>
    <row r="51" spans="1:8">
      <c r="E51" t="s">
        <v>144</v>
      </c>
      <c r="F51" t="s">
        <v>145</v>
      </c>
      <c r="G51" s="16" t="s">
        <v>159</v>
      </c>
    </row>
    <row r="52" spans="1:8">
      <c r="D52" t="s">
        <v>144</v>
      </c>
      <c r="E52" t="s">
        <v>146</v>
      </c>
      <c r="G52" s="16" t="s">
        <v>159</v>
      </c>
    </row>
    <row r="54" spans="1:8">
      <c r="C54" t="s">
        <v>147</v>
      </c>
    </row>
    <row r="55" spans="1:8">
      <c r="C55" t="s">
        <v>148</v>
      </c>
      <c r="D55" t="s">
        <v>149</v>
      </c>
      <c r="E55" t="s">
        <v>150</v>
      </c>
      <c r="G55" t="s">
        <v>11</v>
      </c>
      <c r="H55" t="s">
        <v>153</v>
      </c>
    </row>
    <row r="56" spans="1:8">
      <c r="E56" t="s">
        <v>151</v>
      </c>
      <c r="F56" t="s">
        <v>152</v>
      </c>
    </row>
    <row r="59" spans="1:8">
      <c r="A59" t="s">
        <v>111</v>
      </c>
    </row>
    <row r="60" spans="1:8">
      <c r="A60" t="s">
        <v>112</v>
      </c>
      <c r="B60" t="s">
        <v>113</v>
      </c>
      <c r="C60" t="s">
        <v>120</v>
      </c>
      <c r="F60" t="s">
        <v>114</v>
      </c>
      <c r="G60" t="s">
        <v>115</v>
      </c>
    </row>
    <row r="61" spans="1:8">
      <c r="F61" t="s">
        <v>116</v>
      </c>
    </row>
    <row r="62" spans="1:8">
      <c r="F62" t="s">
        <v>117</v>
      </c>
    </row>
    <row r="63" spans="1:8">
      <c r="F63" t="s">
        <v>118</v>
      </c>
    </row>
    <row r="65" spans="1:7">
      <c r="A65" t="s">
        <v>158</v>
      </c>
    </row>
    <row r="66" spans="1:7">
      <c r="A66" t="s">
        <v>130</v>
      </c>
      <c r="B66" t="s">
        <v>119</v>
      </c>
      <c r="C66" t="s">
        <v>112</v>
      </c>
      <c r="D66" t="s">
        <v>120</v>
      </c>
      <c r="E66" t="s">
        <v>131</v>
      </c>
      <c r="F66" t="s">
        <v>157</v>
      </c>
      <c r="G66" t="s">
        <v>137</v>
      </c>
    </row>
    <row r="69" spans="1:7">
      <c r="A69" t="s">
        <v>160</v>
      </c>
    </row>
    <row r="71" spans="1:7">
      <c r="A71" t="s">
        <v>248</v>
      </c>
      <c r="C71" t="s">
        <v>249</v>
      </c>
    </row>
    <row r="72" spans="1:7">
      <c r="A72" t="s">
        <v>162</v>
      </c>
      <c r="C72" s="16" t="s">
        <v>170</v>
      </c>
      <c r="E72" t="s">
        <v>250</v>
      </c>
    </row>
    <row r="74" spans="1:7">
      <c r="A74" t="s">
        <v>251</v>
      </c>
    </row>
    <row r="75" spans="1:7">
      <c r="C75" s="16" t="s">
        <v>170</v>
      </c>
      <c r="E75" t="s">
        <v>252</v>
      </c>
    </row>
    <row r="77" spans="1:7">
      <c r="A77" t="s">
        <v>161</v>
      </c>
    </row>
    <row r="78" spans="1:7">
      <c r="A78" t="s">
        <v>162</v>
      </c>
    </row>
    <row r="79" spans="1:7">
      <c r="B79" t="s">
        <v>163</v>
      </c>
    </row>
    <row r="80" spans="1:7">
      <c r="B80" t="s">
        <v>164</v>
      </c>
    </row>
    <row r="81" spans="1:5">
      <c r="C81" t="s">
        <v>165</v>
      </c>
    </row>
    <row r="82" spans="1:5">
      <c r="C82" t="s">
        <v>166</v>
      </c>
    </row>
    <row r="83" spans="1:5">
      <c r="C83" t="s">
        <v>167</v>
      </c>
    </row>
    <row r="85" spans="1:5">
      <c r="B85" t="s">
        <v>169</v>
      </c>
    </row>
    <row r="86" spans="1:5">
      <c r="B86" t="s">
        <v>168</v>
      </c>
    </row>
    <row r="87" spans="1:5">
      <c r="C87" s="16" t="s">
        <v>170</v>
      </c>
      <c r="E87" t="s">
        <v>252</v>
      </c>
    </row>
    <row r="89" spans="1:5">
      <c r="A89" t="s">
        <v>253</v>
      </c>
    </row>
    <row r="90" spans="1:5">
      <c r="B90" t="s">
        <v>80</v>
      </c>
    </row>
    <row r="91" spans="1:5">
      <c r="B91" t="s">
        <v>165</v>
      </c>
    </row>
    <row r="92" spans="1:5">
      <c r="B92" t="s">
        <v>166</v>
      </c>
    </row>
    <row r="93" spans="1:5">
      <c r="B93" t="s">
        <v>167</v>
      </c>
    </row>
    <row r="95" spans="1:5">
      <c r="A95" t="s">
        <v>254</v>
      </c>
    </row>
    <row r="96" spans="1:5">
      <c r="B96" t="s">
        <v>255</v>
      </c>
    </row>
    <row r="97" spans="1:4">
      <c r="C97" t="s">
        <v>261</v>
      </c>
    </row>
    <row r="99" spans="1:4">
      <c r="C99" t="s">
        <v>262</v>
      </c>
    </row>
    <row r="100" spans="1:4">
      <c r="C100" t="s">
        <v>256</v>
      </c>
      <c r="D100" t="s">
        <v>257</v>
      </c>
    </row>
    <row r="102" spans="1:4">
      <c r="B102" t="s">
        <v>258</v>
      </c>
    </row>
    <row r="103" spans="1:4">
      <c r="C103" t="s">
        <v>259</v>
      </c>
    </row>
    <row r="104" spans="1:4">
      <c r="C104" t="s">
        <v>14</v>
      </c>
    </row>
    <row r="105" spans="1:4">
      <c r="C105" t="s">
        <v>260</v>
      </c>
    </row>
    <row r="106" spans="1:4">
      <c r="C106" t="s">
        <v>235</v>
      </c>
    </row>
    <row r="107" spans="1:4">
      <c r="C107" t="s">
        <v>256</v>
      </c>
      <c r="D107" t="s">
        <v>257</v>
      </c>
    </row>
    <row r="110" spans="1:4">
      <c r="A110" t="s">
        <v>263</v>
      </c>
    </row>
    <row r="111" spans="1:4" s="13" customFormat="1">
      <c r="A111"/>
      <c r="C111"/>
    </row>
    <row r="112" spans="1:4">
      <c r="A112" s="13" t="s">
        <v>264</v>
      </c>
      <c r="B112" t="s">
        <v>265</v>
      </c>
    </row>
    <row r="113" spans="1:2">
      <c r="A113" t="s">
        <v>266</v>
      </c>
      <c r="B113" t="s">
        <v>267</v>
      </c>
    </row>
    <row r="115" spans="1:2">
      <c r="A115" t="s">
        <v>264</v>
      </c>
    </row>
    <row r="116" spans="1:2">
      <c r="B116" t="s">
        <v>268</v>
      </c>
    </row>
  </sheetData>
  <mergeCells count="1">
    <mergeCell ref="E23:F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6"/>
  <sheetViews>
    <sheetView topLeftCell="A43" workbookViewId="0">
      <selection activeCell="C43" sqref="C43:F51"/>
    </sheetView>
  </sheetViews>
  <sheetFormatPr defaultRowHeight="15"/>
  <cols>
    <col min="4" max="4" width="18" customWidth="1"/>
    <col min="5" max="5" width="43" customWidth="1"/>
  </cols>
  <sheetData>
    <row r="1" spans="1:5">
      <c r="A1" s="2" t="s">
        <v>16</v>
      </c>
      <c r="B1" s="3" t="s">
        <v>0</v>
      </c>
      <c r="C1" s="3"/>
      <c r="D1" s="2"/>
      <c r="E1" s="2" t="s">
        <v>17</v>
      </c>
    </row>
    <row r="2" spans="1:5">
      <c r="A2" s="2" t="s">
        <v>18</v>
      </c>
      <c r="B2" s="4" t="s">
        <v>19</v>
      </c>
      <c r="C2" s="4"/>
      <c r="D2" s="4"/>
      <c r="E2" s="4"/>
    </row>
    <row r="3" spans="1:5">
      <c r="A3" s="5"/>
      <c r="B3" s="6"/>
      <c r="C3" s="7">
        <v>1</v>
      </c>
      <c r="D3" s="4" t="s">
        <v>20</v>
      </c>
      <c r="E3" s="4"/>
    </row>
    <row r="4" spans="1:5">
      <c r="A4" s="5"/>
      <c r="B4" s="6"/>
      <c r="C4" s="7"/>
      <c r="D4" s="15">
        <v>1</v>
      </c>
      <c r="E4" s="7" t="s">
        <v>21</v>
      </c>
    </row>
    <row r="5" spans="1:5">
      <c r="A5" s="5"/>
      <c r="B5" s="6"/>
      <c r="C5" s="7"/>
      <c r="D5" s="15">
        <v>2</v>
      </c>
      <c r="E5" s="7" t="s">
        <v>22</v>
      </c>
    </row>
    <row r="6" spans="1:5">
      <c r="A6" s="5"/>
      <c r="B6" s="6"/>
      <c r="C6" s="7"/>
      <c r="D6" s="15">
        <v>3</v>
      </c>
      <c r="E6" s="7" t="s">
        <v>23</v>
      </c>
    </row>
    <row r="7" spans="1:5">
      <c r="A7" s="5"/>
      <c r="B7" s="6"/>
      <c r="C7" s="7"/>
      <c r="D7" s="15">
        <v>4</v>
      </c>
      <c r="E7" s="7" t="s">
        <v>24</v>
      </c>
    </row>
    <row r="8" spans="1:5">
      <c r="A8" s="5"/>
      <c r="B8" s="6"/>
      <c r="C8" s="7"/>
      <c r="D8" s="7"/>
      <c r="E8" s="7"/>
    </row>
    <row r="9" spans="1:5">
      <c r="A9" s="2"/>
      <c r="B9" s="8"/>
      <c r="C9" s="9">
        <v>2</v>
      </c>
      <c r="D9" s="8" t="s">
        <v>25</v>
      </c>
      <c r="E9" s="8"/>
    </row>
    <row r="10" spans="1:5">
      <c r="A10" s="5"/>
      <c r="B10" s="6"/>
      <c r="C10" s="7"/>
      <c r="D10" s="15">
        <v>1</v>
      </c>
      <c r="E10" s="7" t="s">
        <v>26</v>
      </c>
    </row>
    <row r="11" spans="1:5">
      <c r="A11" s="5"/>
      <c r="B11" s="6"/>
      <c r="C11" s="7"/>
      <c r="D11" s="15">
        <v>2</v>
      </c>
      <c r="E11" s="7" t="s">
        <v>27</v>
      </c>
    </row>
    <row r="12" spans="1:5">
      <c r="A12" s="5"/>
      <c r="B12" s="6"/>
      <c r="C12" s="7"/>
      <c r="D12" s="15">
        <v>3</v>
      </c>
      <c r="E12" s="7" t="s">
        <v>28</v>
      </c>
    </row>
    <row r="13" spans="1:5">
      <c r="A13" s="5"/>
      <c r="B13" s="6"/>
      <c r="C13" s="7"/>
      <c r="D13" s="7"/>
      <c r="E13" s="7"/>
    </row>
    <row r="14" spans="1:5">
      <c r="A14" s="2"/>
      <c r="B14" s="8"/>
      <c r="C14" s="9">
        <v>3</v>
      </c>
      <c r="D14" s="8" t="s">
        <v>29</v>
      </c>
      <c r="E14" s="8"/>
    </row>
    <row r="15" spans="1:5">
      <c r="A15" s="5"/>
      <c r="B15" s="6"/>
      <c r="C15" s="7"/>
      <c r="D15" s="15">
        <v>1</v>
      </c>
      <c r="E15" s="7" t="s">
        <v>26</v>
      </c>
    </row>
    <row r="16" spans="1:5">
      <c r="A16" s="5"/>
      <c r="B16" s="6"/>
      <c r="C16" s="7"/>
      <c r="D16" s="15">
        <v>2</v>
      </c>
      <c r="E16" s="7" t="s">
        <v>27</v>
      </c>
    </row>
    <row r="17" spans="1:5">
      <c r="A17" s="5"/>
      <c r="B17" s="6"/>
      <c r="C17" s="7"/>
      <c r="D17" s="15">
        <v>3</v>
      </c>
      <c r="E17" s="7" t="s">
        <v>28</v>
      </c>
    </row>
    <row r="18" spans="1:5">
      <c r="A18" s="5"/>
      <c r="B18" s="6"/>
      <c r="C18" s="7"/>
      <c r="D18" s="7"/>
      <c r="E18" s="6"/>
    </row>
    <row r="19" spans="1:5">
      <c r="A19" s="2"/>
      <c r="B19" s="8"/>
      <c r="C19" s="9">
        <v>4</v>
      </c>
      <c r="D19" s="8" t="s">
        <v>30</v>
      </c>
      <c r="E19" s="8"/>
    </row>
    <row r="20" spans="1:5">
      <c r="A20" s="5"/>
      <c r="B20" s="6"/>
      <c r="C20" s="7"/>
      <c r="D20" s="15">
        <v>1</v>
      </c>
      <c r="E20" s="7" t="s">
        <v>3</v>
      </c>
    </row>
    <row r="21" spans="1:5">
      <c r="A21" s="5"/>
      <c r="B21" s="6"/>
      <c r="C21" s="7"/>
      <c r="D21" s="15">
        <v>2</v>
      </c>
      <c r="E21" s="7" t="s">
        <v>31</v>
      </c>
    </row>
    <row r="22" spans="1:5">
      <c r="A22" s="5"/>
      <c r="B22" s="6"/>
      <c r="C22" s="7"/>
      <c r="D22" s="7"/>
      <c r="E22" s="7"/>
    </row>
    <row r="23" spans="1:5">
      <c r="A23" s="2"/>
      <c r="B23" s="8"/>
      <c r="C23" s="9">
        <v>5</v>
      </c>
      <c r="D23" s="8" t="s">
        <v>32</v>
      </c>
      <c r="E23" s="8"/>
    </row>
    <row r="24" spans="1:5">
      <c r="A24" s="2"/>
      <c r="B24" s="8"/>
      <c r="C24" s="9"/>
      <c r="D24" s="2" t="s">
        <v>18</v>
      </c>
      <c r="E24" s="8" t="s">
        <v>33</v>
      </c>
    </row>
    <row r="25" spans="1:5">
      <c r="A25" s="5"/>
      <c r="B25" s="6"/>
      <c r="C25" s="7"/>
      <c r="D25" s="10">
        <v>1</v>
      </c>
      <c r="E25" s="7" t="s">
        <v>34</v>
      </c>
    </row>
    <row r="26" spans="1:5">
      <c r="A26" s="5"/>
      <c r="B26" s="6"/>
      <c r="C26" s="7"/>
      <c r="D26" s="10">
        <v>2</v>
      </c>
      <c r="E26" s="7" t="s">
        <v>35</v>
      </c>
    </row>
    <row r="27" spans="1:5">
      <c r="A27" s="2"/>
      <c r="B27" s="8"/>
      <c r="C27" s="9"/>
      <c r="D27" s="2" t="s">
        <v>36</v>
      </c>
      <c r="E27" s="8" t="s">
        <v>37</v>
      </c>
    </row>
    <row r="28" spans="1:5">
      <c r="A28" s="5"/>
      <c r="B28" s="6"/>
      <c r="C28" s="7"/>
      <c r="D28" s="10">
        <v>1</v>
      </c>
      <c r="E28" s="7" t="s">
        <v>38</v>
      </c>
    </row>
    <row r="29" spans="1:5">
      <c r="A29" s="5"/>
      <c r="B29" s="6"/>
      <c r="C29" s="7"/>
      <c r="D29" s="10">
        <v>2</v>
      </c>
      <c r="E29" s="7" t="s">
        <v>39</v>
      </c>
    </row>
    <row r="30" spans="1:5">
      <c r="A30" s="5"/>
      <c r="B30" s="6"/>
      <c r="C30" s="7"/>
      <c r="D30" s="10">
        <v>3</v>
      </c>
      <c r="E30" s="7" t="s">
        <v>40</v>
      </c>
    </row>
    <row r="31" spans="1:5">
      <c r="A31" s="5"/>
      <c r="B31" s="6"/>
      <c r="C31" s="7"/>
      <c r="D31" s="10">
        <v>4</v>
      </c>
      <c r="E31" s="7" t="s">
        <v>41</v>
      </c>
    </row>
    <row r="32" spans="1:5">
      <c r="A32" s="5"/>
      <c r="B32" s="6"/>
      <c r="C32" s="7"/>
      <c r="D32" s="10">
        <v>5</v>
      </c>
      <c r="E32" s="7" t="s">
        <v>42</v>
      </c>
    </row>
    <row r="33" spans="1:5">
      <c r="A33" s="2"/>
      <c r="B33" s="8"/>
      <c r="C33" s="9"/>
      <c r="D33" s="2" t="s">
        <v>43</v>
      </c>
      <c r="E33" s="8" t="s">
        <v>44</v>
      </c>
    </row>
    <row r="34" spans="1:5">
      <c r="A34" s="5"/>
      <c r="B34" s="6"/>
      <c r="C34" s="7"/>
      <c r="D34" s="10">
        <v>1</v>
      </c>
      <c r="E34" s="7" t="s">
        <v>45</v>
      </c>
    </row>
    <row r="35" spans="1:5">
      <c r="A35" s="5"/>
      <c r="B35" s="6"/>
      <c r="C35" s="7"/>
      <c r="D35" s="7"/>
      <c r="E35" s="6"/>
    </row>
    <row r="36" spans="1:5">
      <c r="A36" s="2"/>
      <c r="B36" s="8"/>
      <c r="C36" s="9">
        <v>6</v>
      </c>
      <c r="D36" s="8" t="s">
        <v>46</v>
      </c>
      <c r="E36" s="8"/>
    </row>
    <row r="37" spans="1:5">
      <c r="A37" s="5"/>
      <c r="B37" s="6"/>
      <c r="C37" s="7"/>
      <c r="D37" s="15">
        <v>1</v>
      </c>
      <c r="E37" s="6" t="s">
        <v>21</v>
      </c>
    </row>
    <row r="38" spans="1:5">
      <c r="A38" s="5"/>
      <c r="B38" s="6"/>
      <c r="C38" s="7"/>
      <c r="D38" s="15">
        <v>2</v>
      </c>
      <c r="E38" s="6" t="s">
        <v>47</v>
      </c>
    </row>
    <row r="39" spans="1:5">
      <c r="A39" s="5"/>
      <c r="B39" s="6"/>
      <c r="C39" s="7"/>
      <c r="D39" s="15">
        <v>3</v>
      </c>
      <c r="E39" s="6" t="s">
        <v>48</v>
      </c>
    </row>
    <row r="40" spans="1:5">
      <c r="A40" s="5"/>
      <c r="B40" s="6"/>
      <c r="C40" s="7"/>
      <c r="D40" s="15">
        <v>4</v>
      </c>
      <c r="E40" s="6" t="s">
        <v>49</v>
      </c>
    </row>
    <row r="41" spans="1:5">
      <c r="A41" s="5"/>
      <c r="B41" s="6"/>
      <c r="C41" s="7"/>
      <c r="D41" s="15">
        <v>5</v>
      </c>
      <c r="E41" s="6" t="s">
        <v>50</v>
      </c>
    </row>
    <row r="42" spans="1:5">
      <c r="A42" s="5"/>
      <c r="B42" s="6"/>
      <c r="C42" s="7"/>
      <c r="D42" s="7"/>
      <c r="E42" s="6"/>
    </row>
    <row r="43" spans="1:5">
      <c r="A43" s="2"/>
      <c r="B43" s="8"/>
      <c r="C43" s="9">
        <v>7</v>
      </c>
      <c r="D43" s="8" t="s">
        <v>51</v>
      </c>
      <c r="E43" s="8"/>
    </row>
    <row r="44" spans="1:5">
      <c r="A44" s="5"/>
      <c r="B44" s="6"/>
      <c r="C44" s="7"/>
      <c r="D44" s="15">
        <v>1</v>
      </c>
      <c r="E44" s="6" t="s">
        <v>21</v>
      </c>
    </row>
    <row r="45" spans="1:5">
      <c r="A45" s="5"/>
      <c r="B45" s="6"/>
      <c r="C45" s="7"/>
      <c r="D45" s="15">
        <v>2</v>
      </c>
      <c r="E45" s="6" t="s">
        <v>52</v>
      </c>
    </row>
    <row r="46" spans="1:5">
      <c r="A46" s="5"/>
      <c r="B46" s="6"/>
      <c r="C46" s="7"/>
      <c r="D46" s="15">
        <v>3</v>
      </c>
      <c r="E46" s="12" t="s">
        <v>53</v>
      </c>
    </row>
    <row r="47" spans="1:5">
      <c r="A47" s="5"/>
      <c r="B47" s="6"/>
      <c r="C47" s="7"/>
      <c r="D47" s="15">
        <v>4</v>
      </c>
      <c r="E47" s="6" t="s">
        <v>49</v>
      </c>
    </row>
    <row r="48" spans="1:5">
      <c r="A48" s="5"/>
      <c r="B48" s="6"/>
      <c r="C48" s="7"/>
      <c r="D48" s="15">
        <v>5</v>
      </c>
      <c r="E48" s="6" t="s">
        <v>54</v>
      </c>
    </row>
    <row r="49" spans="1:5">
      <c r="A49" s="5"/>
      <c r="B49" s="6"/>
      <c r="C49" s="7"/>
      <c r="D49" s="15">
        <v>6</v>
      </c>
      <c r="E49" s="6" t="s">
        <v>55</v>
      </c>
    </row>
    <row r="50" spans="1:5">
      <c r="A50" s="5"/>
      <c r="B50" s="6"/>
      <c r="C50" s="7"/>
      <c r="D50" s="7"/>
      <c r="E50" s="6"/>
    </row>
    <row r="51" spans="1:5">
      <c r="A51" s="5"/>
      <c r="B51" s="12"/>
      <c r="C51" s="7">
        <v>8</v>
      </c>
      <c r="D51" s="7"/>
      <c r="E51" s="12" t="s">
        <v>56</v>
      </c>
    </row>
    <row r="52" spans="1:5">
      <c r="A52" s="5"/>
      <c r="B52" s="6"/>
      <c r="C52" s="7"/>
      <c r="D52" s="7"/>
      <c r="E52" s="6"/>
    </row>
    <row r="53" spans="1:5">
      <c r="A53" s="2" t="s">
        <v>36</v>
      </c>
      <c r="B53" s="8" t="s">
        <v>57</v>
      </c>
      <c r="C53" s="9"/>
      <c r="D53" s="9"/>
      <c r="E53" s="8"/>
    </row>
    <row r="54" spans="1:5">
      <c r="A54" s="5"/>
      <c r="B54" s="6"/>
      <c r="C54" s="15">
        <v>1</v>
      </c>
      <c r="D54" s="6" t="s">
        <v>58</v>
      </c>
      <c r="E54" s="6"/>
    </row>
    <row r="55" spans="1:5">
      <c r="A55" s="5"/>
      <c r="B55" s="6"/>
      <c r="C55" s="15">
        <v>2</v>
      </c>
      <c r="D55" s="7" t="s">
        <v>59</v>
      </c>
      <c r="E55" s="6"/>
    </row>
    <row r="56" spans="1:5">
      <c r="A56" s="5"/>
      <c r="B56" s="6"/>
      <c r="C56" s="15">
        <v>3</v>
      </c>
      <c r="D56" s="7" t="s">
        <v>60</v>
      </c>
      <c r="E56" s="6"/>
    </row>
    <row r="57" spans="1:5">
      <c r="A57" s="5"/>
      <c r="B57" s="6"/>
      <c r="C57" s="15">
        <v>4</v>
      </c>
      <c r="D57" s="6" t="s">
        <v>61</v>
      </c>
      <c r="E57" s="6"/>
    </row>
    <row r="58" spans="1:5">
      <c r="A58" s="5"/>
      <c r="B58" s="6"/>
      <c r="C58" s="15">
        <v>5</v>
      </c>
      <c r="D58" s="6" t="s">
        <v>62</v>
      </c>
      <c r="E58" s="6"/>
    </row>
    <row r="59" spans="1:5">
      <c r="A59" s="5"/>
      <c r="B59" s="6"/>
      <c r="C59" s="15">
        <v>6</v>
      </c>
      <c r="D59" s="6" t="s">
        <v>63</v>
      </c>
      <c r="E59" s="6"/>
    </row>
    <row r="60" spans="1:5">
      <c r="A60" s="5"/>
      <c r="B60" s="6"/>
      <c r="C60" s="7"/>
      <c r="D60" s="6"/>
      <c r="E60" s="6"/>
    </row>
    <row r="61" spans="1:5">
      <c r="A61" s="2" t="s">
        <v>43</v>
      </c>
      <c r="B61" s="8" t="s">
        <v>64</v>
      </c>
      <c r="C61" s="9"/>
      <c r="D61" s="9"/>
      <c r="E61" s="8"/>
    </row>
    <row r="62" spans="1:5">
      <c r="A62" s="5"/>
      <c r="B62" s="6"/>
      <c r="C62" s="15">
        <v>1</v>
      </c>
      <c r="D62" s="7" t="s">
        <v>65</v>
      </c>
      <c r="E62" s="6"/>
    </row>
    <row r="63" spans="1:5">
      <c r="A63" s="5"/>
      <c r="B63" s="6"/>
      <c r="C63" s="15">
        <v>2</v>
      </c>
      <c r="D63" s="7" t="s">
        <v>66</v>
      </c>
      <c r="E63" s="6"/>
    </row>
    <row r="64" spans="1:5">
      <c r="A64" s="5"/>
      <c r="B64" s="6"/>
      <c r="C64" s="15">
        <v>3</v>
      </c>
      <c r="D64" s="6" t="s">
        <v>67</v>
      </c>
      <c r="E64" s="6"/>
    </row>
    <row r="65" spans="1:5">
      <c r="A65" s="5"/>
      <c r="B65" s="6"/>
      <c r="C65" s="7"/>
      <c r="D65" s="7"/>
      <c r="E65" s="6"/>
    </row>
    <row r="66" spans="1:5">
      <c r="A66" s="2" t="s">
        <v>68</v>
      </c>
      <c r="B66" s="8" t="s">
        <v>69</v>
      </c>
      <c r="C66" s="9"/>
      <c r="D66" s="9"/>
      <c r="E66" s="8"/>
    </row>
    <row r="67" spans="1:5">
      <c r="A67" s="5"/>
      <c r="B67" s="6"/>
      <c r="C67" s="15">
        <v>1</v>
      </c>
      <c r="D67" s="6" t="s">
        <v>70</v>
      </c>
      <c r="E67" s="6"/>
    </row>
    <row r="68" spans="1:5">
      <c r="A68" s="5"/>
      <c r="B68" s="6"/>
      <c r="C68" s="15">
        <v>2</v>
      </c>
      <c r="D68" s="6" t="s">
        <v>71</v>
      </c>
      <c r="E68" s="6"/>
    </row>
    <row r="69" spans="1:5">
      <c r="A69" s="5"/>
      <c r="B69" s="6"/>
      <c r="C69" s="15"/>
      <c r="D69" s="6"/>
      <c r="E69" s="6"/>
    </row>
    <row r="70" spans="1:5">
      <c r="A70" s="5" t="s">
        <v>72</v>
      </c>
      <c r="B70" s="6"/>
      <c r="C70" s="15">
        <v>1</v>
      </c>
      <c r="D70" s="7" t="s">
        <v>73</v>
      </c>
      <c r="E70" s="6"/>
    </row>
    <row r="71" spans="1:5">
      <c r="A71" s="5"/>
      <c r="B71" s="6"/>
      <c r="C71" s="15"/>
      <c r="D71" s="11"/>
      <c r="E71" s="6"/>
    </row>
    <row r="72" spans="1:5">
      <c r="A72" s="5"/>
      <c r="B72" s="6"/>
      <c r="C72" s="15"/>
      <c r="D72" s="15">
        <v>1.1000000000000001</v>
      </c>
      <c r="E72" s="6" t="s">
        <v>74</v>
      </c>
    </row>
    <row r="73" spans="1:5">
      <c r="A73" s="5"/>
      <c r="B73" s="6"/>
      <c r="C73" s="15"/>
      <c r="D73" s="15">
        <v>1.2</v>
      </c>
      <c r="E73" s="6" t="s">
        <v>75</v>
      </c>
    </row>
    <row r="74" spans="1:5">
      <c r="A74" s="5"/>
      <c r="B74" s="6"/>
      <c r="C74" s="15"/>
      <c r="D74" s="15">
        <v>1.3</v>
      </c>
      <c r="E74" s="6" t="s">
        <v>76</v>
      </c>
    </row>
    <row r="75" spans="1:5">
      <c r="A75" s="5"/>
      <c r="B75" s="6"/>
      <c r="C75" s="15"/>
      <c r="D75" s="7"/>
    </row>
    <row r="76" spans="1:5">
      <c r="A76" s="5"/>
      <c r="B76" s="6"/>
      <c r="C76" s="15"/>
      <c r="D76" s="7"/>
      <c r="E76" s="6"/>
    </row>
  </sheetData>
  <mergeCells count="2">
    <mergeCell ref="B2:E2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4" sqref="A14"/>
    </sheetView>
  </sheetViews>
  <sheetFormatPr defaultRowHeight="15"/>
  <sheetData>
    <row r="1" spans="1:1">
      <c r="A1" t="s">
        <v>84</v>
      </c>
    </row>
    <row r="2" spans="1:1">
      <c r="A2" t="s">
        <v>85</v>
      </c>
    </row>
    <row r="3" spans="1:1">
      <c r="A3" t="s">
        <v>86</v>
      </c>
    </row>
    <row r="4" spans="1:1">
      <c r="A4" t="s">
        <v>87</v>
      </c>
    </row>
    <row r="5" spans="1:1">
      <c r="A5" t="s">
        <v>88</v>
      </c>
    </row>
    <row r="6" spans="1:1">
      <c r="A6" t="s">
        <v>89</v>
      </c>
    </row>
    <row r="7" spans="1:1">
      <c r="A7" t="s">
        <v>90</v>
      </c>
    </row>
    <row r="8" spans="1:1">
      <c r="A8" t="s">
        <v>91</v>
      </c>
    </row>
    <row r="9" spans="1:1">
      <c r="A9" t="s">
        <v>92</v>
      </c>
    </row>
    <row r="10" spans="1:1">
      <c r="A10" t="s">
        <v>93</v>
      </c>
    </row>
    <row r="11" spans="1:1">
      <c r="A11" t="s">
        <v>94</v>
      </c>
    </row>
    <row r="12" spans="1:1">
      <c r="A12" t="s">
        <v>95</v>
      </c>
    </row>
    <row r="13" spans="1:1">
      <c r="A13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9"/>
  <sheetViews>
    <sheetView topLeftCell="A13" workbookViewId="0">
      <selection activeCell="D4" sqref="D4"/>
    </sheetView>
  </sheetViews>
  <sheetFormatPr defaultRowHeight="15"/>
  <cols>
    <col min="5" max="5" width="11.42578125" bestFit="1" customWidth="1"/>
    <col min="6" max="6" width="10.42578125" bestFit="1" customWidth="1"/>
    <col min="23" max="23" width="18.28515625" bestFit="1" customWidth="1"/>
    <col min="24" max="24" width="20.28515625" bestFit="1" customWidth="1"/>
    <col min="25" max="25" width="12" bestFit="1" customWidth="1"/>
  </cols>
  <sheetData>
    <row r="1" spans="1:25">
      <c r="A1" t="s">
        <v>171</v>
      </c>
    </row>
    <row r="2" spans="1:25">
      <c r="D2" s="38" t="s">
        <v>247</v>
      </c>
      <c r="Q2" s="35" t="s">
        <v>242</v>
      </c>
      <c r="R2" s="35"/>
      <c r="S2" s="35"/>
      <c r="T2" s="35"/>
      <c r="U2" s="35"/>
      <c r="V2" s="35"/>
      <c r="W2" s="36" t="s">
        <v>244</v>
      </c>
      <c r="X2" s="6" t="s">
        <v>243</v>
      </c>
      <c r="Y2" s="6" t="s">
        <v>245</v>
      </c>
    </row>
    <row r="3" spans="1:25" s="22" customFormat="1" ht="39.75" customHeight="1">
      <c r="A3" s="17" t="s">
        <v>172</v>
      </c>
      <c r="B3" s="17" t="s">
        <v>173</v>
      </c>
      <c r="C3" s="17" t="s">
        <v>9</v>
      </c>
      <c r="D3" s="37" t="s">
        <v>222</v>
      </c>
      <c r="E3" s="19" t="s">
        <v>174</v>
      </c>
      <c r="F3" s="19" t="s">
        <v>175</v>
      </c>
      <c r="G3" s="17" t="s">
        <v>176</v>
      </c>
      <c r="H3" s="17" t="s">
        <v>177</v>
      </c>
      <c r="I3" s="17" t="s">
        <v>178</v>
      </c>
      <c r="J3" s="17" t="s">
        <v>115</v>
      </c>
      <c r="K3" s="17" t="s">
        <v>179</v>
      </c>
      <c r="L3" s="20" t="s">
        <v>180</v>
      </c>
      <c r="M3" s="21" t="s">
        <v>181</v>
      </c>
      <c r="N3" s="17"/>
      <c r="O3" s="17" t="s">
        <v>182</v>
      </c>
      <c r="P3" s="33" t="s">
        <v>235</v>
      </c>
      <c r="Q3" s="17" t="s">
        <v>236</v>
      </c>
      <c r="R3" s="17" t="s">
        <v>237</v>
      </c>
      <c r="S3" s="17" t="s">
        <v>238</v>
      </c>
      <c r="T3" s="17" t="s">
        <v>239</v>
      </c>
      <c r="U3" s="17" t="s">
        <v>240</v>
      </c>
      <c r="V3" s="17" t="s">
        <v>241</v>
      </c>
      <c r="W3" s="17"/>
      <c r="X3" s="17"/>
      <c r="Y3" s="17"/>
    </row>
    <row r="4" spans="1:25" ht="38.25">
      <c r="A4" s="18">
        <v>1</v>
      </c>
      <c r="B4" s="18">
        <v>1506128</v>
      </c>
      <c r="C4" s="18" t="s">
        <v>183</v>
      </c>
      <c r="D4" s="18"/>
      <c r="E4" s="23"/>
      <c r="F4" s="23"/>
      <c r="G4" s="18"/>
      <c r="H4" s="24" t="s">
        <v>184</v>
      </c>
      <c r="I4" s="18" t="s">
        <v>185</v>
      </c>
      <c r="J4" s="18" t="s">
        <v>118</v>
      </c>
      <c r="K4" s="25" t="s">
        <v>186</v>
      </c>
      <c r="L4" s="26" t="s">
        <v>187</v>
      </c>
      <c r="M4" s="26" t="s">
        <v>246</v>
      </c>
      <c r="N4" s="18"/>
      <c r="O4" s="18" t="s">
        <v>188</v>
      </c>
      <c r="P4" s="34"/>
      <c r="Q4" s="18"/>
      <c r="R4" s="6"/>
      <c r="S4" s="6"/>
      <c r="T4" s="6"/>
      <c r="U4" s="6"/>
      <c r="V4" s="6"/>
      <c r="W4" s="6">
        <f>E4*6</f>
        <v>0</v>
      </c>
      <c r="X4" s="6">
        <f>SUM(Q4:V4)</f>
        <v>0</v>
      </c>
      <c r="Y4" s="6">
        <f>W4-X4</f>
        <v>0</v>
      </c>
    </row>
    <row r="5" spans="1:25" ht="38.25">
      <c r="A5" s="18">
        <v>2</v>
      </c>
      <c r="B5" s="18">
        <v>1506129</v>
      </c>
      <c r="C5" s="18" t="s">
        <v>189</v>
      </c>
      <c r="D5" s="27"/>
      <c r="E5" s="23">
        <v>340089</v>
      </c>
      <c r="F5" s="23"/>
      <c r="G5" s="18"/>
      <c r="H5" s="24" t="s">
        <v>190</v>
      </c>
      <c r="I5" s="18" t="s">
        <v>185</v>
      </c>
      <c r="J5" s="18" t="s">
        <v>118</v>
      </c>
      <c r="K5" s="25">
        <v>146</v>
      </c>
      <c r="L5" s="26">
        <v>29000</v>
      </c>
      <c r="M5" s="26" t="s">
        <v>246</v>
      </c>
      <c r="N5" s="18"/>
      <c r="O5" s="18" t="s">
        <v>191</v>
      </c>
      <c r="P5" s="34"/>
      <c r="Q5" s="18"/>
      <c r="R5" s="6"/>
      <c r="S5" s="6"/>
      <c r="T5" s="6"/>
      <c r="U5" s="6"/>
      <c r="V5" s="6"/>
      <c r="W5" s="6">
        <f t="shared" ref="W5:W12" si="0">E5*6</f>
        <v>2040534</v>
      </c>
      <c r="X5" s="6">
        <f t="shared" ref="X5:X12" si="1">SUM(Q5:V5)</f>
        <v>0</v>
      </c>
      <c r="Y5" s="6">
        <f t="shared" ref="Y5:Y12" si="2">W5-X5</f>
        <v>2040534</v>
      </c>
    </row>
    <row r="6" spans="1:25" ht="38.25">
      <c r="A6" s="18">
        <v>3</v>
      </c>
      <c r="B6" s="18">
        <v>1506130</v>
      </c>
      <c r="C6" s="18" t="s">
        <v>192</v>
      </c>
      <c r="D6" s="18"/>
      <c r="E6" s="23"/>
      <c r="F6" s="23"/>
      <c r="G6" s="18"/>
      <c r="H6" s="24" t="s">
        <v>193</v>
      </c>
      <c r="I6" s="18" t="s">
        <v>194</v>
      </c>
      <c r="J6" s="18" t="s">
        <v>118</v>
      </c>
      <c r="K6" s="25"/>
      <c r="L6" s="26" t="s">
        <v>195</v>
      </c>
      <c r="M6" s="26" t="s">
        <v>246</v>
      </c>
      <c r="N6" s="18"/>
      <c r="O6" s="18" t="s">
        <v>196</v>
      </c>
      <c r="P6" s="34"/>
      <c r="Q6" s="18"/>
      <c r="R6" s="6"/>
      <c r="S6" s="6"/>
      <c r="T6" s="6"/>
      <c r="U6" s="6"/>
      <c r="V6" s="6"/>
      <c r="W6" s="6">
        <f t="shared" si="0"/>
        <v>0</v>
      </c>
      <c r="X6" s="6">
        <f t="shared" si="1"/>
        <v>0</v>
      </c>
      <c r="Y6" s="6">
        <f t="shared" si="2"/>
        <v>0</v>
      </c>
    </row>
    <row r="7" spans="1:25" ht="38.25">
      <c r="A7" s="18">
        <v>4</v>
      </c>
      <c r="B7" s="18">
        <v>1506137</v>
      </c>
      <c r="C7" s="18" t="s">
        <v>197</v>
      </c>
      <c r="D7" s="18"/>
      <c r="E7" s="23"/>
      <c r="F7" s="23"/>
      <c r="G7" s="18"/>
      <c r="H7" s="24" t="s">
        <v>198</v>
      </c>
      <c r="I7" s="18" t="s">
        <v>199</v>
      </c>
      <c r="J7" s="18" t="s">
        <v>118</v>
      </c>
      <c r="K7" s="25"/>
      <c r="L7" s="26"/>
      <c r="M7" s="26" t="s">
        <v>246</v>
      </c>
      <c r="N7" s="18"/>
      <c r="O7" s="18"/>
      <c r="P7" s="34"/>
      <c r="Q7" s="18"/>
      <c r="R7" s="6"/>
      <c r="S7" s="6"/>
      <c r="T7" s="6"/>
      <c r="U7" s="6"/>
      <c r="V7" s="6"/>
      <c r="W7" s="6">
        <f t="shared" si="0"/>
        <v>0</v>
      </c>
      <c r="X7" s="6">
        <f t="shared" si="1"/>
        <v>0</v>
      </c>
      <c r="Y7" s="6">
        <f t="shared" si="2"/>
        <v>0</v>
      </c>
    </row>
    <row r="8" spans="1:25" ht="51">
      <c r="A8" s="18">
        <v>5</v>
      </c>
      <c r="B8" s="18">
        <v>1506138</v>
      </c>
      <c r="C8" s="18" t="s">
        <v>200</v>
      </c>
      <c r="D8" s="18" t="s">
        <v>201</v>
      </c>
      <c r="E8" s="23">
        <v>1327860.8799999999</v>
      </c>
      <c r="F8" s="23">
        <v>123906.14</v>
      </c>
      <c r="G8" s="18"/>
      <c r="H8" s="24" t="s">
        <v>202</v>
      </c>
      <c r="I8" s="18" t="s">
        <v>199</v>
      </c>
      <c r="J8" s="18" t="s">
        <v>118</v>
      </c>
      <c r="K8" s="25">
        <v>143</v>
      </c>
      <c r="L8" s="26">
        <v>20710</v>
      </c>
      <c r="M8" s="26" t="s">
        <v>246</v>
      </c>
      <c r="N8" s="18"/>
      <c r="O8" s="18" t="s">
        <v>203</v>
      </c>
      <c r="P8" s="34"/>
      <c r="Q8" s="18"/>
      <c r="R8" s="6"/>
      <c r="S8" s="6"/>
      <c r="T8" s="6"/>
      <c r="U8" s="6"/>
      <c r="V8" s="6"/>
      <c r="W8" s="6">
        <f t="shared" si="0"/>
        <v>7967165.2799999993</v>
      </c>
      <c r="X8" s="6">
        <f t="shared" si="1"/>
        <v>0</v>
      </c>
      <c r="Y8" s="6">
        <f t="shared" si="2"/>
        <v>7967165.2799999993</v>
      </c>
    </row>
    <row r="9" spans="1:25" ht="51">
      <c r="A9" s="18">
        <v>6</v>
      </c>
      <c r="B9" s="18">
        <v>1506139</v>
      </c>
      <c r="C9" s="18" t="s">
        <v>200</v>
      </c>
      <c r="D9" s="18" t="s">
        <v>204</v>
      </c>
      <c r="E9" s="23">
        <v>899424.06</v>
      </c>
      <c r="F9" s="23"/>
      <c r="G9" s="18"/>
      <c r="H9" s="24" t="s">
        <v>205</v>
      </c>
      <c r="I9" s="18" t="s">
        <v>199</v>
      </c>
      <c r="J9" s="18" t="s">
        <v>118</v>
      </c>
      <c r="K9" s="25">
        <v>144</v>
      </c>
      <c r="L9" s="26">
        <v>20280</v>
      </c>
      <c r="M9" s="26" t="s">
        <v>246</v>
      </c>
      <c r="N9" s="18"/>
      <c r="O9" s="18" t="s">
        <v>206</v>
      </c>
      <c r="P9" s="34"/>
      <c r="Q9" s="18"/>
      <c r="R9" s="6"/>
      <c r="S9" s="6"/>
      <c r="T9" s="6"/>
      <c r="U9" s="6"/>
      <c r="V9" s="6"/>
      <c r="W9" s="6">
        <f t="shared" si="0"/>
        <v>5396544.3600000003</v>
      </c>
      <c r="X9" s="6">
        <f t="shared" si="1"/>
        <v>0</v>
      </c>
      <c r="Y9" s="6">
        <f t="shared" si="2"/>
        <v>5396544.3600000003</v>
      </c>
    </row>
    <row r="10" spans="1:25" ht="38.25">
      <c r="A10" s="18">
        <v>7</v>
      </c>
      <c r="B10" s="18">
        <v>1506140</v>
      </c>
      <c r="C10" s="18" t="s">
        <v>207</v>
      </c>
      <c r="D10" s="18" t="s">
        <v>208</v>
      </c>
      <c r="E10" s="23">
        <v>351000</v>
      </c>
      <c r="F10" s="23"/>
      <c r="G10" s="18"/>
      <c r="H10" s="24" t="s">
        <v>209</v>
      </c>
      <c r="I10" s="18" t="s">
        <v>199</v>
      </c>
      <c r="J10" s="18" t="s">
        <v>118</v>
      </c>
      <c r="K10" s="25">
        <v>145</v>
      </c>
      <c r="L10" s="26">
        <v>29000</v>
      </c>
      <c r="M10" s="26" t="s">
        <v>246</v>
      </c>
      <c r="N10" s="18"/>
      <c r="O10" s="18" t="s">
        <v>210</v>
      </c>
      <c r="P10" s="34"/>
      <c r="Q10" s="18"/>
      <c r="R10" s="6"/>
      <c r="S10" s="6"/>
      <c r="T10" s="6"/>
      <c r="U10" s="6"/>
      <c r="V10" s="6"/>
      <c r="W10" s="6">
        <f t="shared" si="0"/>
        <v>2106000</v>
      </c>
      <c r="X10" s="6">
        <f t="shared" si="1"/>
        <v>0</v>
      </c>
      <c r="Y10" s="6">
        <f t="shared" si="2"/>
        <v>2106000</v>
      </c>
    </row>
    <row r="11" spans="1:25" ht="51">
      <c r="A11" s="18">
        <v>8</v>
      </c>
      <c r="B11" s="18"/>
      <c r="C11" s="18" t="s">
        <v>211</v>
      </c>
      <c r="D11" s="18" t="s">
        <v>208</v>
      </c>
      <c r="E11" s="23">
        <v>938194</v>
      </c>
      <c r="F11" s="23" t="s">
        <v>212</v>
      </c>
      <c r="G11" s="18"/>
      <c r="H11" s="24" t="s">
        <v>213</v>
      </c>
      <c r="I11" s="18" t="s">
        <v>214</v>
      </c>
      <c r="J11" s="18" t="s">
        <v>118</v>
      </c>
      <c r="K11" s="25"/>
      <c r="L11" s="26"/>
      <c r="M11" s="26" t="s">
        <v>246</v>
      </c>
      <c r="N11" s="18"/>
      <c r="O11" s="18"/>
      <c r="P11" s="18"/>
      <c r="Q11" s="18"/>
      <c r="R11" s="6"/>
      <c r="S11" s="6"/>
      <c r="T11" s="6"/>
      <c r="U11" s="6"/>
      <c r="V11" s="6"/>
      <c r="W11" s="6">
        <f t="shared" si="0"/>
        <v>5629164</v>
      </c>
      <c r="X11" s="6">
        <f t="shared" si="1"/>
        <v>0</v>
      </c>
      <c r="Y11" s="6">
        <f t="shared" si="2"/>
        <v>5629164</v>
      </c>
    </row>
    <row r="12" spans="1:25" ht="38.25">
      <c r="A12" s="18">
        <v>9</v>
      </c>
      <c r="B12" s="18">
        <v>1506148</v>
      </c>
      <c r="C12" s="18" t="s">
        <v>207</v>
      </c>
      <c r="D12" s="18"/>
      <c r="E12" s="23">
        <v>427844.49</v>
      </c>
      <c r="F12" s="23">
        <v>24644</v>
      </c>
      <c r="G12" s="18"/>
      <c r="H12" s="24" t="s">
        <v>215</v>
      </c>
      <c r="I12" s="18" t="s">
        <v>216</v>
      </c>
      <c r="J12" s="18" t="s">
        <v>118</v>
      </c>
      <c r="K12" s="25"/>
      <c r="L12" s="26"/>
      <c r="M12" s="26" t="s">
        <v>246</v>
      </c>
      <c r="N12" s="18"/>
      <c r="O12" s="18" t="s">
        <v>217</v>
      </c>
      <c r="P12" s="18"/>
      <c r="Q12" s="18"/>
      <c r="R12" s="6"/>
      <c r="S12" s="6"/>
      <c r="T12" s="6"/>
      <c r="U12" s="6"/>
      <c r="V12" s="6"/>
      <c r="W12" s="6">
        <f t="shared" si="0"/>
        <v>2567066.94</v>
      </c>
      <c r="X12" s="6">
        <f t="shared" si="1"/>
        <v>0</v>
      </c>
      <c r="Y12" s="6">
        <f t="shared" si="2"/>
        <v>2567066.94</v>
      </c>
    </row>
    <row r="13" spans="1:25" ht="63.75">
      <c r="A13" s="18">
        <v>10</v>
      </c>
      <c r="B13" s="18">
        <v>1506155</v>
      </c>
      <c r="C13" s="18" t="s">
        <v>218</v>
      </c>
      <c r="D13" s="18"/>
      <c r="E13" s="23">
        <v>32209000.550000001</v>
      </c>
      <c r="F13" s="23">
        <v>1445279.83</v>
      </c>
      <c r="G13" s="18"/>
      <c r="H13" s="24" t="s">
        <v>219</v>
      </c>
      <c r="I13" s="18" t="s">
        <v>220</v>
      </c>
      <c r="J13" s="18" t="s">
        <v>118</v>
      </c>
      <c r="K13" s="25"/>
      <c r="L13" s="23"/>
      <c r="M13" s="26" t="s">
        <v>246</v>
      </c>
      <c r="N13" s="18"/>
      <c r="O13" s="18"/>
      <c r="P13" s="18"/>
      <c r="Q13" s="18"/>
      <c r="R13" s="6"/>
      <c r="S13" s="6"/>
      <c r="T13" s="6"/>
      <c r="U13" s="6"/>
      <c r="V13" s="6"/>
      <c r="W13" s="6">
        <f>E13*6</f>
        <v>193254003.30000001</v>
      </c>
      <c r="X13" s="6">
        <f>SUM(Q13:V13)</f>
        <v>0</v>
      </c>
      <c r="Y13" s="6">
        <f>W13-X13</f>
        <v>193254003.30000001</v>
      </c>
    </row>
    <row r="14" spans="1:25" ht="15.75">
      <c r="A14" s="28" t="s">
        <v>221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18"/>
      <c r="O14" s="18"/>
      <c r="P14" s="18"/>
      <c r="Q14" s="18"/>
      <c r="R14" s="6"/>
      <c r="S14" s="6"/>
      <c r="T14" s="6"/>
      <c r="U14" s="6"/>
      <c r="V14" s="6"/>
      <c r="W14" s="6">
        <f t="shared" ref="W14:W19" si="3">E14*6</f>
        <v>0</v>
      </c>
      <c r="X14" s="6">
        <f t="shared" ref="X14:X19" si="4">SUM(Q14:V14)</f>
        <v>0</v>
      </c>
      <c r="Y14" s="6">
        <f t="shared" ref="Y14:Y19" si="5">W14-X14</f>
        <v>0</v>
      </c>
    </row>
    <row r="15" spans="1:25" ht="51">
      <c r="A15" s="30" t="s">
        <v>172</v>
      </c>
      <c r="B15" s="30" t="s">
        <v>173</v>
      </c>
      <c r="C15" s="30" t="s">
        <v>9</v>
      </c>
      <c r="D15" s="30" t="s">
        <v>222</v>
      </c>
      <c r="E15" s="31" t="s">
        <v>174</v>
      </c>
      <c r="F15" s="31" t="s">
        <v>175</v>
      </c>
      <c r="G15" s="30" t="s">
        <v>176</v>
      </c>
      <c r="H15" s="30" t="s">
        <v>223</v>
      </c>
      <c r="I15" s="30" t="s">
        <v>178</v>
      </c>
      <c r="J15" s="30" t="s">
        <v>224</v>
      </c>
      <c r="K15" s="30" t="s">
        <v>225</v>
      </c>
      <c r="L15" s="32" t="s">
        <v>179</v>
      </c>
      <c r="M15" s="31" t="s">
        <v>180</v>
      </c>
      <c r="N15" s="18"/>
      <c r="O15" s="18"/>
      <c r="P15" s="18"/>
      <c r="Q15" s="18"/>
      <c r="R15" s="6"/>
      <c r="S15" s="6"/>
      <c r="T15" s="6"/>
      <c r="U15" s="6"/>
      <c r="V15" s="6"/>
      <c r="W15" s="6" t="e">
        <f t="shared" si="3"/>
        <v>#VALUE!</v>
      </c>
      <c r="X15" s="6">
        <f t="shared" si="4"/>
        <v>0</v>
      </c>
      <c r="Y15" s="6" t="e">
        <f t="shared" si="5"/>
        <v>#VALUE!</v>
      </c>
    </row>
    <row r="16" spans="1:25" ht="51">
      <c r="A16" s="18">
        <v>1</v>
      </c>
      <c r="B16" s="18"/>
      <c r="C16" s="18" t="s">
        <v>200</v>
      </c>
      <c r="D16" s="18" t="s">
        <v>226</v>
      </c>
      <c r="E16" s="23">
        <v>1297790.3700000001</v>
      </c>
      <c r="F16" s="23" t="s">
        <v>227</v>
      </c>
      <c r="G16" s="18"/>
      <c r="H16" s="18">
        <v>294</v>
      </c>
      <c r="I16" s="18" t="s">
        <v>228</v>
      </c>
      <c r="J16" s="18"/>
      <c r="K16" s="18"/>
      <c r="L16" s="25"/>
      <c r="M16" s="23"/>
      <c r="N16" s="18"/>
      <c r="O16" s="18"/>
      <c r="P16" s="18"/>
      <c r="Q16" s="18"/>
      <c r="R16" s="6"/>
      <c r="S16" s="6"/>
      <c r="T16" s="6"/>
      <c r="U16" s="6"/>
      <c r="V16" s="6"/>
      <c r="W16" s="6">
        <f t="shared" si="3"/>
        <v>7786742.2200000007</v>
      </c>
      <c r="X16" s="6">
        <f t="shared" si="4"/>
        <v>0</v>
      </c>
      <c r="Y16" s="6">
        <f t="shared" si="5"/>
        <v>7786742.2200000007</v>
      </c>
    </row>
    <row r="17" spans="1:25" ht="38.25">
      <c r="A17" s="18">
        <v>2</v>
      </c>
      <c r="B17" s="18"/>
      <c r="C17" s="18" t="s">
        <v>229</v>
      </c>
      <c r="D17" s="18"/>
      <c r="E17" s="23"/>
      <c r="F17" s="23"/>
      <c r="G17" s="18"/>
      <c r="H17" s="18">
        <v>307</v>
      </c>
      <c r="I17" s="18" t="s">
        <v>230</v>
      </c>
      <c r="J17" s="18"/>
      <c r="K17" s="18"/>
      <c r="L17" s="25"/>
      <c r="M17" s="23"/>
      <c r="N17" s="18"/>
      <c r="O17" s="18" t="s">
        <v>231</v>
      </c>
      <c r="P17" s="18"/>
      <c r="Q17" s="18"/>
      <c r="R17" s="6"/>
      <c r="S17" s="6"/>
      <c r="T17" s="6"/>
      <c r="U17" s="6"/>
      <c r="V17" s="6"/>
      <c r="W17" s="6">
        <f t="shared" si="3"/>
        <v>0</v>
      </c>
      <c r="X17" s="6">
        <f t="shared" si="4"/>
        <v>0</v>
      </c>
      <c r="Y17" s="6">
        <f t="shared" si="5"/>
        <v>0</v>
      </c>
    </row>
    <row r="18" spans="1:25" ht="38.25">
      <c r="A18" s="18">
        <v>3</v>
      </c>
      <c r="B18" s="18"/>
      <c r="C18" s="18" t="s">
        <v>189</v>
      </c>
      <c r="D18" s="18"/>
      <c r="E18" s="23"/>
      <c r="F18" s="23"/>
      <c r="G18" s="18"/>
      <c r="H18" s="18">
        <v>308</v>
      </c>
      <c r="I18" s="18" t="s">
        <v>230</v>
      </c>
      <c r="J18" s="18"/>
      <c r="K18" s="18"/>
      <c r="L18" s="25"/>
      <c r="M18" s="23"/>
      <c r="N18" s="18"/>
      <c r="O18" s="18" t="s">
        <v>232</v>
      </c>
      <c r="P18" s="18"/>
      <c r="Q18" s="18"/>
      <c r="R18" s="6"/>
      <c r="S18" s="6"/>
      <c r="T18" s="6"/>
      <c r="U18" s="6"/>
      <c r="V18" s="6"/>
      <c r="W18" s="6">
        <f t="shared" si="3"/>
        <v>0</v>
      </c>
      <c r="X18" s="6">
        <f t="shared" si="4"/>
        <v>0</v>
      </c>
      <c r="Y18" s="6">
        <f t="shared" si="5"/>
        <v>0</v>
      </c>
    </row>
    <row r="19" spans="1:25" ht="38.25">
      <c r="A19" s="18">
        <v>4</v>
      </c>
      <c r="B19" s="18"/>
      <c r="C19" s="18" t="s">
        <v>200</v>
      </c>
      <c r="D19" s="18" t="s">
        <v>233</v>
      </c>
      <c r="E19" s="23">
        <v>1149702.93</v>
      </c>
      <c r="F19" s="23">
        <v>59880.28</v>
      </c>
      <c r="G19" s="18"/>
      <c r="H19" s="18">
        <v>323</v>
      </c>
      <c r="I19" s="18" t="s">
        <v>234</v>
      </c>
      <c r="J19" s="18"/>
      <c r="K19" s="18"/>
      <c r="L19" s="25"/>
      <c r="M19" s="23"/>
      <c r="N19" s="18"/>
      <c r="O19" s="18"/>
      <c r="P19" s="18"/>
      <c r="Q19" s="18"/>
      <c r="R19" s="6"/>
      <c r="S19" s="6"/>
      <c r="T19" s="6"/>
      <c r="U19" s="6"/>
      <c r="V19" s="6"/>
      <c r="W19" s="6">
        <f t="shared" si="3"/>
        <v>6898217.5800000001</v>
      </c>
      <c r="X19" s="6">
        <f t="shared" si="4"/>
        <v>0</v>
      </c>
      <c r="Y19" s="6">
        <f t="shared" si="5"/>
        <v>6898217.5800000001</v>
      </c>
    </row>
  </sheetData>
  <mergeCells count="2">
    <mergeCell ref="A14:M14"/>
    <mergeCell ref="Q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JOBS</vt:lpstr>
      <vt:lpstr>EMPLOYEES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shobhana</dc:creator>
  <cp:lastModifiedBy>shobhana</cp:lastModifiedBy>
  <dcterms:created xsi:type="dcterms:W3CDTF">2015-08-04T07:25:07Z</dcterms:created>
  <dcterms:modified xsi:type="dcterms:W3CDTF">2015-08-04T12:31:52Z</dcterms:modified>
</cp:coreProperties>
</file>